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rliekeverweij/Dropbox (Quintel)/Quintel/Projects/Active/545 EU countries in the ETM/"/>
    </mc:Choice>
  </mc:AlternateContent>
  <xr:revisionPtr revIDLastSave="0" documentId="13_ncr:1_{C27F684B-8826-6E4A-B1E7-9DA62766163A}" xr6:coauthVersionLast="47" xr6:coauthVersionMax="47" xr10:uidLastSave="{00000000-0000-0000-0000-000000000000}"/>
  <bookViews>
    <workbookView xWindow="0" yWindow="500" windowWidth="51200" windowHeight="28300" activeTab="12" xr2:uid="{2CCB1669-8876-6F4B-914C-D2030B402220}"/>
  </bookViews>
  <sheets>
    <sheet name="Introduction" sheetId="1" r:id="rId1"/>
    <sheet name="Overview - source + structure" sheetId="17" r:id="rId2"/>
    <sheet name="Overview - outputs" sheetId="4" r:id="rId3"/>
    <sheet name="Other keys" sheetId="36" r:id="rId4"/>
    <sheet name="Missing ETLocal keys 1" sheetId="32" r:id="rId5"/>
    <sheet name="Missing ETLocal keys 2" sheetId="33" r:id="rId6"/>
    <sheet name="Input_POTEnCIa_splits" sheetId="29" r:id="rId7"/>
    <sheet name="Input_UNFCCC_emissions" sheetId="35" r:id="rId8"/>
    <sheet name="Input_TYNDP_grid_capacity" sheetId="37" r:id="rId9"/>
    <sheet name="Input_NL_data_flh_costs" sheetId="40" r:id="rId10"/>
    <sheet name="Input_TYNDP_technology_split" sheetId="39" r:id="rId11"/>
    <sheet name="Input_JRC_emission_factors" sheetId="41" r:id="rId12"/>
    <sheet name="Input_Various_metal_demand" sheetId="42" r:id="rId13"/>
    <sheet name="Input_JRC_EEA_potentials" sheetId="43" r:id="rId14"/>
    <sheet name="Input_Ninja_flh_renewable" sheetId="44" r:id="rId15"/>
    <sheet name="Input_ENSPRESO_solar_roof" sheetId="46" r:id="rId16"/>
    <sheet name="0_Input_Eurostat_land_area" sheetId="47" r:id="rId17"/>
    <sheet name="0_Input_Eurostat_household_type" sheetId="48" r:id="rId18"/>
    <sheet name="Input_Eurostat_flh" sheetId="49" r:id="rId19"/>
    <sheet name="Input_Dummy_Data" sheetId="31" r:id="rId20"/>
  </sheets>
  <definedNames>
    <definedName name="_xlnm._FilterDatabase" localSheetId="4" hidden="1">'Missing ETLocal keys 1'!$A$2:$H$53</definedName>
    <definedName name="_xlnm._FilterDatabase" localSheetId="2" hidden="1">'Overview - outputs'!$A$1:$BG$275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4" l="1"/>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G14"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G15"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G17"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F15" i="4"/>
  <c r="F16" i="4"/>
  <c r="F17" i="4"/>
  <c r="F18" i="4"/>
  <c r="F14" i="4"/>
  <c r="BG275" i="4" l="1"/>
  <c r="BF275" i="4"/>
  <c r="BE275" i="4"/>
  <c r="BD275" i="4"/>
  <c r="BC275" i="4"/>
  <c r="BB275" i="4"/>
  <c r="BA275" i="4"/>
  <c r="AZ275" i="4"/>
  <c r="AY275" i="4"/>
  <c r="AX275" i="4"/>
  <c r="AW275" i="4"/>
  <c r="AV275" i="4"/>
  <c r="AU275" i="4"/>
  <c r="AT275" i="4"/>
  <c r="AS275" i="4"/>
  <c r="AR275" i="4"/>
  <c r="AQ275" i="4"/>
  <c r="AP275" i="4"/>
  <c r="AO275" i="4"/>
  <c r="AN275" i="4"/>
  <c r="AM275" i="4"/>
  <c r="AL275" i="4"/>
  <c r="AK275" i="4"/>
  <c r="AJ275" i="4"/>
  <c r="AI275" i="4"/>
  <c r="AH275" i="4"/>
  <c r="AG275" i="4"/>
  <c r="AF275" i="4"/>
  <c r="AE275" i="4"/>
  <c r="AD275" i="4"/>
  <c r="AC275" i="4"/>
  <c r="AB275" i="4"/>
  <c r="AA275" i="4"/>
  <c r="Z275" i="4"/>
  <c r="Y275" i="4"/>
  <c r="X275" i="4"/>
  <c r="W275" i="4"/>
  <c r="V275" i="4"/>
  <c r="U275" i="4"/>
  <c r="T275" i="4"/>
  <c r="S275" i="4"/>
  <c r="R275" i="4"/>
  <c r="Q275" i="4"/>
  <c r="P275" i="4"/>
  <c r="O275" i="4"/>
  <c r="N275" i="4"/>
  <c r="M275" i="4"/>
  <c r="L275" i="4"/>
  <c r="K275" i="4"/>
  <c r="J275" i="4"/>
  <c r="I275" i="4"/>
  <c r="H275" i="4"/>
  <c r="G275" i="4"/>
  <c r="BG274" i="4"/>
  <c r="BF274" i="4"/>
  <c r="BE274" i="4"/>
  <c r="BD274" i="4"/>
  <c r="BC274" i="4"/>
  <c r="BB274" i="4"/>
  <c r="BA274" i="4"/>
  <c r="AZ274" i="4"/>
  <c r="AY274" i="4"/>
  <c r="AX274" i="4"/>
  <c r="AW274" i="4"/>
  <c r="AV274" i="4"/>
  <c r="AU274" i="4"/>
  <c r="AT274" i="4"/>
  <c r="AS274" i="4"/>
  <c r="AR274" i="4"/>
  <c r="AQ274" i="4"/>
  <c r="AP274" i="4"/>
  <c r="AO274" i="4"/>
  <c r="AN274" i="4"/>
  <c r="AM274" i="4"/>
  <c r="AL274" i="4"/>
  <c r="AK274" i="4"/>
  <c r="AJ274" i="4"/>
  <c r="AI274" i="4"/>
  <c r="AH274" i="4"/>
  <c r="AG274" i="4"/>
  <c r="AF274" i="4"/>
  <c r="AE274" i="4"/>
  <c r="AD274" i="4"/>
  <c r="AC274" i="4"/>
  <c r="AB274" i="4"/>
  <c r="AA274" i="4"/>
  <c r="Z274" i="4"/>
  <c r="Y274" i="4"/>
  <c r="X274" i="4"/>
  <c r="W274" i="4"/>
  <c r="V274" i="4"/>
  <c r="U274" i="4"/>
  <c r="T274" i="4"/>
  <c r="S274" i="4"/>
  <c r="R274" i="4"/>
  <c r="Q274" i="4"/>
  <c r="P274" i="4"/>
  <c r="O274" i="4"/>
  <c r="N274" i="4"/>
  <c r="M274" i="4"/>
  <c r="L274" i="4"/>
  <c r="K274" i="4"/>
  <c r="J274" i="4"/>
  <c r="I274" i="4"/>
  <c r="H274" i="4"/>
  <c r="G274" i="4"/>
  <c r="BG273" i="4"/>
  <c r="BF273" i="4"/>
  <c r="BE273" i="4"/>
  <c r="BD273" i="4"/>
  <c r="BC273" i="4"/>
  <c r="BB273" i="4"/>
  <c r="BA273" i="4"/>
  <c r="AZ273" i="4"/>
  <c r="AY273" i="4"/>
  <c r="AX273" i="4"/>
  <c r="AW273" i="4"/>
  <c r="AV273" i="4"/>
  <c r="AU273" i="4"/>
  <c r="AT273" i="4"/>
  <c r="AS273" i="4"/>
  <c r="AR273" i="4"/>
  <c r="AQ273" i="4"/>
  <c r="AP273" i="4"/>
  <c r="AO273" i="4"/>
  <c r="AN273" i="4"/>
  <c r="AM273" i="4"/>
  <c r="AL273" i="4"/>
  <c r="AK273" i="4"/>
  <c r="AJ273" i="4"/>
  <c r="AI273" i="4"/>
  <c r="AH273" i="4"/>
  <c r="AG273" i="4"/>
  <c r="AF273" i="4"/>
  <c r="AE273" i="4"/>
  <c r="AD273" i="4"/>
  <c r="AC273" i="4"/>
  <c r="AB273" i="4"/>
  <c r="AA273" i="4"/>
  <c r="Z273" i="4"/>
  <c r="Y273" i="4"/>
  <c r="X273" i="4"/>
  <c r="W273" i="4"/>
  <c r="V273" i="4"/>
  <c r="U273" i="4"/>
  <c r="T273" i="4"/>
  <c r="S273" i="4"/>
  <c r="R273" i="4"/>
  <c r="Q273" i="4"/>
  <c r="P273" i="4"/>
  <c r="O273" i="4"/>
  <c r="N273" i="4"/>
  <c r="M273" i="4"/>
  <c r="L273" i="4"/>
  <c r="K273" i="4"/>
  <c r="J273" i="4"/>
  <c r="I273" i="4"/>
  <c r="H273" i="4"/>
  <c r="G273" i="4"/>
  <c r="BG272" i="4"/>
  <c r="BF272" i="4"/>
  <c r="BE272" i="4"/>
  <c r="BD272" i="4"/>
  <c r="BC272" i="4"/>
  <c r="BB272" i="4"/>
  <c r="BA272" i="4"/>
  <c r="AZ272" i="4"/>
  <c r="AY272" i="4"/>
  <c r="AX272" i="4"/>
  <c r="AW272" i="4"/>
  <c r="AV272" i="4"/>
  <c r="AU272" i="4"/>
  <c r="AT272" i="4"/>
  <c r="AS272" i="4"/>
  <c r="AR272" i="4"/>
  <c r="AQ272" i="4"/>
  <c r="AP272" i="4"/>
  <c r="AO272" i="4"/>
  <c r="AN272" i="4"/>
  <c r="AM272" i="4"/>
  <c r="AL272" i="4"/>
  <c r="AK272" i="4"/>
  <c r="AJ272" i="4"/>
  <c r="AI272" i="4"/>
  <c r="AH272" i="4"/>
  <c r="AG272" i="4"/>
  <c r="AF272" i="4"/>
  <c r="AE272" i="4"/>
  <c r="AD272" i="4"/>
  <c r="AC272" i="4"/>
  <c r="AB272" i="4"/>
  <c r="AA272" i="4"/>
  <c r="Z272" i="4"/>
  <c r="Y272" i="4"/>
  <c r="X272" i="4"/>
  <c r="W272" i="4"/>
  <c r="V272" i="4"/>
  <c r="U272" i="4"/>
  <c r="T272" i="4"/>
  <c r="S272" i="4"/>
  <c r="R272" i="4"/>
  <c r="Q272" i="4"/>
  <c r="P272" i="4"/>
  <c r="O272" i="4"/>
  <c r="N272" i="4"/>
  <c r="M272" i="4"/>
  <c r="L272" i="4"/>
  <c r="K272" i="4"/>
  <c r="J272" i="4"/>
  <c r="I272" i="4"/>
  <c r="H272" i="4"/>
  <c r="G272" i="4"/>
  <c r="BG221" i="4"/>
  <c r="BF221" i="4"/>
  <c r="BE221" i="4"/>
  <c r="BD221" i="4"/>
  <c r="BC221" i="4"/>
  <c r="BB221" i="4"/>
  <c r="BA221" i="4"/>
  <c r="AZ221" i="4"/>
  <c r="AY221" i="4"/>
  <c r="AX221" i="4"/>
  <c r="AW221" i="4"/>
  <c r="AV221" i="4"/>
  <c r="AU221" i="4"/>
  <c r="AT221" i="4"/>
  <c r="AS221" i="4"/>
  <c r="AR221" i="4"/>
  <c r="AQ221" i="4"/>
  <c r="AP221" i="4"/>
  <c r="AO221" i="4"/>
  <c r="AN221" i="4"/>
  <c r="AM221" i="4"/>
  <c r="AL221" i="4"/>
  <c r="AK221" i="4"/>
  <c r="AJ221" i="4"/>
  <c r="AI221" i="4"/>
  <c r="AH221" i="4"/>
  <c r="AG221" i="4"/>
  <c r="AF221" i="4"/>
  <c r="AE221" i="4"/>
  <c r="AD221" i="4"/>
  <c r="AC221" i="4"/>
  <c r="AB221" i="4"/>
  <c r="AA221" i="4"/>
  <c r="Z221" i="4"/>
  <c r="Y221" i="4"/>
  <c r="X221" i="4"/>
  <c r="W221" i="4"/>
  <c r="V221" i="4"/>
  <c r="U221" i="4"/>
  <c r="T221" i="4"/>
  <c r="S221" i="4"/>
  <c r="R221" i="4"/>
  <c r="Q221" i="4"/>
  <c r="P221" i="4"/>
  <c r="O221" i="4"/>
  <c r="N221" i="4"/>
  <c r="M221" i="4"/>
  <c r="L221" i="4"/>
  <c r="K221" i="4"/>
  <c r="J221" i="4"/>
  <c r="I221" i="4"/>
  <c r="H221" i="4"/>
  <c r="G221" i="4"/>
  <c r="BG220" i="4"/>
  <c r="BF220" i="4"/>
  <c r="BE220" i="4"/>
  <c r="BD220" i="4"/>
  <c r="BC220" i="4"/>
  <c r="BB220" i="4"/>
  <c r="BA220" i="4"/>
  <c r="AZ220" i="4"/>
  <c r="AY220" i="4"/>
  <c r="AX220" i="4"/>
  <c r="AW220" i="4"/>
  <c r="AV220" i="4"/>
  <c r="AU220" i="4"/>
  <c r="AT220" i="4"/>
  <c r="AS220" i="4"/>
  <c r="AR220" i="4"/>
  <c r="AQ220" i="4"/>
  <c r="AP220" i="4"/>
  <c r="AO220" i="4"/>
  <c r="AN220" i="4"/>
  <c r="AM220" i="4"/>
  <c r="AL220" i="4"/>
  <c r="AK220" i="4"/>
  <c r="AJ220" i="4"/>
  <c r="AI220" i="4"/>
  <c r="AH220" i="4"/>
  <c r="AG220" i="4"/>
  <c r="AF220" i="4"/>
  <c r="AE220" i="4"/>
  <c r="AD220" i="4"/>
  <c r="AC220" i="4"/>
  <c r="AB220" i="4"/>
  <c r="AA220" i="4"/>
  <c r="Z220" i="4"/>
  <c r="Y220" i="4"/>
  <c r="X220" i="4"/>
  <c r="W220" i="4"/>
  <c r="V220" i="4"/>
  <c r="U220" i="4"/>
  <c r="T220" i="4"/>
  <c r="S220" i="4"/>
  <c r="R220" i="4"/>
  <c r="Q220" i="4"/>
  <c r="P220" i="4"/>
  <c r="O220" i="4"/>
  <c r="N220" i="4"/>
  <c r="M220" i="4"/>
  <c r="L220" i="4"/>
  <c r="K220" i="4"/>
  <c r="J220" i="4"/>
  <c r="I220" i="4"/>
  <c r="H220" i="4"/>
  <c r="G220" i="4"/>
  <c r="BG219" i="4"/>
  <c r="BF219" i="4"/>
  <c r="BE219" i="4"/>
  <c r="BD219" i="4"/>
  <c r="BC219" i="4"/>
  <c r="BB219" i="4"/>
  <c r="BA219" i="4"/>
  <c r="AZ219" i="4"/>
  <c r="AY219" i="4"/>
  <c r="AX219" i="4"/>
  <c r="AW219" i="4"/>
  <c r="AV219" i="4"/>
  <c r="AU219" i="4"/>
  <c r="AT219" i="4"/>
  <c r="AS219" i="4"/>
  <c r="AR219" i="4"/>
  <c r="AQ219" i="4"/>
  <c r="AP219" i="4"/>
  <c r="AO219" i="4"/>
  <c r="AN219" i="4"/>
  <c r="AM219" i="4"/>
  <c r="AL219" i="4"/>
  <c r="AK219" i="4"/>
  <c r="AJ219" i="4"/>
  <c r="AI219" i="4"/>
  <c r="AH219" i="4"/>
  <c r="AG219" i="4"/>
  <c r="AF219" i="4"/>
  <c r="AE219" i="4"/>
  <c r="AD219" i="4"/>
  <c r="AC219" i="4"/>
  <c r="AB219" i="4"/>
  <c r="AA219" i="4"/>
  <c r="Z219" i="4"/>
  <c r="Y219" i="4"/>
  <c r="X219" i="4"/>
  <c r="W219" i="4"/>
  <c r="V219" i="4"/>
  <c r="U219" i="4"/>
  <c r="T219" i="4"/>
  <c r="S219" i="4"/>
  <c r="R219" i="4"/>
  <c r="Q219" i="4"/>
  <c r="P219" i="4"/>
  <c r="O219" i="4"/>
  <c r="N219" i="4"/>
  <c r="M219" i="4"/>
  <c r="L219" i="4"/>
  <c r="K219" i="4"/>
  <c r="J219" i="4"/>
  <c r="I219" i="4"/>
  <c r="H219" i="4"/>
  <c r="G219" i="4"/>
  <c r="BG218" i="4"/>
  <c r="BF218" i="4"/>
  <c r="BE218" i="4"/>
  <c r="BD218" i="4"/>
  <c r="BC218" i="4"/>
  <c r="BB218" i="4"/>
  <c r="BA218" i="4"/>
  <c r="AZ218" i="4"/>
  <c r="AY218" i="4"/>
  <c r="AX218" i="4"/>
  <c r="AW218" i="4"/>
  <c r="AV218" i="4"/>
  <c r="AU218" i="4"/>
  <c r="AT218" i="4"/>
  <c r="AS218" i="4"/>
  <c r="AR218" i="4"/>
  <c r="AQ218" i="4"/>
  <c r="AP218" i="4"/>
  <c r="AO218" i="4"/>
  <c r="AN218" i="4"/>
  <c r="AM218" i="4"/>
  <c r="AL218" i="4"/>
  <c r="AK218" i="4"/>
  <c r="AJ218" i="4"/>
  <c r="AI218" i="4"/>
  <c r="AH218" i="4"/>
  <c r="AG218" i="4"/>
  <c r="AF218" i="4"/>
  <c r="AE218" i="4"/>
  <c r="AD218" i="4"/>
  <c r="AC218" i="4"/>
  <c r="AB218" i="4"/>
  <c r="AA218" i="4"/>
  <c r="Z218" i="4"/>
  <c r="Y218" i="4"/>
  <c r="X218" i="4"/>
  <c r="W218" i="4"/>
  <c r="V218" i="4"/>
  <c r="U218" i="4"/>
  <c r="T218" i="4"/>
  <c r="S218" i="4"/>
  <c r="R218" i="4"/>
  <c r="Q218" i="4"/>
  <c r="P218" i="4"/>
  <c r="O218" i="4"/>
  <c r="N218" i="4"/>
  <c r="M218" i="4"/>
  <c r="L218" i="4"/>
  <c r="K218" i="4"/>
  <c r="J218" i="4"/>
  <c r="I218" i="4"/>
  <c r="H218" i="4"/>
  <c r="G218" i="4"/>
  <c r="BG217" i="4"/>
  <c r="BF217" i="4"/>
  <c r="BE217" i="4"/>
  <c r="BD217" i="4"/>
  <c r="BC217" i="4"/>
  <c r="BB217" i="4"/>
  <c r="BA217" i="4"/>
  <c r="AZ217" i="4"/>
  <c r="AY217" i="4"/>
  <c r="AX217" i="4"/>
  <c r="AW217" i="4"/>
  <c r="AV217" i="4"/>
  <c r="AU217" i="4"/>
  <c r="AT217" i="4"/>
  <c r="AS217" i="4"/>
  <c r="AR217" i="4"/>
  <c r="AQ217" i="4"/>
  <c r="AP217" i="4"/>
  <c r="AO217" i="4"/>
  <c r="AN217" i="4"/>
  <c r="AM217" i="4"/>
  <c r="AL217" i="4"/>
  <c r="AK217" i="4"/>
  <c r="AJ217" i="4"/>
  <c r="AI217" i="4"/>
  <c r="AH217" i="4"/>
  <c r="AG217" i="4"/>
  <c r="AF217" i="4"/>
  <c r="AE217" i="4"/>
  <c r="AD217" i="4"/>
  <c r="AC217" i="4"/>
  <c r="AB217" i="4"/>
  <c r="AA217" i="4"/>
  <c r="Z217" i="4"/>
  <c r="Y217" i="4"/>
  <c r="X217" i="4"/>
  <c r="W217" i="4"/>
  <c r="V217" i="4"/>
  <c r="U217" i="4"/>
  <c r="T217" i="4"/>
  <c r="S217" i="4"/>
  <c r="R217" i="4"/>
  <c r="Q217" i="4"/>
  <c r="P217" i="4"/>
  <c r="O217" i="4"/>
  <c r="N217" i="4"/>
  <c r="M217" i="4"/>
  <c r="L217" i="4"/>
  <c r="K217" i="4"/>
  <c r="J217" i="4"/>
  <c r="I217" i="4"/>
  <c r="H217" i="4"/>
  <c r="G217" i="4"/>
  <c r="BG216" i="4"/>
  <c r="BF216" i="4"/>
  <c r="BE216" i="4"/>
  <c r="BD216" i="4"/>
  <c r="BC216" i="4"/>
  <c r="BB216" i="4"/>
  <c r="BA216" i="4"/>
  <c r="AZ216" i="4"/>
  <c r="AY216" i="4"/>
  <c r="AX216" i="4"/>
  <c r="AW216" i="4"/>
  <c r="AV216" i="4"/>
  <c r="AU216" i="4"/>
  <c r="AT216" i="4"/>
  <c r="AS216" i="4"/>
  <c r="AR216" i="4"/>
  <c r="AQ216" i="4"/>
  <c r="AP216" i="4"/>
  <c r="AO216" i="4"/>
  <c r="AN216" i="4"/>
  <c r="AM216" i="4"/>
  <c r="AL216" i="4"/>
  <c r="AK216" i="4"/>
  <c r="AJ216" i="4"/>
  <c r="AI216" i="4"/>
  <c r="AH216" i="4"/>
  <c r="AG216" i="4"/>
  <c r="AF216" i="4"/>
  <c r="AE216" i="4"/>
  <c r="AD216" i="4"/>
  <c r="AC216" i="4"/>
  <c r="AB216" i="4"/>
  <c r="AA216" i="4"/>
  <c r="Z216" i="4"/>
  <c r="Y216" i="4"/>
  <c r="X216" i="4"/>
  <c r="W216" i="4"/>
  <c r="V216" i="4"/>
  <c r="U216" i="4"/>
  <c r="T216" i="4"/>
  <c r="S216" i="4"/>
  <c r="R216" i="4"/>
  <c r="Q216" i="4"/>
  <c r="P216" i="4"/>
  <c r="O216" i="4"/>
  <c r="N216" i="4"/>
  <c r="M216" i="4"/>
  <c r="L216" i="4"/>
  <c r="K216" i="4"/>
  <c r="J216" i="4"/>
  <c r="I216" i="4"/>
  <c r="H216" i="4"/>
  <c r="G216" i="4"/>
  <c r="BG215" i="4"/>
  <c r="BF215" i="4"/>
  <c r="BE215" i="4"/>
  <c r="BD215" i="4"/>
  <c r="BC215" i="4"/>
  <c r="BB215" i="4"/>
  <c r="BA215" i="4"/>
  <c r="AZ215" i="4"/>
  <c r="AY215" i="4"/>
  <c r="AX215" i="4"/>
  <c r="AW215" i="4"/>
  <c r="AV215" i="4"/>
  <c r="AU215" i="4"/>
  <c r="AT215" i="4"/>
  <c r="AS215" i="4"/>
  <c r="AR215" i="4"/>
  <c r="AQ215" i="4"/>
  <c r="AP215" i="4"/>
  <c r="AO215" i="4"/>
  <c r="AN215" i="4"/>
  <c r="AM215" i="4"/>
  <c r="AL215" i="4"/>
  <c r="AK215" i="4"/>
  <c r="AJ215" i="4"/>
  <c r="AI215" i="4"/>
  <c r="AH215" i="4"/>
  <c r="AG215" i="4"/>
  <c r="AF215" i="4"/>
  <c r="AE215" i="4"/>
  <c r="AD215" i="4"/>
  <c r="AC215" i="4"/>
  <c r="AB215" i="4"/>
  <c r="AA215" i="4"/>
  <c r="Z215" i="4"/>
  <c r="Y215" i="4"/>
  <c r="X215" i="4"/>
  <c r="W215" i="4"/>
  <c r="V215" i="4"/>
  <c r="U215" i="4"/>
  <c r="T215" i="4"/>
  <c r="S215" i="4"/>
  <c r="R215" i="4"/>
  <c r="Q215" i="4"/>
  <c r="P215" i="4"/>
  <c r="O215" i="4"/>
  <c r="N215" i="4"/>
  <c r="M215" i="4"/>
  <c r="L215" i="4"/>
  <c r="K215" i="4"/>
  <c r="J215" i="4"/>
  <c r="I215" i="4"/>
  <c r="H215" i="4"/>
  <c r="G215" i="4"/>
  <c r="BG214" i="4"/>
  <c r="BF214" i="4"/>
  <c r="BE214" i="4"/>
  <c r="BD214" i="4"/>
  <c r="BC214" i="4"/>
  <c r="BB214" i="4"/>
  <c r="BA214" i="4"/>
  <c r="AZ214" i="4"/>
  <c r="AY214" i="4"/>
  <c r="AX214" i="4"/>
  <c r="AW214" i="4"/>
  <c r="AV214" i="4"/>
  <c r="AU214" i="4"/>
  <c r="AT214" i="4"/>
  <c r="AS214" i="4"/>
  <c r="AR214" i="4"/>
  <c r="AQ214" i="4"/>
  <c r="AP214" i="4"/>
  <c r="AO214" i="4"/>
  <c r="AN214" i="4"/>
  <c r="AM214" i="4"/>
  <c r="AL214" i="4"/>
  <c r="AK214" i="4"/>
  <c r="AJ214" i="4"/>
  <c r="AI214" i="4"/>
  <c r="AH214" i="4"/>
  <c r="AG214" i="4"/>
  <c r="AF214" i="4"/>
  <c r="AE214" i="4"/>
  <c r="AD214" i="4"/>
  <c r="AC214" i="4"/>
  <c r="AB214" i="4"/>
  <c r="AA214" i="4"/>
  <c r="Z214" i="4"/>
  <c r="Y214" i="4"/>
  <c r="X214" i="4"/>
  <c r="W214" i="4"/>
  <c r="V214" i="4"/>
  <c r="U214" i="4"/>
  <c r="T214" i="4"/>
  <c r="S214" i="4"/>
  <c r="R214" i="4"/>
  <c r="Q214" i="4"/>
  <c r="P214" i="4"/>
  <c r="O214" i="4"/>
  <c r="N214" i="4"/>
  <c r="M214" i="4"/>
  <c r="L214" i="4"/>
  <c r="K214" i="4"/>
  <c r="J214" i="4"/>
  <c r="I214" i="4"/>
  <c r="H214" i="4"/>
  <c r="G214" i="4"/>
  <c r="BG213" i="4"/>
  <c r="BF213" i="4"/>
  <c r="BE213" i="4"/>
  <c r="BD213" i="4"/>
  <c r="BC213" i="4"/>
  <c r="BB213" i="4"/>
  <c r="BA213" i="4"/>
  <c r="AZ213" i="4"/>
  <c r="AY213" i="4"/>
  <c r="AX213" i="4"/>
  <c r="AW213" i="4"/>
  <c r="AV213" i="4"/>
  <c r="AU213" i="4"/>
  <c r="AT213" i="4"/>
  <c r="AS213" i="4"/>
  <c r="AR213" i="4"/>
  <c r="AQ213" i="4"/>
  <c r="AP213" i="4"/>
  <c r="AO213" i="4"/>
  <c r="AN213" i="4"/>
  <c r="AM213" i="4"/>
  <c r="AL213" i="4"/>
  <c r="AK213" i="4"/>
  <c r="AJ213" i="4"/>
  <c r="AI213" i="4"/>
  <c r="AH213" i="4"/>
  <c r="AG213" i="4"/>
  <c r="AF213" i="4"/>
  <c r="AE213" i="4"/>
  <c r="AD213" i="4"/>
  <c r="AC213" i="4"/>
  <c r="AB213" i="4"/>
  <c r="AA213" i="4"/>
  <c r="Z213" i="4"/>
  <c r="Y213" i="4"/>
  <c r="X213" i="4"/>
  <c r="W213" i="4"/>
  <c r="V213" i="4"/>
  <c r="U213" i="4"/>
  <c r="T213" i="4"/>
  <c r="S213" i="4"/>
  <c r="R213" i="4"/>
  <c r="Q213" i="4"/>
  <c r="P213" i="4"/>
  <c r="O213" i="4"/>
  <c r="N213" i="4"/>
  <c r="M213" i="4"/>
  <c r="L213" i="4"/>
  <c r="K213" i="4"/>
  <c r="J213" i="4"/>
  <c r="I213" i="4"/>
  <c r="H213" i="4"/>
  <c r="G213" i="4"/>
  <c r="F275" i="4"/>
  <c r="F274" i="4"/>
  <c r="F273" i="4"/>
  <c r="F272" i="4"/>
  <c r="F221" i="4"/>
  <c r="F220" i="4"/>
  <c r="F219" i="4"/>
  <c r="F218" i="4"/>
  <c r="F217" i="4"/>
  <c r="F216" i="4"/>
  <c r="F215" i="4"/>
  <c r="F214" i="4"/>
  <c r="F213" i="4"/>
  <c r="F29" i="4" l="1"/>
  <c r="G25" i="4"/>
  <c r="H25" i="4"/>
  <c r="I25" i="4"/>
  <c r="J25" i="4"/>
  <c r="K25" i="4"/>
  <c r="L25" i="4"/>
  <c r="M25" i="4"/>
  <c r="N25" i="4"/>
  <c r="O25" i="4"/>
  <c r="P25" i="4"/>
  <c r="Q25" i="4"/>
  <c r="R25" i="4"/>
  <c r="S25" i="4"/>
  <c r="T25" i="4"/>
  <c r="U25" i="4"/>
  <c r="V25" i="4"/>
  <c r="W25" i="4"/>
  <c r="X25" i="4"/>
  <c r="Y25" i="4"/>
  <c r="Z25" i="4"/>
  <c r="AA25" i="4"/>
  <c r="AB25" i="4"/>
  <c r="AC25" i="4"/>
  <c r="AD25" i="4"/>
  <c r="AE25" i="4"/>
  <c r="AF25" i="4"/>
  <c r="F25" i="4"/>
  <c r="G4" i="4"/>
  <c r="H4" i="4"/>
  <c r="I4" i="4"/>
  <c r="J4" i="4"/>
  <c r="K4" i="4"/>
  <c r="L4" i="4"/>
  <c r="M4" i="4"/>
  <c r="N4" i="4"/>
  <c r="O4" i="4"/>
  <c r="P4" i="4"/>
  <c r="Q4" i="4"/>
  <c r="R4" i="4"/>
  <c r="S4" i="4"/>
  <c r="T4" i="4"/>
  <c r="U4" i="4"/>
  <c r="V4" i="4"/>
  <c r="W4" i="4"/>
  <c r="X4" i="4"/>
  <c r="Y4" i="4"/>
  <c r="Z4" i="4"/>
  <c r="AA4" i="4"/>
  <c r="AB4" i="4"/>
  <c r="AC4" i="4"/>
  <c r="AD4" i="4"/>
  <c r="AE4" i="4"/>
  <c r="AF4" i="4"/>
  <c r="F4" i="4"/>
  <c r="G229" i="4" l="1"/>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G230" i="4"/>
  <c r="H230" i="4"/>
  <c r="I230" i="4"/>
  <c r="J230" i="4"/>
  <c r="K230" i="4"/>
  <c r="L230" i="4"/>
  <c r="M230" i="4"/>
  <c r="N230" i="4"/>
  <c r="O230" i="4"/>
  <c r="P230" i="4"/>
  <c r="Q230" i="4"/>
  <c r="R230" i="4"/>
  <c r="S230" i="4"/>
  <c r="T230" i="4"/>
  <c r="U230" i="4"/>
  <c r="V230" i="4"/>
  <c r="W230" i="4"/>
  <c r="X230" i="4"/>
  <c r="Y230" i="4"/>
  <c r="Z230" i="4"/>
  <c r="AA230" i="4"/>
  <c r="AB230" i="4"/>
  <c r="AC230" i="4"/>
  <c r="AD230" i="4"/>
  <c r="AE230" i="4"/>
  <c r="AF230" i="4"/>
  <c r="G231" i="4"/>
  <c r="H231" i="4"/>
  <c r="I231" i="4"/>
  <c r="J231" i="4"/>
  <c r="K231" i="4"/>
  <c r="L231" i="4"/>
  <c r="M231" i="4"/>
  <c r="N231" i="4"/>
  <c r="O231" i="4"/>
  <c r="P231" i="4"/>
  <c r="Q231" i="4"/>
  <c r="R231" i="4"/>
  <c r="S231" i="4"/>
  <c r="T231" i="4"/>
  <c r="U231" i="4"/>
  <c r="V231" i="4"/>
  <c r="W231" i="4"/>
  <c r="X231" i="4"/>
  <c r="Y231" i="4"/>
  <c r="Z231" i="4"/>
  <c r="AA231" i="4"/>
  <c r="AB231" i="4"/>
  <c r="AC231" i="4"/>
  <c r="AD231" i="4"/>
  <c r="AE231" i="4"/>
  <c r="AF231" i="4"/>
  <c r="G232" i="4"/>
  <c r="H232" i="4"/>
  <c r="I232" i="4"/>
  <c r="J232" i="4"/>
  <c r="K232" i="4"/>
  <c r="L232" i="4"/>
  <c r="M232" i="4"/>
  <c r="N232" i="4"/>
  <c r="O232" i="4"/>
  <c r="P232" i="4"/>
  <c r="Q232" i="4"/>
  <c r="R232" i="4"/>
  <c r="S232" i="4"/>
  <c r="T232" i="4"/>
  <c r="U232" i="4"/>
  <c r="V232" i="4"/>
  <c r="W232" i="4"/>
  <c r="X232" i="4"/>
  <c r="Y232" i="4"/>
  <c r="Z232" i="4"/>
  <c r="AA232" i="4"/>
  <c r="AB232" i="4"/>
  <c r="AC232" i="4"/>
  <c r="AD232" i="4"/>
  <c r="AE232" i="4"/>
  <c r="AF232" i="4"/>
  <c r="G233"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G234" i="4"/>
  <c r="H234" i="4"/>
  <c r="I234" i="4"/>
  <c r="J234" i="4"/>
  <c r="K234" i="4"/>
  <c r="L234" i="4"/>
  <c r="M234" i="4"/>
  <c r="N234" i="4"/>
  <c r="O234" i="4"/>
  <c r="P234" i="4"/>
  <c r="Q234" i="4"/>
  <c r="R234" i="4"/>
  <c r="S234" i="4"/>
  <c r="T234" i="4"/>
  <c r="U234" i="4"/>
  <c r="V234" i="4"/>
  <c r="W234" i="4"/>
  <c r="X234" i="4"/>
  <c r="Y234" i="4"/>
  <c r="Z234" i="4"/>
  <c r="AA234" i="4"/>
  <c r="AB234" i="4"/>
  <c r="AC234" i="4"/>
  <c r="AD234" i="4"/>
  <c r="AE234" i="4"/>
  <c r="AF234" i="4"/>
  <c r="G235" i="4"/>
  <c r="H235" i="4"/>
  <c r="I235" i="4"/>
  <c r="J235" i="4"/>
  <c r="K235" i="4"/>
  <c r="L235" i="4"/>
  <c r="M235" i="4"/>
  <c r="N235" i="4"/>
  <c r="O235" i="4"/>
  <c r="P235" i="4"/>
  <c r="Q235" i="4"/>
  <c r="R235" i="4"/>
  <c r="S235" i="4"/>
  <c r="T235" i="4"/>
  <c r="U235" i="4"/>
  <c r="V235" i="4"/>
  <c r="W235" i="4"/>
  <c r="X235" i="4"/>
  <c r="Y235" i="4"/>
  <c r="Z235" i="4"/>
  <c r="AA235" i="4"/>
  <c r="AB235" i="4"/>
  <c r="AC235" i="4"/>
  <c r="AD235" i="4"/>
  <c r="AE235" i="4"/>
  <c r="AF235" i="4"/>
  <c r="G236" i="4"/>
  <c r="H236" i="4"/>
  <c r="I236" i="4"/>
  <c r="J236" i="4"/>
  <c r="K236" i="4"/>
  <c r="L236" i="4"/>
  <c r="M236" i="4"/>
  <c r="N236" i="4"/>
  <c r="O236" i="4"/>
  <c r="P236" i="4"/>
  <c r="Q236" i="4"/>
  <c r="R236" i="4"/>
  <c r="S236" i="4"/>
  <c r="T236" i="4"/>
  <c r="U236" i="4"/>
  <c r="V236" i="4"/>
  <c r="W236" i="4"/>
  <c r="X236" i="4"/>
  <c r="Y236" i="4"/>
  <c r="Z236" i="4"/>
  <c r="AA236" i="4"/>
  <c r="AB236" i="4"/>
  <c r="AC236" i="4"/>
  <c r="AD236" i="4"/>
  <c r="AE236" i="4"/>
  <c r="AF236" i="4"/>
  <c r="G237" i="4"/>
  <c r="H237" i="4"/>
  <c r="I237" i="4"/>
  <c r="J237" i="4"/>
  <c r="K237" i="4"/>
  <c r="L237" i="4"/>
  <c r="M237" i="4"/>
  <c r="N237" i="4"/>
  <c r="O237" i="4"/>
  <c r="P237" i="4"/>
  <c r="Q237" i="4"/>
  <c r="R237" i="4"/>
  <c r="S237" i="4"/>
  <c r="T237" i="4"/>
  <c r="U237" i="4"/>
  <c r="V237" i="4"/>
  <c r="W237" i="4"/>
  <c r="X237" i="4"/>
  <c r="Y237" i="4"/>
  <c r="Z237" i="4"/>
  <c r="AA237" i="4"/>
  <c r="AB237" i="4"/>
  <c r="AC237" i="4"/>
  <c r="AD237" i="4"/>
  <c r="AE237" i="4"/>
  <c r="AF237" i="4"/>
  <c r="G238" i="4"/>
  <c r="H238" i="4"/>
  <c r="I238" i="4"/>
  <c r="J238" i="4"/>
  <c r="K238" i="4"/>
  <c r="L238" i="4"/>
  <c r="M238" i="4"/>
  <c r="N238" i="4"/>
  <c r="O238" i="4"/>
  <c r="P238" i="4"/>
  <c r="Q238" i="4"/>
  <c r="R238" i="4"/>
  <c r="S238" i="4"/>
  <c r="T238" i="4"/>
  <c r="U238" i="4"/>
  <c r="V238" i="4"/>
  <c r="W238" i="4"/>
  <c r="X238" i="4"/>
  <c r="Y238" i="4"/>
  <c r="Z238" i="4"/>
  <c r="AA238" i="4"/>
  <c r="AB238" i="4"/>
  <c r="AC238" i="4"/>
  <c r="AD238" i="4"/>
  <c r="AE238" i="4"/>
  <c r="AF238" i="4"/>
  <c r="G239" i="4"/>
  <c r="H239" i="4"/>
  <c r="I239" i="4"/>
  <c r="J239" i="4"/>
  <c r="K239" i="4"/>
  <c r="L239" i="4"/>
  <c r="M239" i="4"/>
  <c r="N239" i="4"/>
  <c r="O239" i="4"/>
  <c r="P239" i="4"/>
  <c r="Q239" i="4"/>
  <c r="R239" i="4"/>
  <c r="S239" i="4"/>
  <c r="T239" i="4"/>
  <c r="U239" i="4"/>
  <c r="V239" i="4"/>
  <c r="W239" i="4"/>
  <c r="X239" i="4"/>
  <c r="Y239" i="4"/>
  <c r="Z239" i="4"/>
  <c r="AA239" i="4"/>
  <c r="AB239" i="4"/>
  <c r="AC239" i="4"/>
  <c r="AD239" i="4"/>
  <c r="AE239" i="4"/>
  <c r="AF239" i="4"/>
  <c r="G240" i="4"/>
  <c r="H240" i="4"/>
  <c r="I240" i="4"/>
  <c r="J240" i="4"/>
  <c r="K240" i="4"/>
  <c r="L240" i="4"/>
  <c r="M240" i="4"/>
  <c r="N240" i="4"/>
  <c r="O240" i="4"/>
  <c r="P240" i="4"/>
  <c r="Q240" i="4"/>
  <c r="R240" i="4"/>
  <c r="S240" i="4"/>
  <c r="T240" i="4"/>
  <c r="U240" i="4"/>
  <c r="V240" i="4"/>
  <c r="W240" i="4"/>
  <c r="X240" i="4"/>
  <c r="Y240" i="4"/>
  <c r="Z240" i="4"/>
  <c r="AA240" i="4"/>
  <c r="AB240" i="4"/>
  <c r="AC240" i="4"/>
  <c r="AD240" i="4"/>
  <c r="AE240" i="4"/>
  <c r="AF240" i="4"/>
  <c r="G241" i="4"/>
  <c r="H241" i="4"/>
  <c r="I241" i="4"/>
  <c r="J241" i="4"/>
  <c r="K241" i="4"/>
  <c r="L241" i="4"/>
  <c r="M241" i="4"/>
  <c r="N241" i="4"/>
  <c r="O241" i="4"/>
  <c r="P241" i="4"/>
  <c r="Q241" i="4"/>
  <c r="R241" i="4"/>
  <c r="S241" i="4"/>
  <c r="T241" i="4"/>
  <c r="U241" i="4"/>
  <c r="V241" i="4"/>
  <c r="W241" i="4"/>
  <c r="X241" i="4"/>
  <c r="Y241" i="4"/>
  <c r="Z241" i="4"/>
  <c r="AA241" i="4"/>
  <c r="AB241" i="4"/>
  <c r="AC241" i="4"/>
  <c r="AD241" i="4"/>
  <c r="AE241" i="4"/>
  <c r="AF241" i="4"/>
  <c r="G242" i="4"/>
  <c r="H242" i="4"/>
  <c r="I242" i="4"/>
  <c r="J242" i="4"/>
  <c r="K242" i="4"/>
  <c r="L242" i="4"/>
  <c r="M242" i="4"/>
  <c r="N242" i="4"/>
  <c r="O242" i="4"/>
  <c r="P242" i="4"/>
  <c r="Q242" i="4"/>
  <c r="R242" i="4"/>
  <c r="S242" i="4"/>
  <c r="T242" i="4"/>
  <c r="U242" i="4"/>
  <c r="V242" i="4"/>
  <c r="W242" i="4"/>
  <c r="X242" i="4"/>
  <c r="Y242" i="4"/>
  <c r="Z242" i="4"/>
  <c r="AA242" i="4"/>
  <c r="AB242" i="4"/>
  <c r="AC242" i="4"/>
  <c r="AD242" i="4"/>
  <c r="AE242" i="4"/>
  <c r="AF242" i="4"/>
  <c r="G243"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G244" i="4"/>
  <c r="H244" i="4"/>
  <c r="I244" i="4"/>
  <c r="J244" i="4"/>
  <c r="K244" i="4"/>
  <c r="L244" i="4"/>
  <c r="M244" i="4"/>
  <c r="N244" i="4"/>
  <c r="O244" i="4"/>
  <c r="P244" i="4"/>
  <c r="Q244" i="4"/>
  <c r="R244" i="4"/>
  <c r="S244" i="4"/>
  <c r="T244" i="4"/>
  <c r="U244" i="4"/>
  <c r="V244" i="4"/>
  <c r="W244" i="4"/>
  <c r="X244" i="4"/>
  <c r="Y244" i="4"/>
  <c r="Z244" i="4"/>
  <c r="AA244" i="4"/>
  <c r="AB244" i="4"/>
  <c r="AC244" i="4"/>
  <c r="AD244" i="4"/>
  <c r="AE244" i="4"/>
  <c r="AF244" i="4"/>
  <c r="G245" i="4"/>
  <c r="H245" i="4"/>
  <c r="I245" i="4"/>
  <c r="J245" i="4"/>
  <c r="K245" i="4"/>
  <c r="L245" i="4"/>
  <c r="M245" i="4"/>
  <c r="N245" i="4"/>
  <c r="O245" i="4"/>
  <c r="P245" i="4"/>
  <c r="Q245" i="4"/>
  <c r="R245" i="4"/>
  <c r="S245" i="4"/>
  <c r="T245" i="4"/>
  <c r="U245" i="4"/>
  <c r="V245" i="4"/>
  <c r="W245" i="4"/>
  <c r="X245" i="4"/>
  <c r="Y245" i="4"/>
  <c r="Z245" i="4"/>
  <c r="AA245" i="4"/>
  <c r="AB245" i="4"/>
  <c r="AC245" i="4"/>
  <c r="AD245" i="4"/>
  <c r="AE245" i="4"/>
  <c r="AF245" i="4"/>
  <c r="G246"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G247" i="4"/>
  <c r="H247" i="4"/>
  <c r="I247" i="4"/>
  <c r="J247" i="4"/>
  <c r="K247" i="4"/>
  <c r="L247" i="4"/>
  <c r="M247" i="4"/>
  <c r="N247" i="4"/>
  <c r="O247" i="4"/>
  <c r="P247" i="4"/>
  <c r="Q247" i="4"/>
  <c r="R247" i="4"/>
  <c r="S247" i="4"/>
  <c r="T247" i="4"/>
  <c r="U247" i="4"/>
  <c r="V247" i="4"/>
  <c r="W247" i="4"/>
  <c r="X247" i="4"/>
  <c r="Y247" i="4"/>
  <c r="Z247" i="4"/>
  <c r="AA247" i="4"/>
  <c r="AB247" i="4"/>
  <c r="AC247" i="4"/>
  <c r="AD247" i="4"/>
  <c r="AE247" i="4"/>
  <c r="AF247" i="4"/>
  <c r="G248" i="4"/>
  <c r="H248" i="4"/>
  <c r="I248" i="4"/>
  <c r="J248" i="4"/>
  <c r="K248" i="4"/>
  <c r="L248" i="4"/>
  <c r="M248" i="4"/>
  <c r="N248" i="4"/>
  <c r="O248" i="4"/>
  <c r="P248" i="4"/>
  <c r="Q248" i="4"/>
  <c r="R248" i="4"/>
  <c r="S248" i="4"/>
  <c r="T248" i="4"/>
  <c r="U248" i="4"/>
  <c r="V248" i="4"/>
  <c r="W248" i="4"/>
  <c r="X248" i="4"/>
  <c r="Y248" i="4"/>
  <c r="Z248" i="4"/>
  <c r="AA248" i="4"/>
  <c r="AB248" i="4"/>
  <c r="AC248" i="4"/>
  <c r="AD248" i="4"/>
  <c r="AE248" i="4"/>
  <c r="AF248" i="4"/>
  <c r="G249" i="4"/>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G250" i="4"/>
  <c r="H250" i="4"/>
  <c r="I250" i="4"/>
  <c r="J250" i="4"/>
  <c r="K250" i="4"/>
  <c r="L250" i="4"/>
  <c r="M250" i="4"/>
  <c r="N250" i="4"/>
  <c r="O250" i="4"/>
  <c r="P250" i="4"/>
  <c r="Q250" i="4"/>
  <c r="R250" i="4"/>
  <c r="S250" i="4"/>
  <c r="T250" i="4"/>
  <c r="U250" i="4"/>
  <c r="V250" i="4"/>
  <c r="W250" i="4"/>
  <c r="X250" i="4"/>
  <c r="Y250" i="4"/>
  <c r="Z250" i="4"/>
  <c r="AA250" i="4"/>
  <c r="AB250" i="4"/>
  <c r="AC250" i="4"/>
  <c r="AD250" i="4"/>
  <c r="AE250" i="4"/>
  <c r="AF250" i="4"/>
  <c r="G251" i="4"/>
  <c r="H251" i="4"/>
  <c r="I251" i="4"/>
  <c r="J251" i="4"/>
  <c r="K251" i="4"/>
  <c r="L251" i="4"/>
  <c r="M251" i="4"/>
  <c r="N251" i="4"/>
  <c r="O251" i="4"/>
  <c r="P251" i="4"/>
  <c r="Q251" i="4"/>
  <c r="R251" i="4"/>
  <c r="S251" i="4"/>
  <c r="T251" i="4"/>
  <c r="U251" i="4"/>
  <c r="V251" i="4"/>
  <c r="W251" i="4"/>
  <c r="X251" i="4"/>
  <c r="Y251" i="4"/>
  <c r="Z251" i="4"/>
  <c r="AA251" i="4"/>
  <c r="AB251" i="4"/>
  <c r="AC251" i="4"/>
  <c r="AD251" i="4"/>
  <c r="AE251" i="4"/>
  <c r="AF251" i="4"/>
  <c r="G252"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G253" i="4"/>
  <c r="H253" i="4"/>
  <c r="I253" i="4"/>
  <c r="J253" i="4"/>
  <c r="K253" i="4"/>
  <c r="L253" i="4"/>
  <c r="M253" i="4"/>
  <c r="N253" i="4"/>
  <c r="O253" i="4"/>
  <c r="P253" i="4"/>
  <c r="Q253" i="4"/>
  <c r="R253" i="4"/>
  <c r="S253" i="4"/>
  <c r="T253" i="4"/>
  <c r="U253" i="4"/>
  <c r="V253" i="4"/>
  <c r="W253" i="4"/>
  <c r="X253" i="4"/>
  <c r="Y253" i="4"/>
  <c r="Z253" i="4"/>
  <c r="AA253" i="4"/>
  <c r="AB253" i="4"/>
  <c r="AC253" i="4"/>
  <c r="AD253" i="4"/>
  <c r="AE253" i="4"/>
  <c r="AF253" i="4"/>
  <c r="G254" i="4"/>
  <c r="H254" i="4"/>
  <c r="I254" i="4"/>
  <c r="J254" i="4"/>
  <c r="K254" i="4"/>
  <c r="L254" i="4"/>
  <c r="M254" i="4"/>
  <c r="N254" i="4"/>
  <c r="O254" i="4"/>
  <c r="P254" i="4"/>
  <c r="Q254" i="4"/>
  <c r="R254" i="4"/>
  <c r="S254" i="4"/>
  <c r="T254" i="4"/>
  <c r="U254" i="4"/>
  <c r="V254" i="4"/>
  <c r="W254" i="4"/>
  <c r="X254" i="4"/>
  <c r="Y254" i="4"/>
  <c r="Z254" i="4"/>
  <c r="AA254" i="4"/>
  <c r="AB254" i="4"/>
  <c r="AC254" i="4"/>
  <c r="AD254" i="4"/>
  <c r="AE254" i="4"/>
  <c r="AF254" i="4"/>
  <c r="G255" i="4"/>
  <c r="H255" i="4"/>
  <c r="I255" i="4"/>
  <c r="J255" i="4"/>
  <c r="K255" i="4"/>
  <c r="L255" i="4"/>
  <c r="M255" i="4"/>
  <c r="N255" i="4"/>
  <c r="O255" i="4"/>
  <c r="P255" i="4"/>
  <c r="Q255" i="4"/>
  <c r="R255" i="4"/>
  <c r="S255" i="4"/>
  <c r="T255" i="4"/>
  <c r="U255" i="4"/>
  <c r="V255" i="4"/>
  <c r="W255" i="4"/>
  <c r="X255" i="4"/>
  <c r="Y255" i="4"/>
  <c r="Z255" i="4"/>
  <c r="AA255" i="4"/>
  <c r="AB255" i="4"/>
  <c r="AC255" i="4"/>
  <c r="AD255" i="4"/>
  <c r="AE255" i="4"/>
  <c r="AF255" i="4"/>
  <c r="G256" i="4"/>
  <c r="H256" i="4"/>
  <c r="I256" i="4"/>
  <c r="J256" i="4"/>
  <c r="K256" i="4"/>
  <c r="L256" i="4"/>
  <c r="M256" i="4"/>
  <c r="N256" i="4"/>
  <c r="O256" i="4"/>
  <c r="P256" i="4"/>
  <c r="Q256" i="4"/>
  <c r="R256" i="4"/>
  <c r="S256" i="4"/>
  <c r="T256" i="4"/>
  <c r="U256" i="4"/>
  <c r="V256" i="4"/>
  <c r="W256" i="4"/>
  <c r="X256" i="4"/>
  <c r="Y256" i="4"/>
  <c r="Z256" i="4"/>
  <c r="AA256" i="4"/>
  <c r="AB256" i="4"/>
  <c r="AC256" i="4"/>
  <c r="AD256" i="4"/>
  <c r="AE256" i="4"/>
  <c r="AF256" i="4"/>
  <c r="G257" i="4"/>
  <c r="H257" i="4"/>
  <c r="I257" i="4"/>
  <c r="J257" i="4"/>
  <c r="K257" i="4"/>
  <c r="L257" i="4"/>
  <c r="M257" i="4"/>
  <c r="N257" i="4"/>
  <c r="O257" i="4"/>
  <c r="P257" i="4"/>
  <c r="Q257" i="4"/>
  <c r="R257" i="4"/>
  <c r="S257" i="4"/>
  <c r="T257" i="4"/>
  <c r="U257" i="4"/>
  <c r="V257" i="4"/>
  <c r="W257" i="4"/>
  <c r="X257" i="4"/>
  <c r="Y257" i="4"/>
  <c r="Z257" i="4"/>
  <c r="AA257" i="4"/>
  <c r="AB257" i="4"/>
  <c r="AC257" i="4"/>
  <c r="AD257" i="4"/>
  <c r="AE257" i="4"/>
  <c r="AF257" i="4"/>
  <c r="G258" i="4"/>
  <c r="H258" i="4"/>
  <c r="I258" i="4"/>
  <c r="J258" i="4"/>
  <c r="K258" i="4"/>
  <c r="L258" i="4"/>
  <c r="M258" i="4"/>
  <c r="N258" i="4"/>
  <c r="O258" i="4"/>
  <c r="P258" i="4"/>
  <c r="Q258" i="4"/>
  <c r="R258" i="4"/>
  <c r="S258" i="4"/>
  <c r="T258" i="4"/>
  <c r="U258" i="4"/>
  <c r="V258" i="4"/>
  <c r="W258" i="4"/>
  <c r="X258" i="4"/>
  <c r="Y258" i="4"/>
  <c r="Z258" i="4"/>
  <c r="AA258" i="4"/>
  <c r="AB258" i="4"/>
  <c r="AC258" i="4"/>
  <c r="AD258" i="4"/>
  <c r="AE258" i="4"/>
  <c r="AF258" i="4"/>
  <c r="G259" i="4"/>
  <c r="H259" i="4"/>
  <c r="I259" i="4"/>
  <c r="J259" i="4"/>
  <c r="K259" i="4"/>
  <c r="L259" i="4"/>
  <c r="M259" i="4"/>
  <c r="N259" i="4"/>
  <c r="O259" i="4"/>
  <c r="P259" i="4"/>
  <c r="Q259" i="4"/>
  <c r="R259" i="4"/>
  <c r="S259" i="4"/>
  <c r="T259" i="4"/>
  <c r="U259" i="4"/>
  <c r="V259" i="4"/>
  <c r="W259" i="4"/>
  <c r="X259" i="4"/>
  <c r="Y259" i="4"/>
  <c r="Z259" i="4"/>
  <c r="AA259" i="4"/>
  <c r="AB259" i="4"/>
  <c r="AC259" i="4"/>
  <c r="AD259" i="4"/>
  <c r="AE259" i="4"/>
  <c r="AF259" i="4"/>
  <c r="G260" i="4"/>
  <c r="H260" i="4"/>
  <c r="I260" i="4"/>
  <c r="J260" i="4"/>
  <c r="K260" i="4"/>
  <c r="L260" i="4"/>
  <c r="M260" i="4"/>
  <c r="N260" i="4"/>
  <c r="O260" i="4"/>
  <c r="P260" i="4"/>
  <c r="Q260" i="4"/>
  <c r="R260" i="4"/>
  <c r="S260" i="4"/>
  <c r="T260" i="4"/>
  <c r="U260" i="4"/>
  <c r="V260" i="4"/>
  <c r="W260" i="4"/>
  <c r="X260" i="4"/>
  <c r="Y260" i="4"/>
  <c r="Z260" i="4"/>
  <c r="AA260" i="4"/>
  <c r="AB260" i="4"/>
  <c r="AC260" i="4"/>
  <c r="AD260" i="4"/>
  <c r="AE260" i="4"/>
  <c r="AF260" i="4"/>
  <c r="G261" i="4"/>
  <c r="H261" i="4"/>
  <c r="I261" i="4"/>
  <c r="J261" i="4"/>
  <c r="K261" i="4"/>
  <c r="L261" i="4"/>
  <c r="M261" i="4"/>
  <c r="N261" i="4"/>
  <c r="O261" i="4"/>
  <c r="P261" i="4"/>
  <c r="Q261" i="4"/>
  <c r="R261" i="4"/>
  <c r="S261" i="4"/>
  <c r="T261" i="4"/>
  <c r="U261" i="4"/>
  <c r="V261" i="4"/>
  <c r="W261" i="4"/>
  <c r="X261" i="4"/>
  <c r="Y261" i="4"/>
  <c r="Z261" i="4"/>
  <c r="AA261" i="4"/>
  <c r="AB261" i="4"/>
  <c r="AC261" i="4"/>
  <c r="AD261" i="4"/>
  <c r="AE261" i="4"/>
  <c r="AF261" i="4"/>
  <c r="G262" i="4"/>
  <c r="H262" i="4"/>
  <c r="I262" i="4"/>
  <c r="J262" i="4"/>
  <c r="K262" i="4"/>
  <c r="L262" i="4"/>
  <c r="M262" i="4"/>
  <c r="N262" i="4"/>
  <c r="O262" i="4"/>
  <c r="P262" i="4"/>
  <c r="Q262" i="4"/>
  <c r="R262" i="4"/>
  <c r="S262" i="4"/>
  <c r="T262" i="4"/>
  <c r="U262" i="4"/>
  <c r="V262" i="4"/>
  <c r="W262" i="4"/>
  <c r="X262" i="4"/>
  <c r="Y262" i="4"/>
  <c r="Z262" i="4"/>
  <c r="AA262" i="4"/>
  <c r="AB262" i="4"/>
  <c r="AC262" i="4"/>
  <c r="AD262" i="4"/>
  <c r="AE262" i="4"/>
  <c r="AF262" i="4"/>
  <c r="G263" i="4"/>
  <c r="H263" i="4"/>
  <c r="I263" i="4"/>
  <c r="J263" i="4"/>
  <c r="K263" i="4"/>
  <c r="L263" i="4"/>
  <c r="M263" i="4"/>
  <c r="N263" i="4"/>
  <c r="O263" i="4"/>
  <c r="P263" i="4"/>
  <c r="Q263" i="4"/>
  <c r="R263" i="4"/>
  <c r="S263" i="4"/>
  <c r="T263" i="4"/>
  <c r="U263" i="4"/>
  <c r="V263" i="4"/>
  <c r="W263" i="4"/>
  <c r="X263" i="4"/>
  <c r="Y263" i="4"/>
  <c r="Z263" i="4"/>
  <c r="AA263" i="4"/>
  <c r="AB263" i="4"/>
  <c r="AC263" i="4"/>
  <c r="AD263" i="4"/>
  <c r="AE263" i="4"/>
  <c r="AF263" i="4"/>
  <c r="G264" i="4"/>
  <c r="H264" i="4"/>
  <c r="I264" i="4"/>
  <c r="J264" i="4"/>
  <c r="K264" i="4"/>
  <c r="L264" i="4"/>
  <c r="M264" i="4"/>
  <c r="N264" i="4"/>
  <c r="O264" i="4"/>
  <c r="P264" i="4"/>
  <c r="Q264" i="4"/>
  <c r="R264" i="4"/>
  <c r="S264" i="4"/>
  <c r="T264" i="4"/>
  <c r="U264" i="4"/>
  <c r="V264" i="4"/>
  <c r="W264" i="4"/>
  <c r="X264" i="4"/>
  <c r="Y264" i="4"/>
  <c r="Z264" i="4"/>
  <c r="AA264" i="4"/>
  <c r="AB264" i="4"/>
  <c r="AC264" i="4"/>
  <c r="AD264" i="4"/>
  <c r="AE264" i="4"/>
  <c r="AF264" i="4"/>
  <c r="G265" i="4"/>
  <c r="H265" i="4"/>
  <c r="I265" i="4"/>
  <c r="J265" i="4"/>
  <c r="K265" i="4"/>
  <c r="L265" i="4"/>
  <c r="M265" i="4"/>
  <c r="N265" i="4"/>
  <c r="O265" i="4"/>
  <c r="P265" i="4"/>
  <c r="Q265" i="4"/>
  <c r="R265" i="4"/>
  <c r="S265" i="4"/>
  <c r="T265" i="4"/>
  <c r="U265" i="4"/>
  <c r="V265" i="4"/>
  <c r="W265" i="4"/>
  <c r="X265" i="4"/>
  <c r="Y265" i="4"/>
  <c r="Z265" i="4"/>
  <c r="AA265" i="4"/>
  <c r="AB265" i="4"/>
  <c r="AC265" i="4"/>
  <c r="AD265" i="4"/>
  <c r="AE265" i="4"/>
  <c r="AF265" i="4"/>
  <c r="G266" i="4"/>
  <c r="H266" i="4"/>
  <c r="I266" i="4"/>
  <c r="J266" i="4"/>
  <c r="K266" i="4"/>
  <c r="L266" i="4"/>
  <c r="M266" i="4"/>
  <c r="N266" i="4"/>
  <c r="O266" i="4"/>
  <c r="P266" i="4"/>
  <c r="Q266" i="4"/>
  <c r="R266" i="4"/>
  <c r="S266" i="4"/>
  <c r="T266" i="4"/>
  <c r="U266" i="4"/>
  <c r="V266" i="4"/>
  <c r="W266" i="4"/>
  <c r="X266" i="4"/>
  <c r="Y266" i="4"/>
  <c r="Z266" i="4"/>
  <c r="AA266" i="4"/>
  <c r="AB266" i="4"/>
  <c r="AC266" i="4"/>
  <c r="AD266" i="4"/>
  <c r="AE266" i="4"/>
  <c r="AF266" i="4"/>
  <c r="G267" i="4"/>
  <c r="H267" i="4"/>
  <c r="I267" i="4"/>
  <c r="J267" i="4"/>
  <c r="K267" i="4"/>
  <c r="L267" i="4"/>
  <c r="M267" i="4"/>
  <c r="N267" i="4"/>
  <c r="O267" i="4"/>
  <c r="P267" i="4"/>
  <c r="Q267" i="4"/>
  <c r="R267" i="4"/>
  <c r="S267" i="4"/>
  <c r="T267" i="4"/>
  <c r="U267" i="4"/>
  <c r="V267" i="4"/>
  <c r="W267" i="4"/>
  <c r="X267" i="4"/>
  <c r="Y267" i="4"/>
  <c r="Z267" i="4"/>
  <c r="AA267" i="4"/>
  <c r="AB267" i="4"/>
  <c r="AC267" i="4"/>
  <c r="AD267" i="4"/>
  <c r="AE267" i="4"/>
  <c r="AF267" i="4"/>
  <c r="G268" i="4"/>
  <c r="H268" i="4"/>
  <c r="I268" i="4"/>
  <c r="J268" i="4"/>
  <c r="K268" i="4"/>
  <c r="L268" i="4"/>
  <c r="M268" i="4"/>
  <c r="N268" i="4"/>
  <c r="O268" i="4"/>
  <c r="P268" i="4"/>
  <c r="Q268" i="4"/>
  <c r="R268" i="4"/>
  <c r="S268" i="4"/>
  <c r="T268" i="4"/>
  <c r="U268" i="4"/>
  <c r="V268" i="4"/>
  <c r="W268" i="4"/>
  <c r="X268" i="4"/>
  <c r="Y268" i="4"/>
  <c r="Z268" i="4"/>
  <c r="AA268" i="4"/>
  <c r="AB268" i="4"/>
  <c r="AC268" i="4"/>
  <c r="AD268" i="4"/>
  <c r="AE268" i="4"/>
  <c r="AF268" i="4"/>
  <c r="G269" i="4"/>
  <c r="H269" i="4"/>
  <c r="I269" i="4"/>
  <c r="J269" i="4"/>
  <c r="K269" i="4"/>
  <c r="L269" i="4"/>
  <c r="M269" i="4"/>
  <c r="N269" i="4"/>
  <c r="O269" i="4"/>
  <c r="P269" i="4"/>
  <c r="Q269" i="4"/>
  <c r="R269" i="4"/>
  <c r="S269" i="4"/>
  <c r="T269" i="4"/>
  <c r="U269" i="4"/>
  <c r="V269" i="4"/>
  <c r="W269" i="4"/>
  <c r="X269" i="4"/>
  <c r="Y269" i="4"/>
  <c r="Z269" i="4"/>
  <c r="AA269" i="4"/>
  <c r="AB269" i="4"/>
  <c r="AC269" i="4"/>
  <c r="AD269" i="4"/>
  <c r="AE269" i="4"/>
  <c r="AF269" i="4"/>
  <c r="G270" i="4"/>
  <c r="H270" i="4"/>
  <c r="I270" i="4"/>
  <c r="J270" i="4"/>
  <c r="K270" i="4"/>
  <c r="L270" i="4"/>
  <c r="M270" i="4"/>
  <c r="N270" i="4"/>
  <c r="O270" i="4"/>
  <c r="P270" i="4"/>
  <c r="Q270" i="4"/>
  <c r="R270" i="4"/>
  <c r="S270" i="4"/>
  <c r="T270" i="4"/>
  <c r="U270" i="4"/>
  <c r="V270" i="4"/>
  <c r="W270" i="4"/>
  <c r="X270" i="4"/>
  <c r="Y270" i="4"/>
  <c r="Z270" i="4"/>
  <c r="AA270" i="4"/>
  <c r="AB270" i="4"/>
  <c r="AC270" i="4"/>
  <c r="AD270" i="4"/>
  <c r="AE270" i="4"/>
  <c r="AF270" i="4"/>
  <c r="G271" i="4"/>
  <c r="H271" i="4"/>
  <c r="I271" i="4"/>
  <c r="J271" i="4"/>
  <c r="K271" i="4"/>
  <c r="L271" i="4"/>
  <c r="M271" i="4"/>
  <c r="N271" i="4"/>
  <c r="O271" i="4"/>
  <c r="P271" i="4"/>
  <c r="Q271" i="4"/>
  <c r="R271" i="4"/>
  <c r="S271" i="4"/>
  <c r="T271" i="4"/>
  <c r="U271" i="4"/>
  <c r="V271" i="4"/>
  <c r="W271" i="4"/>
  <c r="X271" i="4"/>
  <c r="Y271" i="4"/>
  <c r="Z271" i="4"/>
  <c r="AA271" i="4"/>
  <c r="AB271" i="4"/>
  <c r="AC271" i="4"/>
  <c r="AD271" i="4"/>
  <c r="AE271" i="4"/>
  <c r="AF271"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29" i="4"/>
  <c r="G29" i="4"/>
  <c r="H29" i="4"/>
  <c r="I29" i="4"/>
  <c r="J29" i="4"/>
  <c r="K29" i="4"/>
  <c r="L29" i="4"/>
  <c r="M29" i="4"/>
  <c r="N29" i="4"/>
  <c r="O29" i="4"/>
  <c r="P29" i="4"/>
  <c r="Q29" i="4"/>
  <c r="R29" i="4"/>
  <c r="S29" i="4"/>
  <c r="T29" i="4"/>
  <c r="U29" i="4"/>
  <c r="V29" i="4"/>
  <c r="W29" i="4"/>
  <c r="X29" i="4"/>
  <c r="Y29" i="4"/>
  <c r="Z29" i="4"/>
  <c r="AA29" i="4"/>
  <c r="AB29" i="4"/>
  <c r="AC29" i="4"/>
  <c r="AD29" i="4"/>
  <c r="AE29" i="4"/>
  <c r="AF29" i="4"/>
  <c r="H227" i="4" l="1"/>
  <c r="I227" i="4"/>
  <c r="J227" i="4"/>
  <c r="K227" i="4"/>
  <c r="L227" i="4"/>
  <c r="M227" i="4"/>
  <c r="N227" i="4"/>
  <c r="O227" i="4"/>
  <c r="P227" i="4"/>
  <c r="Q227" i="4"/>
  <c r="R227" i="4"/>
  <c r="S227" i="4"/>
  <c r="T227" i="4"/>
  <c r="U227" i="4"/>
  <c r="V227" i="4"/>
  <c r="W227" i="4"/>
  <c r="X227" i="4"/>
  <c r="Y227" i="4"/>
  <c r="Z227" i="4"/>
  <c r="AA227" i="4"/>
  <c r="AB227" i="4"/>
  <c r="AC227" i="4"/>
  <c r="AD227" i="4"/>
  <c r="AE227" i="4"/>
  <c r="AF227" i="4"/>
  <c r="H228" i="4"/>
  <c r="I228" i="4"/>
  <c r="J228" i="4"/>
  <c r="K228" i="4"/>
  <c r="L228" i="4"/>
  <c r="M228" i="4"/>
  <c r="N228" i="4"/>
  <c r="O228" i="4"/>
  <c r="P228" i="4"/>
  <c r="Q228" i="4"/>
  <c r="R228" i="4"/>
  <c r="S228" i="4"/>
  <c r="T228" i="4"/>
  <c r="U228" i="4"/>
  <c r="V228" i="4"/>
  <c r="W228" i="4"/>
  <c r="X228" i="4"/>
  <c r="Y228" i="4"/>
  <c r="Z228" i="4"/>
  <c r="AA228" i="4"/>
  <c r="AB228" i="4"/>
  <c r="AC228" i="4"/>
  <c r="AD228" i="4"/>
  <c r="AE228" i="4"/>
  <c r="AF228" i="4"/>
  <c r="F228" i="4"/>
  <c r="G228" i="4"/>
  <c r="G227" i="4"/>
  <c r="F227" i="4"/>
  <c r="AF193" i="4"/>
  <c r="AE193" i="4"/>
  <c r="AD193" i="4"/>
  <c r="AC193" i="4"/>
  <c r="AB193" i="4"/>
  <c r="AA193" i="4"/>
  <c r="Z193" i="4"/>
  <c r="Y193" i="4"/>
  <c r="X193" i="4"/>
  <c r="W193" i="4"/>
  <c r="V193" i="4"/>
  <c r="U193" i="4"/>
  <c r="T193" i="4"/>
  <c r="S193" i="4"/>
  <c r="R193" i="4"/>
  <c r="Q193" i="4"/>
  <c r="P193" i="4"/>
  <c r="O193" i="4"/>
  <c r="N193" i="4"/>
  <c r="M193" i="4"/>
  <c r="L193" i="4"/>
  <c r="K193" i="4"/>
  <c r="J193" i="4"/>
  <c r="I193" i="4"/>
  <c r="H193" i="4"/>
  <c r="G193" i="4"/>
  <c r="F193" i="4"/>
  <c r="G176" i="4"/>
  <c r="H176" i="4"/>
  <c r="I176" i="4"/>
  <c r="J176" i="4"/>
  <c r="K176" i="4"/>
  <c r="L176" i="4"/>
  <c r="M176" i="4"/>
  <c r="N176" i="4"/>
  <c r="O176" i="4"/>
  <c r="P176" i="4"/>
  <c r="Q176" i="4"/>
  <c r="R176" i="4"/>
  <c r="S176" i="4"/>
  <c r="T176" i="4"/>
  <c r="U176" i="4"/>
  <c r="V176" i="4"/>
  <c r="W176" i="4"/>
  <c r="X176" i="4"/>
  <c r="Y176" i="4"/>
  <c r="Z176" i="4"/>
  <c r="AA176" i="4"/>
  <c r="AB176" i="4"/>
  <c r="AC176" i="4"/>
  <c r="AD176" i="4"/>
  <c r="AE176" i="4"/>
  <c r="AF176" i="4"/>
  <c r="F176" i="4"/>
  <c r="Y222" i="4" l="1"/>
  <c r="Z222" i="4"/>
  <c r="AA222" i="4"/>
  <c r="AB222" i="4"/>
  <c r="AC222" i="4"/>
  <c r="AD222" i="4"/>
  <c r="AE222" i="4"/>
  <c r="AF222" i="4"/>
  <c r="Y223" i="4"/>
  <c r="Z223" i="4"/>
  <c r="AA223" i="4"/>
  <c r="AB223" i="4"/>
  <c r="AC223" i="4"/>
  <c r="AD223" i="4"/>
  <c r="AE223" i="4"/>
  <c r="AF223" i="4"/>
  <c r="Y224" i="4"/>
  <c r="Z224" i="4"/>
  <c r="AA224" i="4"/>
  <c r="AB224" i="4"/>
  <c r="AC224" i="4"/>
  <c r="AD224" i="4"/>
  <c r="AE224" i="4"/>
  <c r="AF224" i="4"/>
  <c r="Y225" i="4"/>
  <c r="Z225" i="4"/>
  <c r="AA225" i="4"/>
  <c r="AB225" i="4"/>
  <c r="AC225" i="4"/>
  <c r="AD225" i="4"/>
  <c r="AE225" i="4"/>
  <c r="AF225" i="4"/>
  <c r="Y226" i="4"/>
  <c r="Z226" i="4"/>
  <c r="AA226" i="4"/>
  <c r="AB226" i="4"/>
  <c r="AC226" i="4"/>
  <c r="AD226" i="4"/>
  <c r="AE226" i="4"/>
  <c r="AF226" i="4"/>
  <c r="G222" i="4"/>
  <c r="H222" i="4"/>
  <c r="I222" i="4"/>
  <c r="J222" i="4"/>
  <c r="K222" i="4"/>
  <c r="L222" i="4"/>
  <c r="M222" i="4"/>
  <c r="N222" i="4"/>
  <c r="O222" i="4"/>
  <c r="P222" i="4"/>
  <c r="Q222" i="4"/>
  <c r="R222" i="4"/>
  <c r="S222" i="4"/>
  <c r="T222" i="4"/>
  <c r="U222" i="4"/>
  <c r="V222" i="4"/>
  <c r="W222" i="4"/>
  <c r="X222" i="4"/>
  <c r="G223" i="4"/>
  <c r="H223" i="4"/>
  <c r="I223" i="4"/>
  <c r="J223" i="4"/>
  <c r="K223" i="4"/>
  <c r="L223" i="4"/>
  <c r="M223" i="4"/>
  <c r="N223" i="4"/>
  <c r="O223" i="4"/>
  <c r="P223" i="4"/>
  <c r="Q223" i="4"/>
  <c r="R223" i="4"/>
  <c r="S223" i="4"/>
  <c r="T223" i="4"/>
  <c r="U223" i="4"/>
  <c r="V223" i="4"/>
  <c r="W223" i="4"/>
  <c r="X223" i="4"/>
  <c r="G224" i="4"/>
  <c r="H224" i="4"/>
  <c r="I224" i="4"/>
  <c r="J224" i="4"/>
  <c r="K224" i="4"/>
  <c r="L224" i="4"/>
  <c r="M224" i="4"/>
  <c r="N224" i="4"/>
  <c r="O224" i="4"/>
  <c r="P224" i="4"/>
  <c r="Q224" i="4"/>
  <c r="R224" i="4"/>
  <c r="S224" i="4"/>
  <c r="T224" i="4"/>
  <c r="U224" i="4"/>
  <c r="V224" i="4"/>
  <c r="W224" i="4"/>
  <c r="X224" i="4"/>
  <c r="G225" i="4"/>
  <c r="H225" i="4"/>
  <c r="I225" i="4"/>
  <c r="J225" i="4"/>
  <c r="K225" i="4"/>
  <c r="L225" i="4"/>
  <c r="M225" i="4"/>
  <c r="N225" i="4"/>
  <c r="O225" i="4"/>
  <c r="P225" i="4"/>
  <c r="Q225" i="4"/>
  <c r="R225" i="4"/>
  <c r="S225" i="4"/>
  <c r="T225" i="4"/>
  <c r="U225" i="4"/>
  <c r="V225" i="4"/>
  <c r="W225" i="4"/>
  <c r="X225" i="4"/>
  <c r="G226" i="4"/>
  <c r="H226" i="4"/>
  <c r="I226" i="4"/>
  <c r="J226" i="4"/>
  <c r="K226" i="4"/>
  <c r="L226" i="4"/>
  <c r="M226" i="4"/>
  <c r="N226" i="4"/>
  <c r="O226" i="4"/>
  <c r="P226" i="4"/>
  <c r="Q226" i="4"/>
  <c r="R226" i="4"/>
  <c r="S226" i="4"/>
  <c r="T226" i="4"/>
  <c r="U226" i="4"/>
  <c r="V226" i="4"/>
  <c r="W226" i="4"/>
  <c r="X226" i="4"/>
  <c r="F223" i="4"/>
  <c r="F224" i="4"/>
  <c r="F225" i="4"/>
  <c r="F226" i="4"/>
  <c r="F222" i="4"/>
  <c r="G24" i="4" l="1"/>
  <c r="H24" i="4"/>
  <c r="I24" i="4"/>
  <c r="J24" i="4"/>
  <c r="K24" i="4"/>
  <c r="L24" i="4"/>
  <c r="M24" i="4"/>
  <c r="N24" i="4"/>
  <c r="O24" i="4"/>
  <c r="P24" i="4"/>
  <c r="Q24" i="4"/>
  <c r="R24" i="4"/>
  <c r="S24" i="4"/>
  <c r="T24" i="4"/>
  <c r="U24" i="4"/>
  <c r="V24" i="4"/>
  <c r="W24" i="4"/>
  <c r="X24" i="4"/>
  <c r="Y24" i="4"/>
  <c r="Z24" i="4"/>
  <c r="AA24" i="4"/>
  <c r="AB24" i="4"/>
  <c r="AC24" i="4"/>
  <c r="AD24" i="4"/>
  <c r="AE24" i="4"/>
  <c r="AF24" i="4"/>
  <c r="F24" i="4"/>
  <c r="G209" i="4"/>
  <c r="H209" i="4"/>
  <c r="I209" i="4"/>
  <c r="J209" i="4"/>
  <c r="K209" i="4"/>
  <c r="L209" i="4"/>
  <c r="M209" i="4"/>
  <c r="N209" i="4"/>
  <c r="O209" i="4"/>
  <c r="P209" i="4"/>
  <c r="Q209" i="4"/>
  <c r="R209" i="4"/>
  <c r="S209" i="4"/>
  <c r="T209" i="4"/>
  <c r="U209" i="4"/>
  <c r="V209" i="4"/>
  <c r="W209" i="4"/>
  <c r="X209" i="4"/>
  <c r="Y209" i="4"/>
  <c r="Z209" i="4"/>
  <c r="AA209" i="4"/>
  <c r="AB209" i="4"/>
  <c r="AC209" i="4"/>
  <c r="AD209" i="4"/>
  <c r="AE209" i="4"/>
  <c r="AF209" i="4"/>
  <c r="G210" i="4"/>
  <c r="H210" i="4"/>
  <c r="I210" i="4"/>
  <c r="J210" i="4"/>
  <c r="K210" i="4"/>
  <c r="L210" i="4"/>
  <c r="M210" i="4"/>
  <c r="N210" i="4"/>
  <c r="O210" i="4"/>
  <c r="P210" i="4"/>
  <c r="Q210" i="4"/>
  <c r="R210" i="4"/>
  <c r="S210" i="4"/>
  <c r="T210" i="4"/>
  <c r="U210" i="4"/>
  <c r="V210" i="4"/>
  <c r="W210" i="4"/>
  <c r="X210" i="4"/>
  <c r="Y210" i="4"/>
  <c r="Z210" i="4"/>
  <c r="AA210" i="4"/>
  <c r="AB210" i="4"/>
  <c r="AC210" i="4"/>
  <c r="AD210" i="4"/>
  <c r="AE210" i="4"/>
  <c r="AF210" i="4"/>
  <c r="G211" i="4"/>
  <c r="H211" i="4"/>
  <c r="I211" i="4"/>
  <c r="J211" i="4"/>
  <c r="K211" i="4"/>
  <c r="L211" i="4"/>
  <c r="M211" i="4"/>
  <c r="N211" i="4"/>
  <c r="O211" i="4"/>
  <c r="P211" i="4"/>
  <c r="Q211" i="4"/>
  <c r="R211" i="4"/>
  <c r="S211" i="4"/>
  <c r="T211" i="4"/>
  <c r="U211" i="4"/>
  <c r="V211" i="4"/>
  <c r="W211" i="4"/>
  <c r="X211" i="4"/>
  <c r="Y211" i="4"/>
  <c r="Z211" i="4"/>
  <c r="AA211" i="4"/>
  <c r="AB211" i="4"/>
  <c r="AC211" i="4"/>
  <c r="AD211" i="4"/>
  <c r="AE211" i="4"/>
  <c r="AF211" i="4"/>
  <c r="F210" i="4"/>
  <c r="F211" i="4"/>
  <c r="F209" i="4"/>
  <c r="AX30" i="4" l="1"/>
  <c r="AY30" i="4"/>
  <c r="AZ30" i="4"/>
  <c r="BA30" i="4"/>
  <c r="BB30" i="4"/>
  <c r="BC30" i="4"/>
  <c r="BD30" i="4"/>
  <c r="BE30" i="4"/>
  <c r="BF30" i="4"/>
  <c r="BG30" i="4"/>
  <c r="AH30" i="4"/>
  <c r="AI30" i="4"/>
  <c r="AJ30" i="4"/>
  <c r="AK30" i="4"/>
  <c r="AL30" i="4"/>
  <c r="AM30" i="4"/>
  <c r="AN30" i="4"/>
  <c r="AO30" i="4"/>
  <c r="AP30" i="4"/>
  <c r="AQ30" i="4"/>
  <c r="AR30" i="4"/>
  <c r="AS30" i="4"/>
  <c r="AT30" i="4"/>
  <c r="AU30" i="4"/>
  <c r="AV30" i="4"/>
  <c r="AW30" i="4"/>
  <c r="AG30" i="4"/>
  <c r="X30" i="4"/>
  <c r="Y30" i="4"/>
  <c r="Z30" i="4"/>
  <c r="AA30" i="4"/>
  <c r="AB30" i="4"/>
  <c r="AC30" i="4"/>
  <c r="AD30" i="4"/>
  <c r="AE30" i="4"/>
  <c r="AF30" i="4"/>
  <c r="G30" i="4"/>
  <c r="H30" i="4"/>
  <c r="I30" i="4"/>
  <c r="J30" i="4"/>
  <c r="K30" i="4"/>
  <c r="L30" i="4"/>
  <c r="M30" i="4"/>
  <c r="N30" i="4"/>
  <c r="O30" i="4"/>
  <c r="P30" i="4"/>
  <c r="Q30" i="4"/>
  <c r="R30" i="4"/>
  <c r="S30" i="4"/>
  <c r="T30" i="4"/>
  <c r="U30" i="4"/>
  <c r="V30" i="4"/>
  <c r="W30" i="4"/>
  <c r="F30" i="4"/>
  <c r="BF29" i="4"/>
  <c r="BG29" i="4"/>
  <c r="AV29" i="4"/>
  <c r="AW29" i="4"/>
  <c r="AX29" i="4"/>
  <c r="AY29" i="4"/>
  <c r="AZ29" i="4"/>
  <c r="BA29" i="4"/>
  <c r="BB29" i="4"/>
  <c r="BC29" i="4"/>
  <c r="BD29" i="4"/>
  <c r="BE29" i="4"/>
  <c r="AH29" i="4"/>
  <c r="AI29" i="4"/>
  <c r="AJ29" i="4"/>
  <c r="AK29" i="4"/>
  <c r="AL29" i="4"/>
  <c r="AM29" i="4"/>
  <c r="AN29" i="4"/>
  <c r="AO29" i="4"/>
  <c r="AP29" i="4"/>
  <c r="AQ29" i="4"/>
  <c r="AR29" i="4"/>
  <c r="AS29" i="4"/>
  <c r="AT29" i="4"/>
  <c r="AU29" i="4"/>
  <c r="AG29" i="4"/>
  <c r="G136" i="4"/>
  <c r="H136" i="4"/>
  <c r="I136" i="4"/>
  <c r="J136" i="4"/>
  <c r="K136" i="4"/>
  <c r="L136" i="4"/>
  <c r="M136" i="4"/>
  <c r="N136" i="4"/>
  <c r="O136" i="4"/>
  <c r="P136" i="4"/>
  <c r="Q136" i="4"/>
  <c r="R136" i="4"/>
  <c r="S136" i="4"/>
  <c r="T136" i="4"/>
  <c r="U136" i="4"/>
  <c r="V136" i="4"/>
  <c r="W136" i="4"/>
  <c r="X136" i="4"/>
  <c r="Y136" i="4"/>
  <c r="Z136" i="4"/>
  <c r="AA136" i="4"/>
  <c r="AB136" i="4"/>
  <c r="AC136" i="4"/>
  <c r="AD136" i="4"/>
  <c r="AE136" i="4"/>
  <c r="AF136" i="4"/>
  <c r="G137" i="4"/>
  <c r="H137" i="4"/>
  <c r="I137" i="4"/>
  <c r="J137" i="4"/>
  <c r="K137" i="4"/>
  <c r="L137" i="4"/>
  <c r="M137" i="4"/>
  <c r="N137" i="4"/>
  <c r="O137" i="4"/>
  <c r="P137" i="4"/>
  <c r="Q137" i="4"/>
  <c r="R137" i="4"/>
  <c r="S137" i="4"/>
  <c r="T137" i="4"/>
  <c r="U137" i="4"/>
  <c r="V137" i="4"/>
  <c r="W137" i="4"/>
  <c r="X137" i="4"/>
  <c r="Y137" i="4"/>
  <c r="Z137" i="4"/>
  <c r="AA137" i="4"/>
  <c r="AB137" i="4"/>
  <c r="AC137" i="4"/>
  <c r="AD137" i="4"/>
  <c r="AE137" i="4"/>
  <c r="AF137" i="4"/>
  <c r="G138" i="4"/>
  <c r="H138" i="4"/>
  <c r="I138" i="4"/>
  <c r="J138" i="4"/>
  <c r="K138" i="4"/>
  <c r="L138" i="4"/>
  <c r="M138" i="4"/>
  <c r="N138" i="4"/>
  <c r="O138" i="4"/>
  <c r="P138" i="4"/>
  <c r="Q138" i="4"/>
  <c r="R138" i="4"/>
  <c r="S138" i="4"/>
  <c r="T138" i="4"/>
  <c r="U138" i="4"/>
  <c r="V138" i="4"/>
  <c r="W138" i="4"/>
  <c r="X138" i="4"/>
  <c r="Y138" i="4"/>
  <c r="Z138" i="4"/>
  <c r="AA138" i="4"/>
  <c r="AB138" i="4"/>
  <c r="AC138" i="4"/>
  <c r="AD138" i="4"/>
  <c r="AE138" i="4"/>
  <c r="AF138" i="4"/>
  <c r="G139" i="4"/>
  <c r="H139" i="4"/>
  <c r="I139" i="4"/>
  <c r="J139" i="4"/>
  <c r="K139" i="4"/>
  <c r="L139" i="4"/>
  <c r="M139" i="4"/>
  <c r="N139" i="4"/>
  <c r="O139" i="4"/>
  <c r="P139" i="4"/>
  <c r="Q139" i="4"/>
  <c r="R139" i="4"/>
  <c r="S139" i="4"/>
  <c r="T139" i="4"/>
  <c r="U139" i="4"/>
  <c r="V139" i="4"/>
  <c r="W139" i="4"/>
  <c r="X139" i="4"/>
  <c r="Y139" i="4"/>
  <c r="Z139" i="4"/>
  <c r="AA139" i="4"/>
  <c r="AB139" i="4"/>
  <c r="AC139" i="4"/>
  <c r="AD139" i="4"/>
  <c r="AE139" i="4"/>
  <c r="AF139" i="4"/>
  <c r="G140" i="4"/>
  <c r="H140" i="4"/>
  <c r="I140" i="4"/>
  <c r="J140" i="4"/>
  <c r="K140" i="4"/>
  <c r="L140" i="4"/>
  <c r="M140" i="4"/>
  <c r="N140" i="4"/>
  <c r="O140" i="4"/>
  <c r="P140" i="4"/>
  <c r="Q140" i="4"/>
  <c r="R140" i="4"/>
  <c r="S140" i="4"/>
  <c r="T140" i="4"/>
  <c r="U140" i="4"/>
  <c r="V140" i="4"/>
  <c r="W140" i="4"/>
  <c r="X140" i="4"/>
  <c r="Y140" i="4"/>
  <c r="Z140" i="4"/>
  <c r="AA140" i="4"/>
  <c r="AB140" i="4"/>
  <c r="AC140" i="4"/>
  <c r="AD140" i="4"/>
  <c r="AE140" i="4"/>
  <c r="AF140" i="4"/>
  <c r="G141" i="4"/>
  <c r="H141" i="4"/>
  <c r="I141" i="4"/>
  <c r="J141" i="4"/>
  <c r="K141" i="4"/>
  <c r="L141" i="4"/>
  <c r="M141" i="4"/>
  <c r="N141" i="4"/>
  <c r="O141" i="4"/>
  <c r="P141" i="4"/>
  <c r="Q141" i="4"/>
  <c r="R141" i="4"/>
  <c r="S141" i="4"/>
  <c r="T141" i="4"/>
  <c r="U141" i="4"/>
  <c r="V141" i="4"/>
  <c r="W141" i="4"/>
  <c r="X141" i="4"/>
  <c r="Y141" i="4"/>
  <c r="Z141" i="4"/>
  <c r="AA141" i="4"/>
  <c r="AB141" i="4"/>
  <c r="AC141" i="4"/>
  <c r="AD141" i="4"/>
  <c r="AE141" i="4"/>
  <c r="AF141" i="4"/>
  <c r="G142" i="4"/>
  <c r="H142" i="4"/>
  <c r="I142" i="4"/>
  <c r="J142" i="4"/>
  <c r="K142" i="4"/>
  <c r="L142" i="4"/>
  <c r="M142" i="4"/>
  <c r="N142" i="4"/>
  <c r="O142" i="4"/>
  <c r="P142" i="4"/>
  <c r="Q142" i="4"/>
  <c r="R142" i="4"/>
  <c r="S142" i="4"/>
  <c r="T142" i="4"/>
  <c r="U142" i="4"/>
  <c r="V142" i="4"/>
  <c r="W142" i="4"/>
  <c r="X142" i="4"/>
  <c r="Y142" i="4"/>
  <c r="Z142" i="4"/>
  <c r="AA142" i="4"/>
  <c r="AB142" i="4"/>
  <c r="AC142" i="4"/>
  <c r="AD142" i="4"/>
  <c r="AE142" i="4"/>
  <c r="AF142" i="4"/>
  <c r="G143" i="4"/>
  <c r="H143" i="4"/>
  <c r="I143" i="4"/>
  <c r="J143" i="4"/>
  <c r="K143" i="4"/>
  <c r="L143" i="4"/>
  <c r="M143" i="4"/>
  <c r="N143" i="4"/>
  <c r="O143" i="4"/>
  <c r="P143" i="4"/>
  <c r="Q143" i="4"/>
  <c r="R143" i="4"/>
  <c r="S143" i="4"/>
  <c r="T143" i="4"/>
  <c r="U143" i="4"/>
  <c r="V143" i="4"/>
  <c r="W143" i="4"/>
  <c r="X143" i="4"/>
  <c r="Y143" i="4"/>
  <c r="Z143" i="4"/>
  <c r="AA143" i="4"/>
  <c r="AB143" i="4"/>
  <c r="AC143" i="4"/>
  <c r="AD143" i="4"/>
  <c r="AE143" i="4"/>
  <c r="AF143" i="4"/>
  <c r="G144" i="4"/>
  <c r="H144" i="4"/>
  <c r="I144" i="4"/>
  <c r="J144" i="4"/>
  <c r="K144" i="4"/>
  <c r="L144" i="4"/>
  <c r="M144" i="4"/>
  <c r="N144" i="4"/>
  <c r="O144" i="4"/>
  <c r="P144" i="4"/>
  <c r="Q144" i="4"/>
  <c r="R144" i="4"/>
  <c r="S144" i="4"/>
  <c r="T144" i="4"/>
  <c r="U144" i="4"/>
  <c r="V144" i="4"/>
  <c r="W144" i="4"/>
  <c r="X144" i="4"/>
  <c r="Y144" i="4"/>
  <c r="Z144" i="4"/>
  <c r="AA144" i="4"/>
  <c r="AB144" i="4"/>
  <c r="AC144" i="4"/>
  <c r="AD144" i="4"/>
  <c r="AE144" i="4"/>
  <c r="AF144" i="4"/>
  <c r="G145" i="4"/>
  <c r="H145" i="4"/>
  <c r="I145" i="4"/>
  <c r="J145" i="4"/>
  <c r="K145" i="4"/>
  <c r="L145" i="4"/>
  <c r="M145" i="4"/>
  <c r="N145" i="4"/>
  <c r="O145" i="4"/>
  <c r="P145" i="4"/>
  <c r="Q145" i="4"/>
  <c r="R145" i="4"/>
  <c r="S145" i="4"/>
  <c r="T145" i="4"/>
  <c r="U145" i="4"/>
  <c r="V145" i="4"/>
  <c r="W145" i="4"/>
  <c r="X145" i="4"/>
  <c r="Y145" i="4"/>
  <c r="Z145" i="4"/>
  <c r="AA145" i="4"/>
  <c r="AB145" i="4"/>
  <c r="AC145" i="4"/>
  <c r="AD145" i="4"/>
  <c r="AE145" i="4"/>
  <c r="AF145" i="4"/>
  <c r="G146" i="4"/>
  <c r="H146" i="4"/>
  <c r="I146" i="4"/>
  <c r="J146" i="4"/>
  <c r="K146" i="4"/>
  <c r="L146" i="4"/>
  <c r="M146" i="4"/>
  <c r="N146" i="4"/>
  <c r="O146" i="4"/>
  <c r="P146" i="4"/>
  <c r="Q146" i="4"/>
  <c r="R146" i="4"/>
  <c r="S146" i="4"/>
  <c r="T146" i="4"/>
  <c r="U146" i="4"/>
  <c r="V146" i="4"/>
  <c r="W146" i="4"/>
  <c r="X146" i="4"/>
  <c r="Y146" i="4"/>
  <c r="Z146" i="4"/>
  <c r="AA146" i="4"/>
  <c r="AB146" i="4"/>
  <c r="AC146" i="4"/>
  <c r="AD146" i="4"/>
  <c r="AE146" i="4"/>
  <c r="AF146" i="4"/>
  <c r="G147" i="4"/>
  <c r="H147" i="4"/>
  <c r="I147" i="4"/>
  <c r="J147" i="4"/>
  <c r="K147" i="4"/>
  <c r="L147" i="4"/>
  <c r="M147" i="4"/>
  <c r="N147" i="4"/>
  <c r="O147" i="4"/>
  <c r="P147" i="4"/>
  <c r="Q147" i="4"/>
  <c r="R147" i="4"/>
  <c r="S147" i="4"/>
  <c r="T147" i="4"/>
  <c r="U147" i="4"/>
  <c r="V147" i="4"/>
  <c r="W147" i="4"/>
  <c r="X147" i="4"/>
  <c r="Y147" i="4"/>
  <c r="Z147" i="4"/>
  <c r="AA147" i="4"/>
  <c r="AB147" i="4"/>
  <c r="AC147" i="4"/>
  <c r="AD147" i="4"/>
  <c r="AE147" i="4"/>
  <c r="AF147" i="4"/>
  <c r="G148" i="4"/>
  <c r="H148" i="4"/>
  <c r="I148" i="4"/>
  <c r="J148" i="4"/>
  <c r="K148" i="4"/>
  <c r="L148" i="4"/>
  <c r="M148" i="4"/>
  <c r="N148" i="4"/>
  <c r="O148" i="4"/>
  <c r="P148" i="4"/>
  <c r="Q148" i="4"/>
  <c r="R148" i="4"/>
  <c r="S148" i="4"/>
  <c r="T148" i="4"/>
  <c r="U148" i="4"/>
  <c r="V148" i="4"/>
  <c r="W148" i="4"/>
  <c r="X148" i="4"/>
  <c r="Y148" i="4"/>
  <c r="Z148" i="4"/>
  <c r="AA148" i="4"/>
  <c r="AB148" i="4"/>
  <c r="AC148" i="4"/>
  <c r="AD148" i="4"/>
  <c r="AE148" i="4"/>
  <c r="AF148" i="4"/>
  <c r="F137" i="4"/>
  <c r="F138" i="4"/>
  <c r="F139" i="4"/>
  <c r="F140" i="4"/>
  <c r="F141" i="4"/>
  <c r="F142" i="4"/>
  <c r="F143" i="4"/>
  <c r="F144" i="4"/>
  <c r="F145" i="4"/>
  <c r="F146" i="4"/>
  <c r="F147" i="4"/>
  <c r="F148" i="4"/>
  <c r="F136" i="4"/>
  <c r="G26" i="4" l="1"/>
  <c r="H26" i="4"/>
  <c r="I26" i="4"/>
  <c r="J26" i="4"/>
  <c r="K26" i="4"/>
  <c r="L26" i="4"/>
  <c r="M26" i="4"/>
  <c r="N26" i="4"/>
  <c r="O26" i="4"/>
  <c r="P26" i="4"/>
  <c r="Q26" i="4"/>
  <c r="R26" i="4"/>
  <c r="S26" i="4"/>
  <c r="T26" i="4"/>
  <c r="U26" i="4"/>
  <c r="V26" i="4"/>
  <c r="W26" i="4"/>
  <c r="X26" i="4"/>
  <c r="Y26" i="4"/>
  <c r="Z26" i="4"/>
  <c r="AA26" i="4"/>
  <c r="AB26" i="4"/>
  <c r="AC26" i="4"/>
  <c r="AD26" i="4"/>
  <c r="AE26" i="4"/>
  <c r="AF26" i="4"/>
  <c r="G27" i="4"/>
  <c r="H27" i="4"/>
  <c r="I27" i="4"/>
  <c r="J27" i="4"/>
  <c r="K27" i="4"/>
  <c r="L27" i="4"/>
  <c r="M27" i="4"/>
  <c r="N27" i="4"/>
  <c r="O27" i="4"/>
  <c r="P27" i="4"/>
  <c r="Q27" i="4"/>
  <c r="R27" i="4"/>
  <c r="S27" i="4"/>
  <c r="T27" i="4"/>
  <c r="U27" i="4"/>
  <c r="V27" i="4"/>
  <c r="W27" i="4"/>
  <c r="X27" i="4"/>
  <c r="Y27" i="4"/>
  <c r="Z27" i="4"/>
  <c r="AA27" i="4"/>
  <c r="AB27" i="4"/>
  <c r="AC27" i="4"/>
  <c r="AD27" i="4"/>
  <c r="AE27" i="4"/>
  <c r="AF27" i="4"/>
  <c r="F27" i="4"/>
  <c r="F26" i="4"/>
  <c r="R129" i="4"/>
  <c r="S129" i="4"/>
  <c r="T129" i="4"/>
  <c r="U129" i="4"/>
  <c r="V129" i="4"/>
  <c r="W129" i="4"/>
  <c r="X129" i="4"/>
  <c r="Y129" i="4"/>
  <c r="Z129" i="4"/>
  <c r="AA129" i="4"/>
  <c r="AB129" i="4"/>
  <c r="AC129" i="4"/>
  <c r="AD129" i="4"/>
  <c r="AE129" i="4"/>
  <c r="AF129" i="4"/>
  <c r="G129" i="4"/>
  <c r="H129" i="4"/>
  <c r="I129" i="4"/>
  <c r="J129" i="4"/>
  <c r="K129" i="4"/>
  <c r="L129" i="4"/>
  <c r="M129" i="4"/>
  <c r="N129" i="4"/>
  <c r="O129" i="4"/>
  <c r="P129" i="4"/>
  <c r="Q129" i="4"/>
  <c r="F129" i="4"/>
  <c r="F130" i="4"/>
  <c r="V28" i="4"/>
  <c r="W28" i="4"/>
  <c r="X28" i="4"/>
  <c r="Y28" i="4"/>
  <c r="Z28" i="4"/>
  <c r="AA28" i="4"/>
  <c r="AB28" i="4"/>
  <c r="AC28" i="4"/>
  <c r="AD28" i="4"/>
  <c r="AE28" i="4"/>
  <c r="AF28" i="4"/>
  <c r="G28" i="4"/>
  <c r="H28" i="4"/>
  <c r="I28" i="4"/>
  <c r="J28" i="4"/>
  <c r="K28" i="4"/>
  <c r="L28" i="4"/>
  <c r="M28" i="4"/>
  <c r="N28" i="4"/>
  <c r="O28" i="4"/>
  <c r="P28" i="4"/>
  <c r="Q28" i="4"/>
  <c r="R28" i="4"/>
  <c r="S28" i="4"/>
  <c r="T28" i="4"/>
  <c r="U28" i="4"/>
  <c r="F28" i="4"/>
  <c r="AF128" i="4"/>
  <c r="AE128" i="4"/>
  <c r="AD128" i="4"/>
  <c r="AC128" i="4"/>
  <c r="AB128" i="4"/>
  <c r="AA128" i="4"/>
  <c r="Z128" i="4"/>
  <c r="Y128" i="4"/>
  <c r="X128" i="4"/>
  <c r="W128" i="4"/>
  <c r="V128" i="4"/>
  <c r="U128" i="4"/>
  <c r="T128" i="4"/>
  <c r="S128" i="4"/>
  <c r="R128" i="4"/>
  <c r="Q128" i="4"/>
  <c r="P128" i="4"/>
  <c r="O128" i="4"/>
  <c r="N128" i="4"/>
  <c r="M128" i="4"/>
  <c r="L128" i="4"/>
  <c r="K128" i="4"/>
  <c r="J128" i="4"/>
  <c r="I128" i="4"/>
  <c r="H128" i="4"/>
  <c r="G128" i="4"/>
  <c r="AF127" i="4"/>
  <c r="AE127" i="4"/>
  <c r="AD127" i="4"/>
  <c r="AC127" i="4"/>
  <c r="AB127" i="4"/>
  <c r="AA127" i="4"/>
  <c r="Z127" i="4"/>
  <c r="Y127" i="4"/>
  <c r="X127" i="4"/>
  <c r="W127" i="4"/>
  <c r="V127" i="4"/>
  <c r="U127" i="4"/>
  <c r="T127" i="4"/>
  <c r="S127" i="4"/>
  <c r="R127" i="4"/>
  <c r="Q127" i="4"/>
  <c r="P127" i="4"/>
  <c r="O127" i="4"/>
  <c r="N127" i="4"/>
  <c r="M127" i="4"/>
  <c r="L127" i="4"/>
  <c r="K127" i="4"/>
  <c r="J127" i="4"/>
  <c r="I127" i="4"/>
  <c r="H127" i="4"/>
  <c r="G127" i="4"/>
  <c r="AF126" i="4"/>
  <c r="AE126" i="4"/>
  <c r="AD126" i="4"/>
  <c r="AC126" i="4"/>
  <c r="AB126" i="4"/>
  <c r="AA126" i="4"/>
  <c r="Z126" i="4"/>
  <c r="Y126" i="4"/>
  <c r="X126" i="4"/>
  <c r="W126" i="4"/>
  <c r="V126" i="4"/>
  <c r="U126" i="4"/>
  <c r="T126" i="4"/>
  <c r="S126" i="4"/>
  <c r="R126" i="4"/>
  <c r="Q126" i="4"/>
  <c r="P126" i="4"/>
  <c r="O126" i="4"/>
  <c r="N126" i="4"/>
  <c r="M126" i="4"/>
  <c r="L126" i="4"/>
  <c r="K126" i="4"/>
  <c r="J126" i="4"/>
  <c r="I126" i="4"/>
  <c r="H126" i="4"/>
  <c r="G126" i="4"/>
  <c r="AF125" i="4"/>
  <c r="AE125" i="4"/>
  <c r="AD125" i="4"/>
  <c r="AC125" i="4"/>
  <c r="AB125" i="4"/>
  <c r="AA125" i="4"/>
  <c r="Z125" i="4"/>
  <c r="Y125" i="4"/>
  <c r="X125" i="4"/>
  <c r="W125" i="4"/>
  <c r="V125" i="4"/>
  <c r="U125" i="4"/>
  <c r="T125" i="4"/>
  <c r="S125" i="4"/>
  <c r="R125" i="4"/>
  <c r="Q125" i="4"/>
  <c r="P125" i="4"/>
  <c r="O125" i="4"/>
  <c r="N125" i="4"/>
  <c r="M125" i="4"/>
  <c r="L125" i="4"/>
  <c r="K125" i="4"/>
  <c r="J125" i="4"/>
  <c r="I125" i="4"/>
  <c r="H125" i="4"/>
  <c r="G125" i="4"/>
  <c r="AF124" i="4"/>
  <c r="AE124" i="4"/>
  <c r="AD124" i="4"/>
  <c r="AC124" i="4"/>
  <c r="AB124" i="4"/>
  <c r="AA124" i="4"/>
  <c r="Z124" i="4"/>
  <c r="Y124" i="4"/>
  <c r="X124" i="4"/>
  <c r="W124" i="4"/>
  <c r="V124" i="4"/>
  <c r="U124" i="4"/>
  <c r="T124" i="4"/>
  <c r="S124" i="4"/>
  <c r="R124" i="4"/>
  <c r="Q124" i="4"/>
  <c r="P124" i="4"/>
  <c r="O124" i="4"/>
  <c r="N124" i="4"/>
  <c r="M124" i="4"/>
  <c r="L124" i="4"/>
  <c r="K124" i="4"/>
  <c r="J124" i="4"/>
  <c r="I124" i="4"/>
  <c r="H124" i="4"/>
  <c r="G124" i="4"/>
  <c r="AF123" i="4"/>
  <c r="AE123" i="4"/>
  <c r="AD123" i="4"/>
  <c r="AC123" i="4"/>
  <c r="AB123" i="4"/>
  <c r="AA123" i="4"/>
  <c r="Z123" i="4"/>
  <c r="Y123" i="4"/>
  <c r="X123" i="4"/>
  <c r="W123" i="4"/>
  <c r="V123" i="4"/>
  <c r="U123" i="4"/>
  <c r="T123" i="4"/>
  <c r="S123" i="4"/>
  <c r="R123" i="4"/>
  <c r="Q123" i="4"/>
  <c r="P123" i="4"/>
  <c r="O123" i="4"/>
  <c r="N123" i="4"/>
  <c r="M123" i="4"/>
  <c r="L123" i="4"/>
  <c r="K123" i="4"/>
  <c r="J123" i="4"/>
  <c r="I123" i="4"/>
  <c r="H123" i="4"/>
  <c r="G123" i="4"/>
  <c r="AF122" i="4"/>
  <c r="AE122" i="4"/>
  <c r="AD122" i="4"/>
  <c r="AC122" i="4"/>
  <c r="AB122" i="4"/>
  <c r="AA122" i="4"/>
  <c r="Z122" i="4"/>
  <c r="Y122" i="4"/>
  <c r="X122" i="4"/>
  <c r="W122" i="4"/>
  <c r="V122" i="4"/>
  <c r="U122" i="4"/>
  <c r="T122" i="4"/>
  <c r="S122" i="4"/>
  <c r="R122" i="4"/>
  <c r="Q122" i="4"/>
  <c r="P122" i="4"/>
  <c r="O122" i="4"/>
  <c r="N122" i="4"/>
  <c r="M122" i="4"/>
  <c r="L122" i="4"/>
  <c r="K122" i="4"/>
  <c r="J122" i="4"/>
  <c r="I122" i="4"/>
  <c r="H122" i="4"/>
  <c r="G122" i="4"/>
  <c r="AF104" i="4"/>
  <c r="AE104" i="4"/>
  <c r="AD104" i="4"/>
  <c r="AC104" i="4"/>
  <c r="AB104" i="4"/>
  <c r="AA104" i="4"/>
  <c r="Z104" i="4"/>
  <c r="Y104" i="4"/>
  <c r="X104" i="4"/>
  <c r="W104" i="4"/>
  <c r="V104" i="4"/>
  <c r="U104" i="4"/>
  <c r="T104" i="4"/>
  <c r="S104" i="4"/>
  <c r="R104" i="4"/>
  <c r="Q104" i="4"/>
  <c r="P104" i="4"/>
  <c r="O104" i="4"/>
  <c r="N104" i="4"/>
  <c r="M104" i="4"/>
  <c r="L104" i="4"/>
  <c r="K104" i="4"/>
  <c r="J104" i="4"/>
  <c r="I104" i="4"/>
  <c r="H104" i="4"/>
  <c r="G104" i="4"/>
  <c r="AF103" i="4"/>
  <c r="AE103" i="4"/>
  <c r="AD103" i="4"/>
  <c r="AC103" i="4"/>
  <c r="AB103" i="4"/>
  <c r="AA103" i="4"/>
  <c r="Z103" i="4"/>
  <c r="Y103" i="4"/>
  <c r="X103" i="4"/>
  <c r="W103" i="4"/>
  <c r="V103" i="4"/>
  <c r="U103" i="4"/>
  <c r="T103" i="4"/>
  <c r="S103" i="4"/>
  <c r="R103" i="4"/>
  <c r="Q103" i="4"/>
  <c r="P103" i="4"/>
  <c r="O103" i="4"/>
  <c r="N103" i="4"/>
  <c r="M103" i="4"/>
  <c r="L103" i="4"/>
  <c r="K103" i="4"/>
  <c r="J103" i="4"/>
  <c r="I103" i="4"/>
  <c r="H103" i="4"/>
  <c r="G103" i="4"/>
  <c r="AF102" i="4"/>
  <c r="AE102" i="4"/>
  <c r="AD102" i="4"/>
  <c r="AC102" i="4"/>
  <c r="AB102" i="4"/>
  <c r="AA102" i="4"/>
  <c r="Z102" i="4"/>
  <c r="Y102" i="4"/>
  <c r="X102" i="4"/>
  <c r="W102" i="4"/>
  <c r="V102" i="4"/>
  <c r="U102" i="4"/>
  <c r="T102" i="4"/>
  <c r="S102" i="4"/>
  <c r="R102" i="4"/>
  <c r="Q102" i="4"/>
  <c r="P102" i="4"/>
  <c r="O102" i="4"/>
  <c r="N102" i="4"/>
  <c r="M102" i="4"/>
  <c r="L102" i="4"/>
  <c r="K102" i="4"/>
  <c r="J102" i="4"/>
  <c r="I102" i="4"/>
  <c r="H102" i="4"/>
  <c r="G102" i="4"/>
  <c r="AF101" i="4"/>
  <c r="AE101" i="4"/>
  <c r="AD101" i="4"/>
  <c r="AC101" i="4"/>
  <c r="AB101" i="4"/>
  <c r="AA101" i="4"/>
  <c r="Z101" i="4"/>
  <c r="Y101" i="4"/>
  <c r="X101" i="4"/>
  <c r="W101" i="4"/>
  <c r="V101" i="4"/>
  <c r="U101" i="4"/>
  <c r="T101" i="4"/>
  <c r="S101" i="4"/>
  <c r="R101" i="4"/>
  <c r="Q101" i="4"/>
  <c r="P101" i="4"/>
  <c r="O101" i="4"/>
  <c r="N101" i="4"/>
  <c r="M101" i="4"/>
  <c r="L101" i="4"/>
  <c r="K101" i="4"/>
  <c r="J101" i="4"/>
  <c r="I101" i="4"/>
  <c r="H101" i="4"/>
  <c r="G101" i="4"/>
  <c r="AF100" i="4"/>
  <c r="AE100" i="4"/>
  <c r="AD100" i="4"/>
  <c r="AC100" i="4"/>
  <c r="AB100" i="4"/>
  <c r="AA100" i="4"/>
  <c r="Z100" i="4"/>
  <c r="Y100" i="4"/>
  <c r="X100" i="4"/>
  <c r="W100" i="4"/>
  <c r="V100" i="4"/>
  <c r="U100" i="4"/>
  <c r="T100" i="4"/>
  <c r="S100" i="4"/>
  <c r="R100" i="4"/>
  <c r="Q100" i="4"/>
  <c r="P100" i="4"/>
  <c r="O100" i="4"/>
  <c r="N100" i="4"/>
  <c r="M100" i="4"/>
  <c r="L100" i="4"/>
  <c r="K100" i="4"/>
  <c r="J100" i="4"/>
  <c r="I100" i="4"/>
  <c r="H100" i="4"/>
  <c r="G100" i="4"/>
  <c r="F128" i="4"/>
  <c r="F127" i="4"/>
  <c r="F126" i="4"/>
  <c r="F125" i="4"/>
  <c r="F124" i="4"/>
  <c r="F123" i="4"/>
  <c r="F122" i="4"/>
  <c r="F104" i="4"/>
  <c r="F103" i="4"/>
  <c r="F102" i="4"/>
  <c r="F101" i="4"/>
  <c r="F100" i="4"/>
  <c r="F135" i="4" l="1"/>
  <c r="G135" i="4"/>
  <c r="H135" i="4"/>
  <c r="I135" i="4"/>
  <c r="J135" i="4"/>
  <c r="K135" i="4"/>
  <c r="L135" i="4"/>
  <c r="M135" i="4"/>
  <c r="N135" i="4"/>
  <c r="O135" i="4"/>
  <c r="P135" i="4"/>
  <c r="Q135" i="4"/>
  <c r="R135" i="4"/>
  <c r="S135" i="4"/>
  <c r="T135" i="4"/>
  <c r="U135" i="4"/>
  <c r="V135" i="4"/>
  <c r="W135" i="4"/>
  <c r="X135" i="4"/>
  <c r="Y135" i="4"/>
  <c r="Z135" i="4"/>
  <c r="AA135" i="4"/>
  <c r="AB135" i="4"/>
  <c r="AC135" i="4"/>
  <c r="AD135" i="4"/>
  <c r="AE135" i="4"/>
  <c r="AF135" i="4"/>
  <c r="F131" i="4"/>
  <c r="G131" i="4"/>
  <c r="H131" i="4"/>
  <c r="I131" i="4"/>
  <c r="J131" i="4"/>
  <c r="K131" i="4"/>
  <c r="L131" i="4"/>
  <c r="M131" i="4"/>
  <c r="N131" i="4"/>
  <c r="O131" i="4"/>
  <c r="P131" i="4"/>
  <c r="Q131" i="4"/>
  <c r="R131" i="4"/>
  <c r="S131" i="4"/>
  <c r="T131" i="4"/>
  <c r="U131" i="4"/>
  <c r="V131" i="4"/>
  <c r="W131" i="4"/>
  <c r="X131" i="4"/>
  <c r="Y131" i="4"/>
  <c r="Z131" i="4"/>
  <c r="AA131" i="4"/>
  <c r="AB131" i="4"/>
  <c r="AC131" i="4"/>
  <c r="AD131" i="4"/>
  <c r="AE131" i="4"/>
  <c r="AF131" i="4"/>
  <c r="F132" i="4"/>
  <c r="G132" i="4"/>
  <c r="H132" i="4"/>
  <c r="I132" i="4"/>
  <c r="J132" i="4"/>
  <c r="K132" i="4"/>
  <c r="L132" i="4"/>
  <c r="M132" i="4"/>
  <c r="N132" i="4"/>
  <c r="O132" i="4"/>
  <c r="P132" i="4"/>
  <c r="Q132" i="4"/>
  <c r="R132" i="4"/>
  <c r="S132" i="4"/>
  <c r="T132" i="4"/>
  <c r="U132" i="4"/>
  <c r="V132" i="4"/>
  <c r="W132" i="4"/>
  <c r="X132" i="4"/>
  <c r="Y132" i="4"/>
  <c r="Z132" i="4"/>
  <c r="AA132" i="4"/>
  <c r="AB132" i="4"/>
  <c r="AC132" i="4"/>
  <c r="AD132" i="4"/>
  <c r="AE132" i="4"/>
  <c r="AF132" i="4"/>
  <c r="F133" i="4"/>
  <c r="G133" i="4"/>
  <c r="H133" i="4"/>
  <c r="I133" i="4"/>
  <c r="J133" i="4"/>
  <c r="K133" i="4"/>
  <c r="L133" i="4"/>
  <c r="M133" i="4"/>
  <c r="N133" i="4"/>
  <c r="O133" i="4"/>
  <c r="P133" i="4"/>
  <c r="Q133" i="4"/>
  <c r="R133" i="4"/>
  <c r="S133" i="4"/>
  <c r="T133" i="4"/>
  <c r="U133" i="4"/>
  <c r="V133" i="4"/>
  <c r="W133" i="4"/>
  <c r="X133" i="4"/>
  <c r="Y133" i="4"/>
  <c r="Z133" i="4"/>
  <c r="AA133" i="4"/>
  <c r="AB133" i="4"/>
  <c r="AC133" i="4"/>
  <c r="AD133" i="4"/>
  <c r="AE133" i="4"/>
  <c r="AF133" i="4"/>
  <c r="F134" i="4"/>
  <c r="G134" i="4"/>
  <c r="H134" i="4"/>
  <c r="I134" i="4"/>
  <c r="J134" i="4"/>
  <c r="K134" i="4"/>
  <c r="L134" i="4"/>
  <c r="M134" i="4"/>
  <c r="N134" i="4"/>
  <c r="O134" i="4"/>
  <c r="P134" i="4"/>
  <c r="Q134" i="4"/>
  <c r="R134" i="4"/>
  <c r="S134" i="4"/>
  <c r="T134" i="4"/>
  <c r="U134" i="4"/>
  <c r="V134" i="4"/>
  <c r="W134" i="4"/>
  <c r="X134" i="4"/>
  <c r="Y134" i="4"/>
  <c r="Z134" i="4"/>
  <c r="AA134" i="4"/>
  <c r="AB134" i="4"/>
  <c r="AC134" i="4"/>
  <c r="AD134" i="4"/>
  <c r="AE134" i="4"/>
  <c r="AF134" i="4"/>
  <c r="F149" i="4"/>
  <c r="G149" i="4"/>
  <c r="H149" i="4"/>
  <c r="I149" i="4"/>
  <c r="J149" i="4"/>
  <c r="K149" i="4"/>
  <c r="L149" i="4"/>
  <c r="M149" i="4"/>
  <c r="N149" i="4"/>
  <c r="O149" i="4"/>
  <c r="P149" i="4"/>
  <c r="Q149" i="4"/>
  <c r="R149" i="4"/>
  <c r="S149" i="4"/>
  <c r="T149" i="4"/>
  <c r="U149" i="4"/>
  <c r="V149" i="4"/>
  <c r="W149" i="4"/>
  <c r="X149" i="4"/>
  <c r="Y149" i="4"/>
  <c r="Z149" i="4"/>
  <c r="AA149" i="4"/>
  <c r="AB149" i="4"/>
  <c r="AC149" i="4"/>
  <c r="AD149" i="4"/>
  <c r="AE149" i="4"/>
  <c r="AF149" i="4"/>
  <c r="F150" i="4"/>
  <c r="G150" i="4"/>
  <c r="H150" i="4"/>
  <c r="I150" i="4"/>
  <c r="J150" i="4"/>
  <c r="K150" i="4"/>
  <c r="L150" i="4"/>
  <c r="M150" i="4"/>
  <c r="N150" i="4"/>
  <c r="O150" i="4"/>
  <c r="P150" i="4"/>
  <c r="Q150" i="4"/>
  <c r="R150" i="4"/>
  <c r="S150" i="4"/>
  <c r="T150" i="4"/>
  <c r="U150" i="4"/>
  <c r="V150" i="4"/>
  <c r="W150" i="4"/>
  <c r="X150" i="4"/>
  <c r="Y150" i="4"/>
  <c r="Z150" i="4"/>
  <c r="AA150" i="4"/>
  <c r="AB150" i="4"/>
  <c r="AC150" i="4"/>
  <c r="AD150" i="4"/>
  <c r="AE150" i="4"/>
  <c r="AF150" i="4"/>
  <c r="F151" i="4"/>
  <c r="G151" i="4"/>
  <c r="H151" i="4"/>
  <c r="I151" i="4"/>
  <c r="J151" i="4"/>
  <c r="K151" i="4"/>
  <c r="L151" i="4"/>
  <c r="M151" i="4"/>
  <c r="N151" i="4"/>
  <c r="O151" i="4"/>
  <c r="P151" i="4"/>
  <c r="Q151" i="4"/>
  <c r="R151" i="4"/>
  <c r="S151" i="4"/>
  <c r="T151" i="4"/>
  <c r="U151" i="4"/>
  <c r="V151" i="4"/>
  <c r="W151" i="4"/>
  <c r="X151" i="4"/>
  <c r="Y151" i="4"/>
  <c r="Z151" i="4"/>
  <c r="AA151" i="4"/>
  <c r="AB151" i="4"/>
  <c r="AC151" i="4"/>
  <c r="AD151" i="4"/>
  <c r="AE151" i="4"/>
  <c r="AF151" i="4"/>
  <c r="F152" i="4"/>
  <c r="G152" i="4"/>
  <c r="H152" i="4"/>
  <c r="I152" i="4"/>
  <c r="J152" i="4"/>
  <c r="K152" i="4"/>
  <c r="L152" i="4"/>
  <c r="M152" i="4"/>
  <c r="N152" i="4"/>
  <c r="O152" i="4"/>
  <c r="P152" i="4"/>
  <c r="Q152" i="4"/>
  <c r="R152" i="4"/>
  <c r="S152" i="4"/>
  <c r="T152" i="4"/>
  <c r="U152" i="4"/>
  <c r="V152" i="4"/>
  <c r="W152" i="4"/>
  <c r="X152" i="4"/>
  <c r="Y152" i="4"/>
  <c r="Z152" i="4"/>
  <c r="AA152" i="4"/>
  <c r="AB152" i="4"/>
  <c r="AC152" i="4"/>
  <c r="AD152" i="4"/>
  <c r="AE152" i="4"/>
  <c r="AF152" i="4"/>
  <c r="F153" i="4"/>
  <c r="G153" i="4"/>
  <c r="H153" i="4"/>
  <c r="I153" i="4"/>
  <c r="J153" i="4"/>
  <c r="K153" i="4"/>
  <c r="L153" i="4"/>
  <c r="M153" i="4"/>
  <c r="N153" i="4"/>
  <c r="O153" i="4"/>
  <c r="P153" i="4"/>
  <c r="Q153" i="4"/>
  <c r="R153" i="4"/>
  <c r="S153" i="4"/>
  <c r="T153" i="4"/>
  <c r="U153" i="4"/>
  <c r="V153" i="4"/>
  <c r="W153" i="4"/>
  <c r="X153" i="4"/>
  <c r="Y153" i="4"/>
  <c r="Z153" i="4"/>
  <c r="AA153" i="4"/>
  <c r="AB153" i="4"/>
  <c r="AC153" i="4"/>
  <c r="AD153" i="4"/>
  <c r="AE153" i="4"/>
  <c r="AF153" i="4"/>
  <c r="F154" i="4"/>
  <c r="G154" i="4"/>
  <c r="H154" i="4"/>
  <c r="I154" i="4"/>
  <c r="J154" i="4"/>
  <c r="K154" i="4"/>
  <c r="L154" i="4"/>
  <c r="M154" i="4"/>
  <c r="N154" i="4"/>
  <c r="O154" i="4"/>
  <c r="P154" i="4"/>
  <c r="Q154" i="4"/>
  <c r="R154" i="4"/>
  <c r="S154" i="4"/>
  <c r="T154" i="4"/>
  <c r="U154" i="4"/>
  <c r="V154" i="4"/>
  <c r="W154" i="4"/>
  <c r="X154" i="4"/>
  <c r="Y154" i="4"/>
  <c r="Z154" i="4"/>
  <c r="AA154" i="4"/>
  <c r="AB154" i="4"/>
  <c r="AC154" i="4"/>
  <c r="AD154" i="4"/>
  <c r="AE154" i="4"/>
  <c r="AF154" i="4"/>
  <c r="F155" i="4"/>
  <c r="G155" i="4"/>
  <c r="H155" i="4"/>
  <c r="I155" i="4"/>
  <c r="J155" i="4"/>
  <c r="K155" i="4"/>
  <c r="L155" i="4"/>
  <c r="M155" i="4"/>
  <c r="N155" i="4"/>
  <c r="O155" i="4"/>
  <c r="P155" i="4"/>
  <c r="Q155" i="4"/>
  <c r="R155" i="4"/>
  <c r="S155" i="4"/>
  <c r="T155" i="4"/>
  <c r="U155" i="4"/>
  <c r="V155" i="4"/>
  <c r="W155" i="4"/>
  <c r="X155" i="4"/>
  <c r="Y155" i="4"/>
  <c r="Z155" i="4"/>
  <c r="AA155" i="4"/>
  <c r="AB155" i="4"/>
  <c r="AC155" i="4"/>
  <c r="AD155" i="4"/>
  <c r="AE155" i="4"/>
  <c r="AF155" i="4"/>
  <c r="F156" i="4"/>
  <c r="G156" i="4"/>
  <c r="H156" i="4"/>
  <c r="I156" i="4"/>
  <c r="J156" i="4"/>
  <c r="K156" i="4"/>
  <c r="L156" i="4"/>
  <c r="M156" i="4"/>
  <c r="N156" i="4"/>
  <c r="O156" i="4"/>
  <c r="P156" i="4"/>
  <c r="Q156" i="4"/>
  <c r="R156" i="4"/>
  <c r="S156" i="4"/>
  <c r="T156" i="4"/>
  <c r="U156" i="4"/>
  <c r="V156" i="4"/>
  <c r="W156" i="4"/>
  <c r="X156" i="4"/>
  <c r="Y156" i="4"/>
  <c r="Z156" i="4"/>
  <c r="AA156" i="4"/>
  <c r="AB156" i="4"/>
  <c r="AC156" i="4"/>
  <c r="AD156" i="4"/>
  <c r="AE156" i="4"/>
  <c r="AF156" i="4"/>
  <c r="F157" i="4"/>
  <c r="G157" i="4"/>
  <c r="H157" i="4"/>
  <c r="I157" i="4"/>
  <c r="J157" i="4"/>
  <c r="K157" i="4"/>
  <c r="L157" i="4"/>
  <c r="M157" i="4"/>
  <c r="N157" i="4"/>
  <c r="O157" i="4"/>
  <c r="P157" i="4"/>
  <c r="Q157" i="4"/>
  <c r="R157" i="4"/>
  <c r="S157" i="4"/>
  <c r="T157" i="4"/>
  <c r="U157" i="4"/>
  <c r="V157" i="4"/>
  <c r="W157" i="4"/>
  <c r="X157" i="4"/>
  <c r="Y157" i="4"/>
  <c r="Z157" i="4"/>
  <c r="AA157" i="4"/>
  <c r="AB157" i="4"/>
  <c r="AC157" i="4"/>
  <c r="AD157" i="4"/>
  <c r="AE157" i="4"/>
  <c r="AF157" i="4"/>
  <c r="F158" i="4"/>
  <c r="G158" i="4"/>
  <c r="H158" i="4"/>
  <c r="I158" i="4"/>
  <c r="J158" i="4"/>
  <c r="K158" i="4"/>
  <c r="L158" i="4"/>
  <c r="M158" i="4"/>
  <c r="N158" i="4"/>
  <c r="O158" i="4"/>
  <c r="P158" i="4"/>
  <c r="Q158" i="4"/>
  <c r="R158" i="4"/>
  <c r="S158" i="4"/>
  <c r="T158" i="4"/>
  <c r="U158" i="4"/>
  <c r="V158" i="4"/>
  <c r="W158" i="4"/>
  <c r="X158" i="4"/>
  <c r="Y158" i="4"/>
  <c r="Z158" i="4"/>
  <c r="AA158" i="4"/>
  <c r="AB158" i="4"/>
  <c r="AC158" i="4"/>
  <c r="AD158" i="4"/>
  <c r="AE158" i="4"/>
  <c r="AF158" i="4"/>
  <c r="F159" i="4"/>
  <c r="G159" i="4"/>
  <c r="H159" i="4"/>
  <c r="I159" i="4"/>
  <c r="J159" i="4"/>
  <c r="K159" i="4"/>
  <c r="L159" i="4"/>
  <c r="M159" i="4"/>
  <c r="N159" i="4"/>
  <c r="O159" i="4"/>
  <c r="P159" i="4"/>
  <c r="Q159" i="4"/>
  <c r="R159" i="4"/>
  <c r="S159" i="4"/>
  <c r="T159" i="4"/>
  <c r="U159" i="4"/>
  <c r="V159" i="4"/>
  <c r="W159" i="4"/>
  <c r="X159" i="4"/>
  <c r="Y159" i="4"/>
  <c r="Z159" i="4"/>
  <c r="AA159" i="4"/>
  <c r="AB159" i="4"/>
  <c r="AC159" i="4"/>
  <c r="AD159" i="4"/>
  <c r="AE159" i="4"/>
  <c r="AF159" i="4"/>
  <c r="F160" i="4"/>
  <c r="G160" i="4"/>
  <c r="H160" i="4"/>
  <c r="I160" i="4"/>
  <c r="J160" i="4"/>
  <c r="K160" i="4"/>
  <c r="L160" i="4"/>
  <c r="M160" i="4"/>
  <c r="N160" i="4"/>
  <c r="O160" i="4"/>
  <c r="P160" i="4"/>
  <c r="Q160" i="4"/>
  <c r="R160" i="4"/>
  <c r="S160" i="4"/>
  <c r="T160" i="4"/>
  <c r="U160" i="4"/>
  <c r="V160" i="4"/>
  <c r="W160" i="4"/>
  <c r="X160" i="4"/>
  <c r="Y160" i="4"/>
  <c r="Z160" i="4"/>
  <c r="AA160" i="4"/>
  <c r="AB160" i="4"/>
  <c r="AC160" i="4"/>
  <c r="AD160" i="4"/>
  <c r="AE160" i="4"/>
  <c r="AF160" i="4"/>
  <c r="F161" i="4"/>
  <c r="G161" i="4"/>
  <c r="H161" i="4"/>
  <c r="I161" i="4"/>
  <c r="J161" i="4"/>
  <c r="K161" i="4"/>
  <c r="L161" i="4"/>
  <c r="M161" i="4"/>
  <c r="N161" i="4"/>
  <c r="O161" i="4"/>
  <c r="P161" i="4"/>
  <c r="Q161" i="4"/>
  <c r="R161" i="4"/>
  <c r="S161" i="4"/>
  <c r="T161" i="4"/>
  <c r="U161" i="4"/>
  <c r="V161" i="4"/>
  <c r="W161" i="4"/>
  <c r="X161" i="4"/>
  <c r="Y161" i="4"/>
  <c r="Z161" i="4"/>
  <c r="AA161" i="4"/>
  <c r="AB161" i="4"/>
  <c r="AC161" i="4"/>
  <c r="AD161" i="4"/>
  <c r="AE161" i="4"/>
  <c r="AF161" i="4"/>
  <c r="G130" i="4"/>
  <c r="H130" i="4"/>
  <c r="I130" i="4"/>
  <c r="J130" i="4"/>
  <c r="K130" i="4"/>
  <c r="L130" i="4"/>
  <c r="M130" i="4"/>
  <c r="N130" i="4"/>
  <c r="O130" i="4"/>
  <c r="P130" i="4"/>
  <c r="Q130" i="4"/>
  <c r="R130" i="4"/>
  <c r="S130" i="4"/>
  <c r="T130" i="4"/>
  <c r="U130" i="4"/>
  <c r="V130" i="4"/>
  <c r="W130" i="4"/>
  <c r="X130" i="4"/>
  <c r="Y130" i="4"/>
  <c r="Z130" i="4"/>
  <c r="AA130" i="4"/>
  <c r="AB130" i="4"/>
  <c r="AC130" i="4"/>
  <c r="AD130" i="4"/>
  <c r="AE130" i="4"/>
  <c r="AF130" i="4"/>
  <c r="BG212" i="4"/>
  <c r="BF212" i="4"/>
  <c r="BE212" i="4"/>
  <c r="BD212" i="4"/>
  <c r="BC212" i="4"/>
  <c r="BB212" i="4"/>
  <c r="BA212" i="4"/>
  <c r="AZ212" i="4"/>
  <c r="AY212" i="4"/>
  <c r="AX212" i="4"/>
  <c r="AW212" i="4"/>
  <c r="AV212" i="4"/>
  <c r="AU212" i="4"/>
  <c r="AT212" i="4"/>
  <c r="AS212" i="4"/>
  <c r="AR212" i="4"/>
  <c r="AQ212" i="4"/>
  <c r="AP212" i="4"/>
  <c r="AO212" i="4"/>
  <c r="AN212" i="4"/>
  <c r="AM212" i="4"/>
  <c r="AL212" i="4"/>
  <c r="AK212" i="4"/>
  <c r="AJ212" i="4"/>
  <c r="AI212" i="4"/>
  <c r="AH212" i="4"/>
  <c r="AG212" i="4"/>
  <c r="AF212" i="4"/>
  <c r="AE212" i="4"/>
  <c r="AD212" i="4"/>
  <c r="AC212" i="4"/>
  <c r="AB212" i="4"/>
  <c r="AA212" i="4"/>
  <c r="Z212" i="4"/>
  <c r="Y212" i="4"/>
  <c r="X212" i="4"/>
  <c r="W212" i="4"/>
  <c r="V212" i="4"/>
  <c r="U212" i="4"/>
  <c r="T212" i="4"/>
  <c r="S212" i="4"/>
  <c r="R212" i="4"/>
  <c r="Q212" i="4"/>
  <c r="P212" i="4"/>
  <c r="O212" i="4"/>
  <c r="N212" i="4"/>
  <c r="M212" i="4"/>
  <c r="L212" i="4"/>
  <c r="K212" i="4"/>
  <c r="J212" i="4"/>
  <c r="I212" i="4"/>
  <c r="H212" i="4"/>
  <c r="G212" i="4"/>
  <c r="F212" i="4"/>
  <c r="BG208" i="4"/>
  <c r="BF208" i="4"/>
  <c r="BE208" i="4"/>
  <c r="BD208" i="4"/>
  <c r="BC208" i="4"/>
  <c r="BB208" i="4"/>
  <c r="BA208" i="4"/>
  <c r="AZ208" i="4"/>
  <c r="AY208" i="4"/>
  <c r="AX208" i="4"/>
  <c r="AW208" i="4"/>
  <c r="AV208" i="4"/>
  <c r="AU208" i="4"/>
  <c r="AT208" i="4"/>
  <c r="AS208" i="4"/>
  <c r="AR208" i="4"/>
  <c r="AQ208" i="4"/>
  <c r="AP208" i="4"/>
  <c r="AO208" i="4"/>
  <c r="AN208" i="4"/>
  <c r="AM208" i="4"/>
  <c r="AL208" i="4"/>
  <c r="AK208" i="4"/>
  <c r="AJ208" i="4"/>
  <c r="AI208" i="4"/>
  <c r="AH208" i="4"/>
  <c r="AG208" i="4"/>
  <c r="AF208" i="4"/>
  <c r="AE208" i="4"/>
  <c r="AD208" i="4"/>
  <c r="AC208" i="4"/>
  <c r="AB208" i="4"/>
  <c r="AA208" i="4"/>
  <c r="Z208" i="4"/>
  <c r="Y208" i="4"/>
  <c r="X208" i="4"/>
  <c r="W208" i="4"/>
  <c r="V208" i="4"/>
  <c r="U208" i="4"/>
  <c r="T208" i="4"/>
  <c r="S208" i="4"/>
  <c r="R208" i="4"/>
  <c r="Q208" i="4"/>
  <c r="P208" i="4"/>
  <c r="O208" i="4"/>
  <c r="N208" i="4"/>
  <c r="M208" i="4"/>
  <c r="L208" i="4"/>
  <c r="K208" i="4"/>
  <c r="J208" i="4"/>
  <c r="I208" i="4"/>
  <c r="H208" i="4"/>
  <c r="G208" i="4"/>
  <c r="F208" i="4"/>
  <c r="BG207" i="4"/>
  <c r="BF207" i="4"/>
  <c r="BE207" i="4"/>
  <c r="BD207" i="4"/>
  <c r="BC207" i="4"/>
  <c r="BB207" i="4"/>
  <c r="BA207" i="4"/>
  <c r="AZ207" i="4"/>
  <c r="AY207" i="4"/>
  <c r="AX207" i="4"/>
  <c r="AW207" i="4"/>
  <c r="AV207" i="4"/>
  <c r="AU207" i="4"/>
  <c r="AT207" i="4"/>
  <c r="AS207" i="4"/>
  <c r="AR207" i="4"/>
  <c r="AQ207" i="4"/>
  <c r="AP207" i="4"/>
  <c r="AO207" i="4"/>
  <c r="AN207" i="4"/>
  <c r="AM207" i="4"/>
  <c r="AL207" i="4"/>
  <c r="AK207" i="4"/>
  <c r="AJ207" i="4"/>
  <c r="AI207" i="4"/>
  <c r="AH207" i="4"/>
  <c r="AG207" i="4"/>
  <c r="AF207" i="4"/>
  <c r="AE207" i="4"/>
  <c r="AD207" i="4"/>
  <c r="AC207" i="4"/>
  <c r="AB207" i="4"/>
  <c r="AA207" i="4"/>
  <c r="Z207" i="4"/>
  <c r="Y207" i="4"/>
  <c r="X207" i="4"/>
  <c r="W207" i="4"/>
  <c r="V207" i="4"/>
  <c r="U207" i="4"/>
  <c r="T207" i="4"/>
  <c r="S207" i="4"/>
  <c r="R207" i="4"/>
  <c r="Q207" i="4"/>
  <c r="P207" i="4"/>
  <c r="O207" i="4"/>
  <c r="N207" i="4"/>
  <c r="M207" i="4"/>
  <c r="L207" i="4"/>
  <c r="K207" i="4"/>
  <c r="J207" i="4"/>
  <c r="I207" i="4"/>
  <c r="H207" i="4"/>
  <c r="G207" i="4"/>
  <c r="F207" i="4"/>
  <c r="BG206" i="4"/>
  <c r="BF206" i="4"/>
  <c r="BE206" i="4"/>
  <c r="BD206" i="4"/>
  <c r="BC206" i="4"/>
  <c r="BB206" i="4"/>
  <c r="BA206" i="4"/>
  <c r="AZ206" i="4"/>
  <c r="AY206" i="4"/>
  <c r="AX206" i="4"/>
  <c r="AW206" i="4"/>
  <c r="AV206" i="4"/>
  <c r="AU206" i="4"/>
  <c r="AT206" i="4"/>
  <c r="AS206" i="4"/>
  <c r="AR206" i="4"/>
  <c r="AQ206" i="4"/>
  <c r="AP206" i="4"/>
  <c r="AO206" i="4"/>
  <c r="AN206" i="4"/>
  <c r="AM206" i="4"/>
  <c r="AL206" i="4"/>
  <c r="AK206" i="4"/>
  <c r="AJ206" i="4"/>
  <c r="AI206" i="4"/>
  <c r="AH206" i="4"/>
  <c r="AG206" i="4"/>
  <c r="AF206" i="4"/>
  <c r="AE206" i="4"/>
  <c r="AD206" i="4"/>
  <c r="AC206" i="4"/>
  <c r="AB206" i="4"/>
  <c r="AA206" i="4"/>
  <c r="Z206" i="4"/>
  <c r="Y206" i="4"/>
  <c r="X206" i="4"/>
  <c r="W206" i="4"/>
  <c r="V206" i="4"/>
  <c r="U206" i="4"/>
  <c r="T206" i="4"/>
  <c r="S206" i="4"/>
  <c r="R206" i="4"/>
  <c r="Q206" i="4"/>
  <c r="P206" i="4"/>
  <c r="O206" i="4"/>
  <c r="N206" i="4"/>
  <c r="M206" i="4"/>
  <c r="L206" i="4"/>
  <c r="K206" i="4"/>
  <c r="J206" i="4"/>
  <c r="I206" i="4"/>
  <c r="H206" i="4"/>
  <c r="G206" i="4"/>
  <c r="F206" i="4"/>
  <c r="BG205" i="4"/>
  <c r="BF205" i="4"/>
  <c r="BE205" i="4"/>
  <c r="BD205" i="4"/>
  <c r="BC205" i="4"/>
  <c r="BB205" i="4"/>
  <c r="BA205" i="4"/>
  <c r="AZ205" i="4"/>
  <c r="AY205" i="4"/>
  <c r="AX205" i="4"/>
  <c r="AW205" i="4"/>
  <c r="AV205" i="4"/>
  <c r="AU205" i="4"/>
  <c r="AT205" i="4"/>
  <c r="AS205" i="4"/>
  <c r="AR205" i="4"/>
  <c r="AQ205" i="4"/>
  <c r="AP205" i="4"/>
  <c r="AO205" i="4"/>
  <c r="AN205" i="4"/>
  <c r="AM205" i="4"/>
  <c r="AL205" i="4"/>
  <c r="AK205" i="4"/>
  <c r="AJ205" i="4"/>
  <c r="AI205" i="4"/>
  <c r="AH205" i="4"/>
  <c r="AG205" i="4"/>
  <c r="AF205" i="4"/>
  <c r="AE205" i="4"/>
  <c r="AD205" i="4"/>
  <c r="AC205" i="4"/>
  <c r="AB205" i="4"/>
  <c r="AA205" i="4"/>
  <c r="Z205" i="4"/>
  <c r="Y205" i="4"/>
  <c r="X205" i="4"/>
  <c r="W205" i="4"/>
  <c r="V205" i="4"/>
  <c r="U205" i="4"/>
  <c r="T205" i="4"/>
  <c r="S205" i="4"/>
  <c r="R205" i="4"/>
  <c r="Q205" i="4"/>
  <c r="P205" i="4"/>
  <c r="O205" i="4"/>
  <c r="N205" i="4"/>
  <c r="M205" i="4"/>
  <c r="L205" i="4"/>
  <c r="K205" i="4"/>
  <c r="J205" i="4"/>
  <c r="I205" i="4"/>
  <c r="H205" i="4"/>
  <c r="G205" i="4"/>
  <c r="F205" i="4"/>
  <c r="BG204" i="4"/>
  <c r="BF204" i="4"/>
  <c r="BE204" i="4"/>
  <c r="BD204" i="4"/>
  <c r="BC204" i="4"/>
  <c r="BB204" i="4"/>
  <c r="BA204" i="4"/>
  <c r="AZ204" i="4"/>
  <c r="AY204" i="4"/>
  <c r="AX204" i="4"/>
  <c r="AW204" i="4"/>
  <c r="AV204" i="4"/>
  <c r="AU204" i="4"/>
  <c r="AT204" i="4"/>
  <c r="AS204" i="4"/>
  <c r="AR204" i="4"/>
  <c r="AQ204" i="4"/>
  <c r="AP204" i="4"/>
  <c r="AO204" i="4"/>
  <c r="AN204" i="4"/>
  <c r="AM204" i="4"/>
  <c r="AL204" i="4"/>
  <c r="AK204" i="4"/>
  <c r="AJ204" i="4"/>
  <c r="AI204" i="4"/>
  <c r="AH204" i="4"/>
  <c r="AG204" i="4"/>
  <c r="AF204" i="4"/>
  <c r="AE204" i="4"/>
  <c r="AD204" i="4"/>
  <c r="AC204" i="4"/>
  <c r="AB204" i="4"/>
  <c r="AA204" i="4"/>
  <c r="Z204" i="4"/>
  <c r="Y204" i="4"/>
  <c r="X204" i="4"/>
  <c r="W204" i="4"/>
  <c r="V204" i="4"/>
  <c r="U204" i="4"/>
  <c r="T204" i="4"/>
  <c r="S204" i="4"/>
  <c r="R204" i="4"/>
  <c r="Q204" i="4"/>
  <c r="P204" i="4"/>
  <c r="O204" i="4"/>
  <c r="N204" i="4"/>
  <c r="M204" i="4"/>
  <c r="L204" i="4"/>
  <c r="K204" i="4"/>
  <c r="J204" i="4"/>
  <c r="I204" i="4"/>
  <c r="H204" i="4"/>
  <c r="G204" i="4"/>
  <c r="F204" i="4"/>
  <c r="BG203" i="4"/>
  <c r="BF203" i="4"/>
  <c r="BE203" i="4"/>
  <c r="BD203" i="4"/>
  <c r="BC203" i="4"/>
  <c r="BB203" i="4"/>
  <c r="BA203" i="4"/>
  <c r="AZ203" i="4"/>
  <c r="AY203" i="4"/>
  <c r="AX203" i="4"/>
  <c r="AW203" i="4"/>
  <c r="AV203" i="4"/>
  <c r="AU203" i="4"/>
  <c r="AT203" i="4"/>
  <c r="AS203" i="4"/>
  <c r="AR203" i="4"/>
  <c r="AQ203" i="4"/>
  <c r="AP203" i="4"/>
  <c r="AO203" i="4"/>
  <c r="AN203" i="4"/>
  <c r="AM203" i="4"/>
  <c r="AL203" i="4"/>
  <c r="AK203" i="4"/>
  <c r="AJ203" i="4"/>
  <c r="AI203" i="4"/>
  <c r="AH203" i="4"/>
  <c r="AG203" i="4"/>
  <c r="AF203" i="4"/>
  <c r="AE203" i="4"/>
  <c r="AD203" i="4"/>
  <c r="AC203" i="4"/>
  <c r="AB203" i="4"/>
  <c r="AA203" i="4"/>
  <c r="Z203" i="4"/>
  <c r="Y203" i="4"/>
  <c r="X203" i="4"/>
  <c r="W203" i="4"/>
  <c r="V203" i="4"/>
  <c r="U203" i="4"/>
  <c r="T203" i="4"/>
  <c r="S203" i="4"/>
  <c r="R203" i="4"/>
  <c r="Q203" i="4"/>
  <c r="P203" i="4"/>
  <c r="O203" i="4"/>
  <c r="N203" i="4"/>
  <c r="M203" i="4"/>
  <c r="L203" i="4"/>
  <c r="K203" i="4"/>
  <c r="J203" i="4"/>
  <c r="I203" i="4"/>
  <c r="H203" i="4"/>
  <c r="G203" i="4"/>
  <c r="F203" i="4"/>
  <c r="BG202" i="4"/>
  <c r="BF202" i="4"/>
  <c r="BE202" i="4"/>
  <c r="BD202" i="4"/>
  <c r="BC202" i="4"/>
  <c r="BB202" i="4"/>
  <c r="BA202" i="4"/>
  <c r="AZ202" i="4"/>
  <c r="AY202" i="4"/>
  <c r="AX202" i="4"/>
  <c r="AW202" i="4"/>
  <c r="AV202" i="4"/>
  <c r="AU202" i="4"/>
  <c r="AT202" i="4"/>
  <c r="AS202" i="4"/>
  <c r="AR202" i="4"/>
  <c r="AQ202" i="4"/>
  <c r="AP202" i="4"/>
  <c r="AO202" i="4"/>
  <c r="AN202" i="4"/>
  <c r="AM202" i="4"/>
  <c r="AL202" i="4"/>
  <c r="AK202" i="4"/>
  <c r="AJ202" i="4"/>
  <c r="AI202" i="4"/>
  <c r="AH202" i="4"/>
  <c r="AG202" i="4"/>
  <c r="AF202" i="4"/>
  <c r="AE202" i="4"/>
  <c r="AD202" i="4"/>
  <c r="AC202" i="4"/>
  <c r="AB202" i="4"/>
  <c r="AA202" i="4"/>
  <c r="Z202" i="4"/>
  <c r="Y202" i="4"/>
  <c r="X202" i="4"/>
  <c r="W202" i="4"/>
  <c r="V202" i="4"/>
  <c r="U202" i="4"/>
  <c r="T202" i="4"/>
  <c r="S202" i="4"/>
  <c r="R202" i="4"/>
  <c r="Q202" i="4"/>
  <c r="P202" i="4"/>
  <c r="O202" i="4"/>
  <c r="N202" i="4"/>
  <c r="M202" i="4"/>
  <c r="L202" i="4"/>
  <c r="K202" i="4"/>
  <c r="J202" i="4"/>
  <c r="I202" i="4"/>
  <c r="H202" i="4"/>
  <c r="G202" i="4"/>
  <c r="F202" i="4"/>
  <c r="BG201" i="4"/>
  <c r="BF201" i="4"/>
  <c r="BE201" i="4"/>
  <c r="BD201" i="4"/>
  <c r="BC201" i="4"/>
  <c r="BB201" i="4"/>
  <c r="BA201" i="4"/>
  <c r="AZ201" i="4"/>
  <c r="AY201" i="4"/>
  <c r="AX201" i="4"/>
  <c r="AW201" i="4"/>
  <c r="AV201" i="4"/>
  <c r="AU201" i="4"/>
  <c r="AT201" i="4"/>
  <c r="AS201" i="4"/>
  <c r="AR201" i="4"/>
  <c r="AQ201" i="4"/>
  <c r="AP201" i="4"/>
  <c r="AO201" i="4"/>
  <c r="AN201" i="4"/>
  <c r="AM201" i="4"/>
  <c r="AL201" i="4"/>
  <c r="AK201" i="4"/>
  <c r="AJ201" i="4"/>
  <c r="AI201" i="4"/>
  <c r="AH201" i="4"/>
  <c r="AG201" i="4"/>
  <c r="AF201" i="4"/>
  <c r="AE201" i="4"/>
  <c r="AD201" i="4"/>
  <c r="AC201" i="4"/>
  <c r="AB201" i="4"/>
  <c r="AA201" i="4"/>
  <c r="Z201" i="4"/>
  <c r="Y201" i="4"/>
  <c r="X201" i="4"/>
  <c r="W201" i="4"/>
  <c r="V201" i="4"/>
  <c r="U201" i="4"/>
  <c r="T201" i="4"/>
  <c r="S201" i="4"/>
  <c r="R201" i="4"/>
  <c r="Q201" i="4"/>
  <c r="P201" i="4"/>
  <c r="O201" i="4"/>
  <c r="N201" i="4"/>
  <c r="M201" i="4"/>
  <c r="L201" i="4"/>
  <c r="K201" i="4"/>
  <c r="J201" i="4"/>
  <c r="I201" i="4"/>
  <c r="H201" i="4"/>
  <c r="G201" i="4"/>
  <c r="F201" i="4"/>
  <c r="BG200" i="4"/>
  <c r="BF200" i="4"/>
  <c r="BE200" i="4"/>
  <c r="BD200" i="4"/>
  <c r="BC200" i="4"/>
  <c r="BB200" i="4"/>
  <c r="BA200" i="4"/>
  <c r="AZ200" i="4"/>
  <c r="AY200" i="4"/>
  <c r="AX200" i="4"/>
  <c r="AW200" i="4"/>
  <c r="AV200" i="4"/>
  <c r="AU200" i="4"/>
  <c r="AT200" i="4"/>
  <c r="AS200" i="4"/>
  <c r="AR200" i="4"/>
  <c r="AQ200" i="4"/>
  <c r="AP200" i="4"/>
  <c r="AO200" i="4"/>
  <c r="AN200" i="4"/>
  <c r="AM200" i="4"/>
  <c r="AL200" i="4"/>
  <c r="AK200" i="4"/>
  <c r="AJ200" i="4"/>
  <c r="AI200" i="4"/>
  <c r="AH200" i="4"/>
  <c r="AG200" i="4"/>
  <c r="AF200" i="4"/>
  <c r="AE200" i="4"/>
  <c r="AD200" i="4"/>
  <c r="AC200" i="4"/>
  <c r="AB200" i="4"/>
  <c r="AA200" i="4"/>
  <c r="Z200" i="4"/>
  <c r="Y200" i="4"/>
  <c r="X200" i="4"/>
  <c r="W200" i="4"/>
  <c r="V200" i="4"/>
  <c r="U200" i="4"/>
  <c r="T200" i="4"/>
  <c r="S200" i="4"/>
  <c r="R200" i="4"/>
  <c r="Q200" i="4"/>
  <c r="P200" i="4"/>
  <c r="O200" i="4"/>
  <c r="N200" i="4"/>
  <c r="M200" i="4"/>
  <c r="L200" i="4"/>
  <c r="K200" i="4"/>
  <c r="J200" i="4"/>
  <c r="I200" i="4"/>
  <c r="H200" i="4"/>
  <c r="G200" i="4"/>
  <c r="F200" i="4"/>
  <c r="BG199" i="4"/>
  <c r="BF199" i="4"/>
  <c r="BE199" i="4"/>
  <c r="BD199" i="4"/>
  <c r="BC199" i="4"/>
  <c r="BB199" i="4"/>
  <c r="BA199" i="4"/>
  <c r="AZ199" i="4"/>
  <c r="AY199" i="4"/>
  <c r="AX199" i="4"/>
  <c r="AW199" i="4"/>
  <c r="AV199" i="4"/>
  <c r="AU199" i="4"/>
  <c r="AT199" i="4"/>
  <c r="AS199" i="4"/>
  <c r="AR199" i="4"/>
  <c r="AQ199" i="4"/>
  <c r="AP199" i="4"/>
  <c r="AO199" i="4"/>
  <c r="AN199" i="4"/>
  <c r="AM199" i="4"/>
  <c r="AL199" i="4"/>
  <c r="AK199" i="4"/>
  <c r="AJ199" i="4"/>
  <c r="AI199" i="4"/>
  <c r="AH199" i="4"/>
  <c r="AG199" i="4"/>
  <c r="AF199" i="4"/>
  <c r="AE199" i="4"/>
  <c r="AD199" i="4"/>
  <c r="AC199" i="4"/>
  <c r="AB199" i="4"/>
  <c r="AA199" i="4"/>
  <c r="Z199" i="4"/>
  <c r="Y199" i="4"/>
  <c r="X199" i="4"/>
  <c r="W199" i="4"/>
  <c r="V199" i="4"/>
  <c r="U199" i="4"/>
  <c r="T199" i="4"/>
  <c r="S199" i="4"/>
  <c r="R199" i="4"/>
  <c r="Q199" i="4"/>
  <c r="P199" i="4"/>
  <c r="O199" i="4"/>
  <c r="N199" i="4"/>
  <c r="M199" i="4"/>
  <c r="L199" i="4"/>
  <c r="K199" i="4"/>
  <c r="J199" i="4"/>
  <c r="I199" i="4"/>
  <c r="H199" i="4"/>
  <c r="G199" i="4"/>
  <c r="F199" i="4"/>
  <c r="BG198" i="4"/>
  <c r="BF198" i="4"/>
  <c r="BE198" i="4"/>
  <c r="BD198" i="4"/>
  <c r="BC198" i="4"/>
  <c r="BB198" i="4"/>
  <c r="BA198" i="4"/>
  <c r="AZ198" i="4"/>
  <c r="AY198" i="4"/>
  <c r="AX198" i="4"/>
  <c r="AW198" i="4"/>
  <c r="AV198" i="4"/>
  <c r="AU198" i="4"/>
  <c r="AT198" i="4"/>
  <c r="AS198" i="4"/>
  <c r="AR198" i="4"/>
  <c r="AQ198" i="4"/>
  <c r="AP198" i="4"/>
  <c r="AO198" i="4"/>
  <c r="AN198" i="4"/>
  <c r="AM198" i="4"/>
  <c r="AL198" i="4"/>
  <c r="AK198" i="4"/>
  <c r="AJ198" i="4"/>
  <c r="AI198" i="4"/>
  <c r="AH198" i="4"/>
  <c r="AG198" i="4"/>
  <c r="AF198" i="4"/>
  <c r="AE198" i="4"/>
  <c r="AD198" i="4"/>
  <c r="AC198" i="4"/>
  <c r="AB198" i="4"/>
  <c r="AA198" i="4"/>
  <c r="Z198" i="4"/>
  <c r="Y198" i="4"/>
  <c r="X198" i="4"/>
  <c r="W198" i="4"/>
  <c r="V198" i="4"/>
  <c r="U198" i="4"/>
  <c r="T198" i="4"/>
  <c r="S198" i="4"/>
  <c r="R198" i="4"/>
  <c r="Q198" i="4"/>
  <c r="P198" i="4"/>
  <c r="O198" i="4"/>
  <c r="N198" i="4"/>
  <c r="M198" i="4"/>
  <c r="L198" i="4"/>
  <c r="K198" i="4"/>
  <c r="J198" i="4"/>
  <c r="I198" i="4"/>
  <c r="H198" i="4"/>
  <c r="G198" i="4"/>
  <c r="F198" i="4"/>
  <c r="BG197" i="4"/>
  <c r="BF197" i="4"/>
  <c r="BE197" i="4"/>
  <c r="BD197" i="4"/>
  <c r="BC197" i="4"/>
  <c r="BB197" i="4"/>
  <c r="BA197" i="4"/>
  <c r="AZ197" i="4"/>
  <c r="AY197" i="4"/>
  <c r="AX197" i="4"/>
  <c r="AW197" i="4"/>
  <c r="AV197" i="4"/>
  <c r="AU197" i="4"/>
  <c r="AT197" i="4"/>
  <c r="AS197" i="4"/>
  <c r="AR197" i="4"/>
  <c r="AQ197" i="4"/>
  <c r="AP197" i="4"/>
  <c r="AO197" i="4"/>
  <c r="AN197" i="4"/>
  <c r="AM197" i="4"/>
  <c r="AL197" i="4"/>
  <c r="AK197" i="4"/>
  <c r="AJ197" i="4"/>
  <c r="AI197" i="4"/>
  <c r="AH197" i="4"/>
  <c r="AG197" i="4"/>
  <c r="AF197" i="4"/>
  <c r="AE197" i="4"/>
  <c r="AD197" i="4"/>
  <c r="AC197" i="4"/>
  <c r="AB197" i="4"/>
  <c r="AA197" i="4"/>
  <c r="Z197" i="4"/>
  <c r="Y197" i="4"/>
  <c r="X197" i="4"/>
  <c r="W197" i="4"/>
  <c r="V197" i="4"/>
  <c r="U197" i="4"/>
  <c r="T197" i="4"/>
  <c r="S197" i="4"/>
  <c r="R197" i="4"/>
  <c r="Q197" i="4"/>
  <c r="P197" i="4"/>
  <c r="O197" i="4"/>
  <c r="N197" i="4"/>
  <c r="M197" i="4"/>
  <c r="L197" i="4"/>
  <c r="K197" i="4"/>
  <c r="J197" i="4"/>
  <c r="I197" i="4"/>
  <c r="H197" i="4"/>
  <c r="G197" i="4"/>
  <c r="F197" i="4"/>
  <c r="BG196" i="4"/>
  <c r="BF196" i="4"/>
  <c r="BE196" i="4"/>
  <c r="BD196" i="4"/>
  <c r="BC196" i="4"/>
  <c r="BB196" i="4"/>
  <c r="BA196" i="4"/>
  <c r="AZ196" i="4"/>
  <c r="AY196" i="4"/>
  <c r="AX196" i="4"/>
  <c r="AW196" i="4"/>
  <c r="AV196" i="4"/>
  <c r="AU196" i="4"/>
  <c r="AT196" i="4"/>
  <c r="AS196" i="4"/>
  <c r="AR196" i="4"/>
  <c r="AQ196" i="4"/>
  <c r="AP196" i="4"/>
  <c r="AO196" i="4"/>
  <c r="AN196" i="4"/>
  <c r="AM196" i="4"/>
  <c r="AL196" i="4"/>
  <c r="AK196" i="4"/>
  <c r="AJ196" i="4"/>
  <c r="AI196" i="4"/>
  <c r="AH196" i="4"/>
  <c r="AG196" i="4"/>
  <c r="AF196" i="4"/>
  <c r="AE196" i="4"/>
  <c r="AD196" i="4"/>
  <c r="AC196" i="4"/>
  <c r="AB196" i="4"/>
  <c r="AA196" i="4"/>
  <c r="Z196" i="4"/>
  <c r="Y196" i="4"/>
  <c r="X196" i="4"/>
  <c r="W196" i="4"/>
  <c r="V196" i="4"/>
  <c r="U196" i="4"/>
  <c r="T196" i="4"/>
  <c r="S196" i="4"/>
  <c r="R196" i="4"/>
  <c r="Q196" i="4"/>
  <c r="P196" i="4"/>
  <c r="O196" i="4"/>
  <c r="N196" i="4"/>
  <c r="M196" i="4"/>
  <c r="L196" i="4"/>
  <c r="K196" i="4"/>
  <c r="J196" i="4"/>
  <c r="I196" i="4"/>
  <c r="H196" i="4"/>
  <c r="G196" i="4"/>
  <c r="F196" i="4"/>
  <c r="BG195" i="4"/>
  <c r="BF195" i="4"/>
  <c r="BE195" i="4"/>
  <c r="BD195" i="4"/>
  <c r="BC195" i="4"/>
  <c r="BB195" i="4"/>
  <c r="BA195" i="4"/>
  <c r="AZ195" i="4"/>
  <c r="AY195" i="4"/>
  <c r="AX195" i="4"/>
  <c r="AW195" i="4"/>
  <c r="AV195" i="4"/>
  <c r="AU195" i="4"/>
  <c r="AT195" i="4"/>
  <c r="AS195" i="4"/>
  <c r="AR195" i="4"/>
  <c r="AQ195" i="4"/>
  <c r="AP195" i="4"/>
  <c r="AO195" i="4"/>
  <c r="AN195" i="4"/>
  <c r="AM195" i="4"/>
  <c r="AL195" i="4"/>
  <c r="AK195" i="4"/>
  <c r="AJ195" i="4"/>
  <c r="AI195" i="4"/>
  <c r="AH195" i="4"/>
  <c r="AG195" i="4"/>
  <c r="AF195" i="4"/>
  <c r="AE195" i="4"/>
  <c r="AD195" i="4"/>
  <c r="AC195" i="4"/>
  <c r="AB195" i="4"/>
  <c r="AA195" i="4"/>
  <c r="Z195" i="4"/>
  <c r="Y195" i="4"/>
  <c r="X195" i="4"/>
  <c r="W195" i="4"/>
  <c r="V195" i="4"/>
  <c r="U195" i="4"/>
  <c r="T195" i="4"/>
  <c r="S195" i="4"/>
  <c r="R195" i="4"/>
  <c r="Q195" i="4"/>
  <c r="P195" i="4"/>
  <c r="O195" i="4"/>
  <c r="N195" i="4"/>
  <c r="M195" i="4"/>
  <c r="L195" i="4"/>
  <c r="K195" i="4"/>
  <c r="J195" i="4"/>
  <c r="I195" i="4"/>
  <c r="H195" i="4"/>
  <c r="G195" i="4"/>
  <c r="F195" i="4"/>
  <c r="BG194" i="4"/>
  <c r="BF194" i="4"/>
  <c r="BE194" i="4"/>
  <c r="BD194" i="4"/>
  <c r="BC194" i="4"/>
  <c r="BB194" i="4"/>
  <c r="BA194" i="4"/>
  <c r="AZ194" i="4"/>
  <c r="AY194" i="4"/>
  <c r="AX194" i="4"/>
  <c r="AW194" i="4"/>
  <c r="AV194" i="4"/>
  <c r="AU194" i="4"/>
  <c r="AT194" i="4"/>
  <c r="AS194" i="4"/>
  <c r="AR194" i="4"/>
  <c r="AQ194" i="4"/>
  <c r="AP194" i="4"/>
  <c r="AO194" i="4"/>
  <c r="AN194" i="4"/>
  <c r="AM194" i="4"/>
  <c r="AL194" i="4"/>
  <c r="AK194" i="4"/>
  <c r="AJ194" i="4"/>
  <c r="AI194" i="4"/>
  <c r="AH194" i="4"/>
  <c r="AG194" i="4"/>
  <c r="AF194" i="4"/>
  <c r="AE194" i="4"/>
  <c r="AD194" i="4"/>
  <c r="AC194" i="4"/>
  <c r="AB194" i="4"/>
  <c r="AA194" i="4"/>
  <c r="Z194" i="4"/>
  <c r="Y194" i="4"/>
  <c r="X194" i="4"/>
  <c r="W194" i="4"/>
  <c r="V194" i="4"/>
  <c r="U194" i="4"/>
  <c r="T194" i="4"/>
  <c r="S194" i="4"/>
  <c r="R194" i="4"/>
  <c r="Q194" i="4"/>
  <c r="P194" i="4"/>
  <c r="O194" i="4"/>
  <c r="N194" i="4"/>
  <c r="M194" i="4"/>
  <c r="L194" i="4"/>
  <c r="K194" i="4"/>
  <c r="J194" i="4"/>
  <c r="I194" i="4"/>
  <c r="H194" i="4"/>
  <c r="G194" i="4"/>
  <c r="F194" i="4"/>
  <c r="BG192" i="4"/>
  <c r="BF192" i="4"/>
  <c r="BE192" i="4"/>
  <c r="BD192" i="4"/>
  <c r="BC192" i="4"/>
  <c r="BB192" i="4"/>
  <c r="BA192" i="4"/>
  <c r="AZ192" i="4"/>
  <c r="AY192" i="4"/>
  <c r="AX192" i="4"/>
  <c r="AW192" i="4"/>
  <c r="AV192" i="4"/>
  <c r="AU192" i="4"/>
  <c r="AT192" i="4"/>
  <c r="AS192" i="4"/>
  <c r="AR192" i="4"/>
  <c r="AQ192" i="4"/>
  <c r="AP192" i="4"/>
  <c r="AO192" i="4"/>
  <c r="AN192" i="4"/>
  <c r="AM192" i="4"/>
  <c r="AL192" i="4"/>
  <c r="AK192" i="4"/>
  <c r="AJ192" i="4"/>
  <c r="AI192" i="4"/>
  <c r="AH192" i="4"/>
  <c r="AG192" i="4"/>
  <c r="AF192" i="4"/>
  <c r="AE192" i="4"/>
  <c r="AD192" i="4"/>
  <c r="AC192" i="4"/>
  <c r="AB192" i="4"/>
  <c r="AA192" i="4"/>
  <c r="Z192" i="4"/>
  <c r="Y192" i="4"/>
  <c r="X192" i="4"/>
  <c r="W192" i="4"/>
  <c r="V192" i="4"/>
  <c r="U192" i="4"/>
  <c r="T192" i="4"/>
  <c r="S192" i="4"/>
  <c r="R192" i="4"/>
  <c r="Q192" i="4"/>
  <c r="P192" i="4"/>
  <c r="O192" i="4"/>
  <c r="N192" i="4"/>
  <c r="M192" i="4"/>
  <c r="L192" i="4"/>
  <c r="K192" i="4"/>
  <c r="J192" i="4"/>
  <c r="I192" i="4"/>
  <c r="H192" i="4"/>
  <c r="G192" i="4"/>
  <c r="F192" i="4"/>
  <c r="BG191" i="4"/>
  <c r="BF191" i="4"/>
  <c r="BE191" i="4"/>
  <c r="BD191" i="4"/>
  <c r="BC191" i="4"/>
  <c r="BB191" i="4"/>
  <c r="BA191" i="4"/>
  <c r="AZ191" i="4"/>
  <c r="AY191" i="4"/>
  <c r="AX191" i="4"/>
  <c r="AW191" i="4"/>
  <c r="AV191" i="4"/>
  <c r="AU191" i="4"/>
  <c r="AT191" i="4"/>
  <c r="AS191" i="4"/>
  <c r="AR191" i="4"/>
  <c r="AQ191" i="4"/>
  <c r="AP191" i="4"/>
  <c r="AO191" i="4"/>
  <c r="AN191" i="4"/>
  <c r="AM191" i="4"/>
  <c r="AL191" i="4"/>
  <c r="AK191" i="4"/>
  <c r="AJ191" i="4"/>
  <c r="AI191" i="4"/>
  <c r="AH191" i="4"/>
  <c r="AG191" i="4"/>
  <c r="AF191" i="4"/>
  <c r="AE191" i="4"/>
  <c r="AD191" i="4"/>
  <c r="AC191" i="4"/>
  <c r="AB191" i="4"/>
  <c r="AA191" i="4"/>
  <c r="Z191" i="4"/>
  <c r="Y191" i="4"/>
  <c r="X191" i="4"/>
  <c r="W191" i="4"/>
  <c r="V191" i="4"/>
  <c r="U191" i="4"/>
  <c r="T191" i="4"/>
  <c r="S191" i="4"/>
  <c r="R191" i="4"/>
  <c r="Q191" i="4"/>
  <c r="P191" i="4"/>
  <c r="O191" i="4"/>
  <c r="N191" i="4"/>
  <c r="M191" i="4"/>
  <c r="L191" i="4"/>
  <c r="K191" i="4"/>
  <c r="J191" i="4"/>
  <c r="I191" i="4"/>
  <c r="H191" i="4"/>
  <c r="G191" i="4"/>
  <c r="F191" i="4"/>
  <c r="BG190" i="4"/>
  <c r="BF190" i="4"/>
  <c r="BE190" i="4"/>
  <c r="BD190" i="4"/>
  <c r="BC190" i="4"/>
  <c r="BB190" i="4"/>
  <c r="BA190" i="4"/>
  <c r="AZ190" i="4"/>
  <c r="AY190" i="4"/>
  <c r="AX190" i="4"/>
  <c r="AW190" i="4"/>
  <c r="AV190" i="4"/>
  <c r="AU190" i="4"/>
  <c r="AT190" i="4"/>
  <c r="AS190" i="4"/>
  <c r="AR190" i="4"/>
  <c r="AQ190" i="4"/>
  <c r="AP190" i="4"/>
  <c r="AO190" i="4"/>
  <c r="AN190" i="4"/>
  <c r="AM190" i="4"/>
  <c r="AL190" i="4"/>
  <c r="AK190" i="4"/>
  <c r="AJ190" i="4"/>
  <c r="AI190" i="4"/>
  <c r="AH190" i="4"/>
  <c r="AG190" i="4"/>
  <c r="AF190" i="4"/>
  <c r="AE190" i="4"/>
  <c r="AD190" i="4"/>
  <c r="AC190" i="4"/>
  <c r="AB190" i="4"/>
  <c r="AA190" i="4"/>
  <c r="Z190" i="4"/>
  <c r="Y190" i="4"/>
  <c r="X190" i="4"/>
  <c r="W190" i="4"/>
  <c r="V190" i="4"/>
  <c r="U190" i="4"/>
  <c r="T190" i="4"/>
  <c r="S190" i="4"/>
  <c r="R190" i="4"/>
  <c r="Q190" i="4"/>
  <c r="P190" i="4"/>
  <c r="O190" i="4"/>
  <c r="N190" i="4"/>
  <c r="M190" i="4"/>
  <c r="L190" i="4"/>
  <c r="K190" i="4"/>
  <c r="J190" i="4"/>
  <c r="I190" i="4"/>
  <c r="H190" i="4"/>
  <c r="G190" i="4"/>
  <c r="F190" i="4"/>
  <c r="BG189" i="4"/>
  <c r="BF189" i="4"/>
  <c r="BE189" i="4"/>
  <c r="BD189" i="4"/>
  <c r="BC189" i="4"/>
  <c r="BB189" i="4"/>
  <c r="BA189" i="4"/>
  <c r="AZ189" i="4"/>
  <c r="AY189" i="4"/>
  <c r="AX189" i="4"/>
  <c r="AW189" i="4"/>
  <c r="AV189" i="4"/>
  <c r="AU189" i="4"/>
  <c r="AT189" i="4"/>
  <c r="AS189" i="4"/>
  <c r="AR189" i="4"/>
  <c r="AQ189" i="4"/>
  <c r="AP189" i="4"/>
  <c r="AO189" i="4"/>
  <c r="AN189" i="4"/>
  <c r="AM189" i="4"/>
  <c r="AL189" i="4"/>
  <c r="AK189" i="4"/>
  <c r="AJ189" i="4"/>
  <c r="AI189" i="4"/>
  <c r="AH189" i="4"/>
  <c r="AG189" i="4"/>
  <c r="AF189" i="4"/>
  <c r="AE189" i="4"/>
  <c r="AD189" i="4"/>
  <c r="AC189" i="4"/>
  <c r="AB189" i="4"/>
  <c r="AA189" i="4"/>
  <c r="Z189" i="4"/>
  <c r="Y189" i="4"/>
  <c r="X189" i="4"/>
  <c r="W189" i="4"/>
  <c r="V189" i="4"/>
  <c r="U189" i="4"/>
  <c r="T189" i="4"/>
  <c r="S189" i="4"/>
  <c r="R189" i="4"/>
  <c r="Q189" i="4"/>
  <c r="P189" i="4"/>
  <c r="O189" i="4"/>
  <c r="N189" i="4"/>
  <c r="M189" i="4"/>
  <c r="L189" i="4"/>
  <c r="K189" i="4"/>
  <c r="J189" i="4"/>
  <c r="I189" i="4"/>
  <c r="H189" i="4"/>
  <c r="G189" i="4"/>
  <c r="F189" i="4"/>
  <c r="BG188" i="4"/>
  <c r="BF188" i="4"/>
  <c r="BE188" i="4"/>
  <c r="BD188" i="4"/>
  <c r="BC188" i="4"/>
  <c r="BB188" i="4"/>
  <c r="BA188" i="4"/>
  <c r="AZ188" i="4"/>
  <c r="AY188" i="4"/>
  <c r="AX188" i="4"/>
  <c r="AW188" i="4"/>
  <c r="AV188" i="4"/>
  <c r="AU188" i="4"/>
  <c r="AT188" i="4"/>
  <c r="AS188" i="4"/>
  <c r="AR188" i="4"/>
  <c r="AQ188" i="4"/>
  <c r="AP188" i="4"/>
  <c r="AO188" i="4"/>
  <c r="AN188" i="4"/>
  <c r="AM188" i="4"/>
  <c r="AL188" i="4"/>
  <c r="AK188" i="4"/>
  <c r="AJ188" i="4"/>
  <c r="AI188" i="4"/>
  <c r="AH188" i="4"/>
  <c r="AG188" i="4"/>
  <c r="AF188" i="4"/>
  <c r="AE188" i="4"/>
  <c r="AD188" i="4"/>
  <c r="AC188" i="4"/>
  <c r="AB188" i="4"/>
  <c r="AA188" i="4"/>
  <c r="Z188" i="4"/>
  <c r="Y188" i="4"/>
  <c r="X188" i="4"/>
  <c r="W188" i="4"/>
  <c r="V188" i="4"/>
  <c r="U188" i="4"/>
  <c r="T188" i="4"/>
  <c r="S188" i="4"/>
  <c r="R188" i="4"/>
  <c r="Q188" i="4"/>
  <c r="P188" i="4"/>
  <c r="O188" i="4"/>
  <c r="N188" i="4"/>
  <c r="M188" i="4"/>
  <c r="L188" i="4"/>
  <c r="K188" i="4"/>
  <c r="J188" i="4"/>
  <c r="I188" i="4"/>
  <c r="H188" i="4"/>
  <c r="G188" i="4"/>
  <c r="F188" i="4"/>
  <c r="BG187" i="4"/>
  <c r="BF187" i="4"/>
  <c r="BE187" i="4"/>
  <c r="BD187" i="4"/>
  <c r="BC187" i="4"/>
  <c r="BB187" i="4"/>
  <c r="BA187" i="4"/>
  <c r="AZ187" i="4"/>
  <c r="AY187" i="4"/>
  <c r="AX187" i="4"/>
  <c r="AW187" i="4"/>
  <c r="AV187" i="4"/>
  <c r="AU187" i="4"/>
  <c r="AT187" i="4"/>
  <c r="AS187" i="4"/>
  <c r="AR187" i="4"/>
  <c r="AQ187" i="4"/>
  <c r="AP187" i="4"/>
  <c r="AO187" i="4"/>
  <c r="AN187" i="4"/>
  <c r="AM187" i="4"/>
  <c r="AL187" i="4"/>
  <c r="AK187" i="4"/>
  <c r="AJ187" i="4"/>
  <c r="AI187" i="4"/>
  <c r="AH187" i="4"/>
  <c r="AG187" i="4"/>
  <c r="AF187" i="4"/>
  <c r="AE187" i="4"/>
  <c r="AD187" i="4"/>
  <c r="AC187" i="4"/>
  <c r="AB187" i="4"/>
  <c r="AA187" i="4"/>
  <c r="Z187" i="4"/>
  <c r="Y187" i="4"/>
  <c r="X187" i="4"/>
  <c r="W187" i="4"/>
  <c r="V187" i="4"/>
  <c r="U187" i="4"/>
  <c r="T187" i="4"/>
  <c r="S187" i="4"/>
  <c r="R187" i="4"/>
  <c r="Q187" i="4"/>
  <c r="P187" i="4"/>
  <c r="O187" i="4"/>
  <c r="N187" i="4"/>
  <c r="M187" i="4"/>
  <c r="L187" i="4"/>
  <c r="K187" i="4"/>
  <c r="J187" i="4"/>
  <c r="I187" i="4"/>
  <c r="H187" i="4"/>
  <c r="G187" i="4"/>
  <c r="F187" i="4"/>
  <c r="BG186" i="4"/>
  <c r="BF186" i="4"/>
  <c r="BE186" i="4"/>
  <c r="BD186" i="4"/>
  <c r="BC186" i="4"/>
  <c r="BB186" i="4"/>
  <c r="BA186" i="4"/>
  <c r="AZ186" i="4"/>
  <c r="AY186" i="4"/>
  <c r="AX186" i="4"/>
  <c r="AW186" i="4"/>
  <c r="AV186" i="4"/>
  <c r="AU186" i="4"/>
  <c r="AT186" i="4"/>
  <c r="AS186" i="4"/>
  <c r="AR186" i="4"/>
  <c r="AQ186" i="4"/>
  <c r="AP186" i="4"/>
  <c r="AO186" i="4"/>
  <c r="AN186" i="4"/>
  <c r="AM186" i="4"/>
  <c r="AL186" i="4"/>
  <c r="AK186" i="4"/>
  <c r="AJ186" i="4"/>
  <c r="AI186" i="4"/>
  <c r="AH186" i="4"/>
  <c r="AG186" i="4"/>
  <c r="AF186" i="4"/>
  <c r="AE186" i="4"/>
  <c r="AD186" i="4"/>
  <c r="AC186" i="4"/>
  <c r="AB186" i="4"/>
  <c r="AA186" i="4"/>
  <c r="Z186" i="4"/>
  <c r="Y186" i="4"/>
  <c r="X186" i="4"/>
  <c r="W186" i="4"/>
  <c r="V186" i="4"/>
  <c r="U186" i="4"/>
  <c r="T186" i="4"/>
  <c r="S186" i="4"/>
  <c r="R186" i="4"/>
  <c r="Q186" i="4"/>
  <c r="P186" i="4"/>
  <c r="O186" i="4"/>
  <c r="N186" i="4"/>
  <c r="M186" i="4"/>
  <c r="L186" i="4"/>
  <c r="K186" i="4"/>
  <c r="J186" i="4"/>
  <c r="I186" i="4"/>
  <c r="H186" i="4"/>
  <c r="G186" i="4"/>
  <c r="F186" i="4"/>
  <c r="BG185" i="4"/>
  <c r="BF185" i="4"/>
  <c r="BE185" i="4"/>
  <c r="BD185" i="4"/>
  <c r="BC185" i="4"/>
  <c r="BB185" i="4"/>
  <c r="BA185" i="4"/>
  <c r="AZ185" i="4"/>
  <c r="AY185" i="4"/>
  <c r="AX185" i="4"/>
  <c r="AW185" i="4"/>
  <c r="AV185" i="4"/>
  <c r="AU185" i="4"/>
  <c r="AT185" i="4"/>
  <c r="AS185" i="4"/>
  <c r="AR185" i="4"/>
  <c r="AQ185" i="4"/>
  <c r="AP185" i="4"/>
  <c r="AO185" i="4"/>
  <c r="AN185" i="4"/>
  <c r="AM185" i="4"/>
  <c r="AL185" i="4"/>
  <c r="AK185" i="4"/>
  <c r="AJ185" i="4"/>
  <c r="AI185" i="4"/>
  <c r="AH185" i="4"/>
  <c r="AG185" i="4"/>
  <c r="AF185" i="4"/>
  <c r="AE185" i="4"/>
  <c r="AD185" i="4"/>
  <c r="AC185" i="4"/>
  <c r="AB185" i="4"/>
  <c r="AA185" i="4"/>
  <c r="Z185" i="4"/>
  <c r="Y185" i="4"/>
  <c r="X185" i="4"/>
  <c r="W185" i="4"/>
  <c r="V185" i="4"/>
  <c r="U185" i="4"/>
  <c r="T185" i="4"/>
  <c r="S185" i="4"/>
  <c r="R185" i="4"/>
  <c r="Q185" i="4"/>
  <c r="P185" i="4"/>
  <c r="O185" i="4"/>
  <c r="N185" i="4"/>
  <c r="M185" i="4"/>
  <c r="L185" i="4"/>
  <c r="K185" i="4"/>
  <c r="J185" i="4"/>
  <c r="I185" i="4"/>
  <c r="H185" i="4"/>
  <c r="G185" i="4"/>
  <c r="F185" i="4"/>
  <c r="BG184" i="4"/>
  <c r="BF184" i="4"/>
  <c r="BE184" i="4"/>
  <c r="BD184" i="4"/>
  <c r="BC184" i="4"/>
  <c r="BB184" i="4"/>
  <c r="BA184" i="4"/>
  <c r="AZ184" i="4"/>
  <c r="AY184" i="4"/>
  <c r="AX184" i="4"/>
  <c r="AW184" i="4"/>
  <c r="AV184" i="4"/>
  <c r="AU184" i="4"/>
  <c r="AT184" i="4"/>
  <c r="AS184" i="4"/>
  <c r="AR184" i="4"/>
  <c r="AQ184" i="4"/>
  <c r="AP184" i="4"/>
  <c r="AO184" i="4"/>
  <c r="AN184" i="4"/>
  <c r="AM184" i="4"/>
  <c r="AL184" i="4"/>
  <c r="AK184" i="4"/>
  <c r="AJ184" i="4"/>
  <c r="AI184" i="4"/>
  <c r="AH184" i="4"/>
  <c r="AG184" i="4"/>
  <c r="AF184" i="4"/>
  <c r="AE184" i="4"/>
  <c r="AD184" i="4"/>
  <c r="AC184" i="4"/>
  <c r="AB184" i="4"/>
  <c r="AA184" i="4"/>
  <c r="Z184" i="4"/>
  <c r="Y184" i="4"/>
  <c r="X184" i="4"/>
  <c r="W184" i="4"/>
  <c r="V184" i="4"/>
  <c r="U184" i="4"/>
  <c r="T184" i="4"/>
  <c r="S184" i="4"/>
  <c r="R184" i="4"/>
  <c r="Q184" i="4"/>
  <c r="P184" i="4"/>
  <c r="O184" i="4"/>
  <c r="N184" i="4"/>
  <c r="M184" i="4"/>
  <c r="L184" i="4"/>
  <c r="K184" i="4"/>
  <c r="J184" i="4"/>
  <c r="I184" i="4"/>
  <c r="H184" i="4"/>
  <c r="G184" i="4"/>
  <c r="F184" i="4"/>
  <c r="BG183" i="4"/>
  <c r="BF183" i="4"/>
  <c r="BE183" i="4"/>
  <c r="BD183" i="4"/>
  <c r="BC183" i="4"/>
  <c r="BB183" i="4"/>
  <c r="BA183" i="4"/>
  <c r="AZ183" i="4"/>
  <c r="AY183" i="4"/>
  <c r="AX183" i="4"/>
  <c r="AW183" i="4"/>
  <c r="AV183" i="4"/>
  <c r="AU183" i="4"/>
  <c r="AT183" i="4"/>
  <c r="AS183" i="4"/>
  <c r="AR183" i="4"/>
  <c r="AQ183" i="4"/>
  <c r="AP183" i="4"/>
  <c r="AO183" i="4"/>
  <c r="AN183" i="4"/>
  <c r="AM183" i="4"/>
  <c r="AL183" i="4"/>
  <c r="AK183" i="4"/>
  <c r="AJ183" i="4"/>
  <c r="AI183" i="4"/>
  <c r="AH183" i="4"/>
  <c r="AG183" i="4"/>
  <c r="AF183" i="4"/>
  <c r="AE183" i="4"/>
  <c r="AD183" i="4"/>
  <c r="AC183" i="4"/>
  <c r="AB183" i="4"/>
  <c r="AA183" i="4"/>
  <c r="Z183" i="4"/>
  <c r="Y183" i="4"/>
  <c r="X183" i="4"/>
  <c r="W183" i="4"/>
  <c r="V183" i="4"/>
  <c r="U183" i="4"/>
  <c r="T183" i="4"/>
  <c r="S183" i="4"/>
  <c r="R183" i="4"/>
  <c r="Q183" i="4"/>
  <c r="P183" i="4"/>
  <c r="O183" i="4"/>
  <c r="N183" i="4"/>
  <c r="M183" i="4"/>
  <c r="L183" i="4"/>
  <c r="K183" i="4"/>
  <c r="J183" i="4"/>
  <c r="I183" i="4"/>
  <c r="H183" i="4"/>
  <c r="G183" i="4"/>
  <c r="F183" i="4"/>
  <c r="BG182" i="4"/>
  <c r="BF182" i="4"/>
  <c r="BE182" i="4"/>
  <c r="BD182" i="4"/>
  <c r="BC182" i="4"/>
  <c r="BB182" i="4"/>
  <c r="BA182" i="4"/>
  <c r="AZ182" i="4"/>
  <c r="AY182" i="4"/>
  <c r="AX182" i="4"/>
  <c r="AW182" i="4"/>
  <c r="AV182" i="4"/>
  <c r="AU182" i="4"/>
  <c r="AT182" i="4"/>
  <c r="AS182" i="4"/>
  <c r="AR182" i="4"/>
  <c r="AQ182" i="4"/>
  <c r="AP182" i="4"/>
  <c r="AO182" i="4"/>
  <c r="AN182" i="4"/>
  <c r="AM182" i="4"/>
  <c r="AL182" i="4"/>
  <c r="AK182" i="4"/>
  <c r="AJ182" i="4"/>
  <c r="AI182" i="4"/>
  <c r="AH182" i="4"/>
  <c r="AG182" i="4"/>
  <c r="AF182" i="4"/>
  <c r="AE182" i="4"/>
  <c r="AD182" i="4"/>
  <c r="AC182" i="4"/>
  <c r="AB182" i="4"/>
  <c r="AA182" i="4"/>
  <c r="Z182" i="4"/>
  <c r="Y182" i="4"/>
  <c r="X182" i="4"/>
  <c r="W182" i="4"/>
  <c r="V182" i="4"/>
  <c r="U182" i="4"/>
  <c r="T182" i="4"/>
  <c r="S182" i="4"/>
  <c r="R182" i="4"/>
  <c r="Q182" i="4"/>
  <c r="P182" i="4"/>
  <c r="O182" i="4"/>
  <c r="N182" i="4"/>
  <c r="M182" i="4"/>
  <c r="L182" i="4"/>
  <c r="K182" i="4"/>
  <c r="J182" i="4"/>
  <c r="I182" i="4"/>
  <c r="H182" i="4"/>
  <c r="G182" i="4"/>
  <c r="F182" i="4"/>
  <c r="BG181" i="4"/>
  <c r="BF181" i="4"/>
  <c r="BE181" i="4"/>
  <c r="BD181" i="4"/>
  <c r="BC181" i="4"/>
  <c r="BB181" i="4"/>
  <c r="BA181" i="4"/>
  <c r="AZ181" i="4"/>
  <c r="AY181" i="4"/>
  <c r="AX181" i="4"/>
  <c r="AW181" i="4"/>
  <c r="AV181" i="4"/>
  <c r="AU181" i="4"/>
  <c r="AT181" i="4"/>
  <c r="AS181" i="4"/>
  <c r="AR181" i="4"/>
  <c r="AQ181" i="4"/>
  <c r="AP181" i="4"/>
  <c r="AO181" i="4"/>
  <c r="AN181" i="4"/>
  <c r="AM181" i="4"/>
  <c r="AL181" i="4"/>
  <c r="AK181" i="4"/>
  <c r="AJ181" i="4"/>
  <c r="AI181" i="4"/>
  <c r="AH181" i="4"/>
  <c r="AG181" i="4"/>
  <c r="AF181" i="4"/>
  <c r="AE181" i="4"/>
  <c r="AD181" i="4"/>
  <c r="AC181" i="4"/>
  <c r="AB181" i="4"/>
  <c r="AA181" i="4"/>
  <c r="Z181" i="4"/>
  <c r="Y181" i="4"/>
  <c r="X181" i="4"/>
  <c r="W181" i="4"/>
  <c r="V181" i="4"/>
  <c r="U181" i="4"/>
  <c r="T181" i="4"/>
  <c r="S181" i="4"/>
  <c r="R181" i="4"/>
  <c r="Q181" i="4"/>
  <c r="P181" i="4"/>
  <c r="O181" i="4"/>
  <c r="N181" i="4"/>
  <c r="M181" i="4"/>
  <c r="L181" i="4"/>
  <c r="K181" i="4"/>
  <c r="J181" i="4"/>
  <c r="I181" i="4"/>
  <c r="H181" i="4"/>
  <c r="G181" i="4"/>
  <c r="F181" i="4"/>
  <c r="BG180" i="4"/>
  <c r="BF180" i="4"/>
  <c r="BE180" i="4"/>
  <c r="BD180" i="4"/>
  <c r="BC180" i="4"/>
  <c r="BB180" i="4"/>
  <c r="BA180" i="4"/>
  <c r="AZ180" i="4"/>
  <c r="AY180" i="4"/>
  <c r="AX180" i="4"/>
  <c r="AW180" i="4"/>
  <c r="AV180" i="4"/>
  <c r="AU180" i="4"/>
  <c r="AT180" i="4"/>
  <c r="AS180" i="4"/>
  <c r="AR180" i="4"/>
  <c r="AQ180" i="4"/>
  <c r="AP180" i="4"/>
  <c r="AO180" i="4"/>
  <c r="AN180" i="4"/>
  <c r="AM180" i="4"/>
  <c r="AL180" i="4"/>
  <c r="AK180" i="4"/>
  <c r="AJ180" i="4"/>
  <c r="AI180" i="4"/>
  <c r="AH180" i="4"/>
  <c r="AG180" i="4"/>
  <c r="AF180" i="4"/>
  <c r="AE180" i="4"/>
  <c r="AD180" i="4"/>
  <c r="AC180" i="4"/>
  <c r="AB180" i="4"/>
  <c r="AA180" i="4"/>
  <c r="Z180" i="4"/>
  <c r="Y180" i="4"/>
  <c r="X180" i="4"/>
  <c r="W180" i="4"/>
  <c r="V180" i="4"/>
  <c r="U180" i="4"/>
  <c r="T180" i="4"/>
  <c r="S180" i="4"/>
  <c r="R180" i="4"/>
  <c r="Q180" i="4"/>
  <c r="P180" i="4"/>
  <c r="O180" i="4"/>
  <c r="N180" i="4"/>
  <c r="M180" i="4"/>
  <c r="L180" i="4"/>
  <c r="K180" i="4"/>
  <c r="J180" i="4"/>
  <c r="I180" i="4"/>
  <c r="H180" i="4"/>
  <c r="G180" i="4"/>
  <c r="F180" i="4"/>
  <c r="BG179" i="4"/>
  <c r="BF179" i="4"/>
  <c r="BE179" i="4"/>
  <c r="BD179" i="4"/>
  <c r="BC179" i="4"/>
  <c r="BB179" i="4"/>
  <c r="BA179" i="4"/>
  <c r="AZ179" i="4"/>
  <c r="AY179" i="4"/>
  <c r="AX179" i="4"/>
  <c r="AW179" i="4"/>
  <c r="AV179" i="4"/>
  <c r="AU179" i="4"/>
  <c r="AT179" i="4"/>
  <c r="AS179" i="4"/>
  <c r="AR179" i="4"/>
  <c r="AQ179" i="4"/>
  <c r="AP179" i="4"/>
  <c r="AO179" i="4"/>
  <c r="AN179" i="4"/>
  <c r="AM179" i="4"/>
  <c r="AL179" i="4"/>
  <c r="AK179" i="4"/>
  <c r="AJ179" i="4"/>
  <c r="AI179" i="4"/>
  <c r="AH179" i="4"/>
  <c r="AG179" i="4"/>
  <c r="AF179" i="4"/>
  <c r="AE179" i="4"/>
  <c r="AD179" i="4"/>
  <c r="AC179" i="4"/>
  <c r="AB179" i="4"/>
  <c r="AA179" i="4"/>
  <c r="Z179" i="4"/>
  <c r="Y179" i="4"/>
  <c r="X179" i="4"/>
  <c r="W179" i="4"/>
  <c r="V179" i="4"/>
  <c r="U179" i="4"/>
  <c r="T179" i="4"/>
  <c r="S179" i="4"/>
  <c r="R179" i="4"/>
  <c r="Q179" i="4"/>
  <c r="P179" i="4"/>
  <c r="O179" i="4"/>
  <c r="N179" i="4"/>
  <c r="M179" i="4"/>
  <c r="L179" i="4"/>
  <c r="K179" i="4"/>
  <c r="J179" i="4"/>
  <c r="I179" i="4"/>
  <c r="H179" i="4"/>
  <c r="G179" i="4"/>
  <c r="F179" i="4"/>
  <c r="BG178" i="4"/>
  <c r="BF178" i="4"/>
  <c r="BE178" i="4"/>
  <c r="BD178" i="4"/>
  <c r="BC178" i="4"/>
  <c r="BB178" i="4"/>
  <c r="BA178" i="4"/>
  <c r="AZ178" i="4"/>
  <c r="AY178" i="4"/>
  <c r="AX178" i="4"/>
  <c r="AW178" i="4"/>
  <c r="AV178" i="4"/>
  <c r="AU178" i="4"/>
  <c r="AT178" i="4"/>
  <c r="AS178" i="4"/>
  <c r="AR178" i="4"/>
  <c r="AQ178" i="4"/>
  <c r="AP178" i="4"/>
  <c r="AO178" i="4"/>
  <c r="AN178" i="4"/>
  <c r="AM178" i="4"/>
  <c r="AL178" i="4"/>
  <c r="AK178" i="4"/>
  <c r="AJ178" i="4"/>
  <c r="AI178" i="4"/>
  <c r="AH178" i="4"/>
  <c r="AG178" i="4"/>
  <c r="AF178" i="4"/>
  <c r="AE178" i="4"/>
  <c r="AD178" i="4"/>
  <c r="AC178" i="4"/>
  <c r="AB178" i="4"/>
  <c r="AA178" i="4"/>
  <c r="Z178" i="4"/>
  <c r="Y178" i="4"/>
  <c r="X178" i="4"/>
  <c r="W178" i="4"/>
  <c r="V178" i="4"/>
  <c r="U178" i="4"/>
  <c r="T178" i="4"/>
  <c r="S178" i="4"/>
  <c r="R178" i="4"/>
  <c r="Q178" i="4"/>
  <c r="P178" i="4"/>
  <c r="O178" i="4"/>
  <c r="N178" i="4"/>
  <c r="M178" i="4"/>
  <c r="L178" i="4"/>
  <c r="K178" i="4"/>
  <c r="J178" i="4"/>
  <c r="I178" i="4"/>
  <c r="H178" i="4"/>
  <c r="G178" i="4"/>
  <c r="F178" i="4"/>
  <c r="BG177" i="4"/>
  <c r="BF177" i="4"/>
  <c r="BE177" i="4"/>
  <c r="BD177" i="4"/>
  <c r="BC177" i="4"/>
  <c r="BB177" i="4"/>
  <c r="BA177" i="4"/>
  <c r="AZ177" i="4"/>
  <c r="AY177" i="4"/>
  <c r="AX177" i="4"/>
  <c r="AW177" i="4"/>
  <c r="AV177" i="4"/>
  <c r="AU177" i="4"/>
  <c r="AT177" i="4"/>
  <c r="AS177" i="4"/>
  <c r="AR177" i="4"/>
  <c r="AQ177" i="4"/>
  <c r="AP177" i="4"/>
  <c r="AO177" i="4"/>
  <c r="AN177" i="4"/>
  <c r="AM177" i="4"/>
  <c r="AL177" i="4"/>
  <c r="AK177" i="4"/>
  <c r="AJ177" i="4"/>
  <c r="AI177" i="4"/>
  <c r="AH177" i="4"/>
  <c r="AG177" i="4"/>
  <c r="AF177" i="4"/>
  <c r="AE177" i="4"/>
  <c r="AD177" i="4"/>
  <c r="AC177" i="4"/>
  <c r="AB177" i="4"/>
  <c r="AA177" i="4"/>
  <c r="Z177" i="4"/>
  <c r="Y177" i="4"/>
  <c r="X177" i="4"/>
  <c r="W177" i="4"/>
  <c r="V177" i="4"/>
  <c r="U177" i="4"/>
  <c r="T177" i="4"/>
  <c r="S177" i="4"/>
  <c r="R177" i="4"/>
  <c r="Q177" i="4"/>
  <c r="P177" i="4"/>
  <c r="O177" i="4"/>
  <c r="N177" i="4"/>
  <c r="M177" i="4"/>
  <c r="L177" i="4"/>
  <c r="K177" i="4"/>
  <c r="J177" i="4"/>
  <c r="I177" i="4"/>
  <c r="H177" i="4"/>
  <c r="G177" i="4"/>
  <c r="F177" i="4"/>
  <c r="BG175" i="4"/>
  <c r="BF175" i="4"/>
  <c r="BE175" i="4"/>
  <c r="BD175" i="4"/>
  <c r="BC175" i="4"/>
  <c r="BB175" i="4"/>
  <c r="BA175" i="4"/>
  <c r="AZ175" i="4"/>
  <c r="AY175" i="4"/>
  <c r="AX175" i="4"/>
  <c r="AW175" i="4"/>
  <c r="AV175" i="4"/>
  <c r="AU175" i="4"/>
  <c r="AT175" i="4"/>
  <c r="AS175" i="4"/>
  <c r="AR175" i="4"/>
  <c r="AQ175" i="4"/>
  <c r="AP175" i="4"/>
  <c r="AO175" i="4"/>
  <c r="AN175" i="4"/>
  <c r="AM175" i="4"/>
  <c r="AL175" i="4"/>
  <c r="AK175" i="4"/>
  <c r="AJ175" i="4"/>
  <c r="AI175" i="4"/>
  <c r="AH175" i="4"/>
  <c r="AG175" i="4"/>
  <c r="AF175" i="4"/>
  <c r="AE175" i="4"/>
  <c r="AD175" i="4"/>
  <c r="AC175" i="4"/>
  <c r="AB175" i="4"/>
  <c r="AA175" i="4"/>
  <c r="Z175" i="4"/>
  <c r="Y175" i="4"/>
  <c r="X175" i="4"/>
  <c r="W175" i="4"/>
  <c r="V175" i="4"/>
  <c r="U175" i="4"/>
  <c r="T175" i="4"/>
  <c r="S175" i="4"/>
  <c r="R175" i="4"/>
  <c r="Q175" i="4"/>
  <c r="P175" i="4"/>
  <c r="O175" i="4"/>
  <c r="N175" i="4"/>
  <c r="M175" i="4"/>
  <c r="L175" i="4"/>
  <c r="K175" i="4"/>
  <c r="J175" i="4"/>
  <c r="I175" i="4"/>
  <c r="H175" i="4"/>
  <c r="G175" i="4"/>
  <c r="F175" i="4"/>
  <c r="BG174" i="4"/>
  <c r="BF174" i="4"/>
  <c r="BE174" i="4"/>
  <c r="BD174" i="4"/>
  <c r="BC174" i="4"/>
  <c r="BB174" i="4"/>
  <c r="BA174" i="4"/>
  <c r="AZ174" i="4"/>
  <c r="AY174" i="4"/>
  <c r="AX174" i="4"/>
  <c r="AW174" i="4"/>
  <c r="AV174" i="4"/>
  <c r="AU174" i="4"/>
  <c r="AT174" i="4"/>
  <c r="AS174" i="4"/>
  <c r="AR174" i="4"/>
  <c r="AQ174" i="4"/>
  <c r="AP174" i="4"/>
  <c r="AO174" i="4"/>
  <c r="AN174" i="4"/>
  <c r="AM174" i="4"/>
  <c r="AL174" i="4"/>
  <c r="AK174" i="4"/>
  <c r="AJ174" i="4"/>
  <c r="AI174" i="4"/>
  <c r="AH174" i="4"/>
  <c r="AG174" i="4"/>
  <c r="AF174" i="4"/>
  <c r="AE174" i="4"/>
  <c r="AD174" i="4"/>
  <c r="AC174" i="4"/>
  <c r="AB174" i="4"/>
  <c r="AA174" i="4"/>
  <c r="Z174" i="4"/>
  <c r="Y174" i="4"/>
  <c r="X174" i="4"/>
  <c r="W174" i="4"/>
  <c r="V174" i="4"/>
  <c r="U174" i="4"/>
  <c r="T174" i="4"/>
  <c r="S174" i="4"/>
  <c r="R174" i="4"/>
  <c r="Q174" i="4"/>
  <c r="P174" i="4"/>
  <c r="O174" i="4"/>
  <c r="N174" i="4"/>
  <c r="M174" i="4"/>
  <c r="L174" i="4"/>
  <c r="K174" i="4"/>
  <c r="J174" i="4"/>
  <c r="I174" i="4"/>
  <c r="H174" i="4"/>
  <c r="G174" i="4"/>
  <c r="F174" i="4"/>
  <c r="BG173" i="4"/>
  <c r="BF173" i="4"/>
  <c r="BE173" i="4"/>
  <c r="BD173" i="4"/>
  <c r="BC173" i="4"/>
  <c r="BB173" i="4"/>
  <c r="BA173" i="4"/>
  <c r="AZ173" i="4"/>
  <c r="AY173" i="4"/>
  <c r="AX173" i="4"/>
  <c r="AW173" i="4"/>
  <c r="AV173" i="4"/>
  <c r="AU173" i="4"/>
  <c r="AT173" i="4"/>
  <c r="AS173" i="4"/>
  <c r="AR173" i="4"/>
  <c r="AQ173" i="4"/>
  <c r="AP173" i="4"/>
  <c r="AO173" i="4"/>
  <c r="AN173" i="4"/>
  <c r="AM173" i="4"/>
  <c r="AL173" i="4"/>
  <c r="AK173" i="4"/>
  <c r="AJ173" i="4"/>
  <c r="AI173" i="4"/>
  <c r="AH173" i="4"/>
  <c r="AG173" i="4"/>
  <c r="AF173" i="4"/>
  <c r="AE173" i="4"/>
  <c r="AD173" i="4"/>
  <c r="AC173" i="4"/>
  <c r="AB173" i="4"/>
  <c r="AA173" i="4"/>
  <c r="Z173" i="4"/>
  <c r="Y173" i="4"/>
  <c r="X173" i="4"/>
  <c r="W173" i="4"/>
  <c r="V173" i="4"/>
  <c r="U173" i="4"/>
  <c r="T173" i="4"/>
  <c r="S173" i="4"/>
  <c r="R173" i="4"/>
  <c r="Q173" i="4"/>
  <c r="P173" i="4"/>
  <c r="O173" i="4"/>
  <c r="N173" i="4"/>
  <c r="M173" i="4"/>
  <c r="L173" i="4"/>
  <c r="K173" i="4"/>
  <c r="J173" i="4"/>
  <c r="I173" i="4"/>
  <c r="H173" i="4"/>
  <c r="G173" i="4"/>
  <c r="F173" i="4"/>
  <c r="BG172" i="4"/>
  <c r="BF172" i="4"/>
  <c r="BE172" i="4"/>
  <c r="BD172" i="4"/>
  <c r="BC172" i="4"/>
  <c r="BB172" i="4"/>
  <c r="BA172" i="4"/>
  <c r="AZ172" i="4"/>
  <c r="AY172" i="4"/>
  <c r="AX172" i="4"/>
  <c r="AW172" i="4"/>
  <c r="AV172" i="4"/>
  <c r="AU172" i="4"/>
  <c r="AT172" i="4"/>
  <c r="AS172" i="4"/>
  <c r="AR172" i="4"/>
  <c r="AQ172" i="4"/>
  <c r="AP172" i="4"/>
  <c r="AO172" i="4"/>
  <c r="AN172" i="4"/>
  <c r="AM172" i="4"/>
  <c r="AL172" i="4"/>
  <c r="AK172" i="4"/>
  <c r="AJ172" i="4"/>
  <c r="AI172" i="4"/>
  <c r="AH172" i="4"/>
  <c r="AG172" i="4"/>
  <c r="AF172" i="4"/>
  <c r="AE172" i="4"/>
  <c r="AD172" i="4"/>
  <c r="AC172" i="4"/>
  <c r="AB172" i="4"/>
  <c r="AA172" i="4"/>
  <c r="Z172" i="4"/>
  <c r="Y172" i="4"/>
  <c r="X172" i="4"/>
  <c r="W172" i="4"/>
  <c r="V172" i="4"/>
  <c r="U172" i="4"/>
  <c r="T172" i="4"/>
  <c r="S172" i="4"/>
  <c r="R172" i="4"/>
  <c r="Q172" i="4"/>
  <c r="P172" i="4"/>
  <c r="O172" i="4"/>
  <c r="N172" i="4"/>
  <c r="M172" i="4"/>
  <c r="L172" i="4"/>
  <c r="K172" i="4"/>
  <c r="J172" i="4"/>
  <c r="I172" i="4"/>
  <c r="H172" i="4"/>
  <c r="G172" i="4"/>
  <c r="F172" i="4"/>
  <c r="BG171" i="4"/>
  <c r="BF171" i="4"/>
  <c r="BE171" i="4"/>
  <c r="BD171" i="4"/>
  <c r="BC171" i="4"/>
  <c r="BB171" i="4"/>
  <c r="BA171" i="4"/>
  <c r="AZ171" i="4"/>
  <c r="AY171" i="4"/>
  <c r="AX171" i="4"/>
  <c r="AW171" i="4"/>
  <c r="AV171" i="4"/>
  <c r="AU171" i="4"/>
  <c r="AT171" i="4"/>
  <c r="AS171" i="4"/>
  <c r="AR171" i="4"/>
  <c r="AQ171" i="4"/>
  <c r="AP171" i="4"/>
  <c r="AO171" i="4"/>
  <c r="AN171" i="4"/>
  <c r="AM171" i="4"/>
  <c r="AL171" i="4"/>
  <c r="AK171" i="4"/>
  <c r="AJ171" i="4"/>
  <c r="AI171" i="4"/>
  <c r="AH171" i="4"/>
  <c r="AG171" i="4"/>
  <c r="AF171" i="4"/>
  <c r="AE171" i="4"/>
  <c r="AD171" i="4"/>
  <c r="AC171" i="4"/>
  <c r="AB171" i="4"/>
  <c r="AA171" i="4"/>
  <c r="Z171" i="4"/>
  <c r="Y171" i="4"/>
  <c r="X171" i="4"/>
  <c r="W171" i="4"/>
  <c r="V171" i="4"/>
  <c r="U171" i="4"/>
  <c r="T171" i="4"/>
  <c r="S171" i="4"/>
  <c r="R171" i="4"/>
  <c r="Q171" i="4"/>
  <c r="P171" i="4"/>
  <c r="O171" i="4"/>
  <c r="N171" i="4"/>
  <c r="M171" i="4"/>
  <c r="L171" i="4"/>
  <c r="K171" i="4"/>
  <c r="J171" i="4"/>
  <c r="I171" i="4"/>
  <c r="H171" i="4"/>
  <c r="G171" i="4"/>
  <c r="F171" i="4"/>
  <c r="BG170" i="4"/>
  <c r="BF170" i="4"/>
  <c r="BE170" i="4"/>
  <c r="BD170" i="4"/>
  <c r="BC170" i="4"/>
  <c r="BB170" i="4"/>
  <c r="BA170" i="4"/>
  <c r="AZ170" i="4"/>
  <c r="AY170" i="4"/>
  <c r="AX170" i="4"/>
  <c r="AW170" i="4"/>
  <c r="AV170" i="4"/>
  <c r="AU170" i="4"/>
  <c r="AT170" i="4"/>
  <c r="AS170" i="4"/>
  <c r="AR170" i="4"/>
  <c r="AQ170" i="4"/>
  <c r="AP170" i="4"/>
  <c r="AO170" i="4"/>
  <c r="AN170" i="4"/>
  <c r="AM170" i="4"/>
  <c r="AL170" i="4"/>
  <c r="AK170" i="4"/>
  <c r="AJ170" i="4"/>
  <c r="AI170" i="4"/>
  <c r="AH170" i="4"/>
  <c r="AG170" i="4"/>
  <c r="AF170" i="4"/>
  <c r="AE170" i="4"/>
  <c r="AD170" i="4"/>
  <c r="AC170" i="4"/>
  <c r="AB170" i="4"/>
  <c r="AA170" i="4"/>
  <c r="Z170" i="4"/>
  <c r="Y170" i="4"/>
  <c r="X170" i="4"/>
  <c r="W170" i="4"/>
  <c r="V170" i="4"/>
  <c r="U170" i="4"/>
  <c r="T170" i="4"/>
  <c r="S170" i="4"/>
  <c r="R170" i="4"/>
  <c r="Q170" i="4"/>
  <c r="P170" i="4"/>
  <c r="O170" i="4"/>
  <c r="N170" i="4"/>
  <c r="M170" i="4"/>
  <c r="L170" i="4"/>
  <c r="K170" i="4"/>
  <c r="J170" i="4"/>
  <c r="I170" i="4"/>
  <c r="H170" i="4"/>
  <c r="G170" i="4"/>
  <c r="F170" i="4"/>
  <c r="BG169" i="4"/>
  <c r="BF169" i="4"/>
  <c r="BE169" i="4"/>
  <c r="BD169" i="4"/>
  <c r="BC169" i="4"/>
  <c r="BB169" i="4"/>
  <c r="BA169" i="4"/>
  <c r="AZ169" i="4"/>
  <c r="AY169" i="4"/>
  <c r="AX169" i="4"/>
  <c r="AW169" i="4"/>
  <c r="AV169" i="4"/>
  <c r="AU169" i="4"/>
  <c r="AT169" i="4"/>
  <c r="AS169" i="4"/>
  <c r="AR169" i="4"/>
  <c r="AQ169" i="4"/>
  <c r="AP169" i="4"/>
  <c r="AO169" i="4"/>
  <c r="AN169" i="4"/>
  <c r="AM169" i="4"/>
  <c r="AL169" i="4"/>
  <c r="AK169" i="4"/>
  <c r="AJ169" i="4"/>
  <c r="AI169" i="4"/>
  <c r="AH169" i="4"/>
  <c r="AG169" i="4"/>
  <c r="AF169" i="4"/>
  <c r="AE169" i="4"/>
  <c r="AD169" i="4"/>
  <c r="AC169" i="4"/>
  <c r="AB169" i="4"/>
  <c r="AA169" i="4"/>
  <c r="Z169" i="4"/>
  <c r="Y169" i="4"/>
  <c r="X169" i="4"/>
  <c r="W169" i="4"/>
  <c r="V169" i="4"/>
  <c r="U169" i="4"/>
  <c r="T169" i="4"/>
  <c r="S169" i="4"/>
  <c r="R169" i="4"/>
  <c r="Q169" i="4"/>
  <c r="P169" i="4"/>
  <c r="O169" i="4"/>
  <c r="N169" i="4"/>
  <c r="M169" i="4"/>
  <c r="L169" i="4"/>
  <c r="K169" i="4"/>
  <c r="J169" i="4"/>
  <c r="I169" i="4"/>
  <c r="H169" i="4"/>
  <c r="G169" i="4"/>
  <c r="F169" i="4"/>
  <c r="BG168" i="4"/>
  <c r="BF168" i="4"/>
  <c r="BE168" i="4"/>
  <c r="BD168" i="4"/>
  <c r="BC168" i="4"/>
  <c r="BB168" i="4"/>
  <c r="BA168" i="4"/>
  <c r="AZ168" i="4"/>
  <c r="AY168" i="4"/>
  <c r="AX168" i="4"/>
  <c r="AW168" i="4"/>
  <c r="AV168" i="4"/>
  <c r="AU168" i="4"/>
  <c r="AT168" i="4"/>
  <c r="AS168" i="4"/>
  <c r="AR168" i="4"/>
  <c r="AQ168" i="4"/>
  <c r="AP168" i="4"/>
  <c r="AO168" i="4"/>
  <c r="AN168" i="4"/>
  <c r="AM168" i="4"/>
  <c r="AL168" i="4"/>
  <c r="AK168" i="4"/>
  <c r="AJ168" i="4"/>
  <c r="AI168" i="4"/>
  <c r="AH168" i="4"/>
  <c r="AG168" i="4"/>
  <c r="AF168" i="4"/>
  <c r="AE168" i="4"/>
  <c r="AD168" i="4"/>
  <c r="AC168" i="4"/>
  <c r="AB168" i="4"/>
  <c r="AA168" i="4"/>
  <c r="Z168" i="4"/>
  <c r="Y168" i="4"/>
  <c r="X168" i="4"/>
  <c r="W168" i="4"/>
  <c r="V168" i="4"/>
  <c r="U168" i="4"/>
  <c r="T168" i="4"/>
  <c r="S168" i="4"/>
  <c r="R168" i="4"/>
  <c r="Q168" i="4"/>
  <c r="P168" i="4"/>
  <c r="O168" i="4"/>
  <c r="N168" i="4"/>
  <c r="M168" i="4"/>
  <c r="L168" i="4"/>
  <c r="K168" i="4"/>
  <c r="J168" i="4"/>
  <c r="I168" i="4"/>
  <c r="H168" i="4"/>
  <c r="G168" i="4"/>
  <c r="F168" i="4"/>
  <c r="BG167" i="4"/>
  <c r="BF167" i="4"/>
  <c r="BE167" i="4"/>
  <c r="BD167" i="4"/>
  <c r="BC167" i="4"/>
  <c r="BB167" i="4"/>
  <c r="BA167" i="4"/>
  <c r="AZ167" i="4"/>
  <c r="AY167" i="4"/>
  <c r="AX167" i="4"/>
  <c r="AW167" i="4"/>
  <c r="AV167" i="4"/>
  <c r="AU167" i="4"/>
  <c r="AT167" i="4"/>
  <c r="AS167" i="4"/>
  <c r="AR167" i="4"/>
  <c r="AQ167" i="4"/>
  <c r="AP167" i="4"/>
  <c r="AO167" i="4"/>
  <c r="AN167" i="4"/>
  <c r="AM167" i="4"/>
  <c r="AL167" i="4"/>
  <c r="AK167" i="4"/>
  <c r="AJ167" i="4"/>
  <c r="AI167" i="4"/>
  <c r="AH167" i="4"/>
  <c r="AG167" i="4"/>
  <c r="AF167" i="4"/>
  <c r="AE167" i="4"/>
  <c r="AD167" i="4"/>
  <c r="AC167" i="4"/>
  <c r="AB167" i="4"/>
  <c r="AA167" i="4"/>
  <c r="Z167" i="4"/>
  <c r="Y167" i="4"/>
  <c r="X167" i="4"/>
  <c r="W167" i="4"/>
  <c r="V167" i="4"/>
  <c r="U167" i="4"/>
  <c r="T167" i="4"/>
  <c r="S167" i="4"/>
  <c r="R167" i="4"/>
  <c r="Q167" i="4"/>
  <c r="P167" i="4"/>
  <c r="O167" i="4"/>
  <c r="N167" i="4"/>
  <c r="M167" i="4"/>
  <c r="L167" i="4"/>
  <c r="K167" i="4"/>
  <c r="J167" i="4"/>
  <c r="I167" i="4"/>
  <c r="H167" i="4"/>
  <c r="G167" i="4"/>
  <c r="F167" i="4"/>
  <c r="BG166" i="4"/>
  <c r="BF166" i="4"/>
  <c r="BE166" i="4"/>
  <c r="BD166" i="4"/>
  <c r="BC166" i="4"/>
  <c r="BB166" i="4"/>
  <c r="BA166" i="4"/>
  <c r="AZ166" i="4"/>
  <c r="AY166" i="4"/>
  <c r="AX166" i="4"/>
  <c r="AW166" i="4"/>
  <c r="AV166" i="4"/>
  <c r="AU166" i="4"/>
  <c r="AT166" i="4"/>
  <c r="AS166" i="4"/>
  <c r="AR166" i="4"/>
  <c r="AQ166" i="4"/>
  <c r="AP166" i="4"/>
  <c r="AO166" i="4"/>
  <c r="AN166" i="4"/>
  <c r="AM166" i="4"/>
  <c r="AL166" i="4"/>
  <c r="AK166" i="4"/>
  <c r="AJ166" i="4"/>
  <c r="AI166" i="4"/>
  <c r="AH166" i="4"/>
  <c r="AG166" i="4"/>
  <c r="AF166" i="4"/>
  <c r="AE166" i="4"/>
  <c r="AD166" i="4"/>
  <c r="AC166" i="4"/>
  <c r="AB166" i="4"/>
  <c r="AA166" i="4"/>
  <c r="Z166" i="4"/>
  <c r="Y166" i="4"/>
  <c r="X166" i="4"/>
  <c r="W166" i="4"/>
  <c r="V166" i="4"/>
  <c r="U166" i="4"/>
  <c r="T166" i="4"/>
  <c r="S166" i="4"/>
  <c r="R166" i="4"/>
  <c r="Q166" i="4"/>
  <c r="P166" i="4"/>
  <c r="O166" i="4"/>
  <c r="N166" i="4"/>
  <c r="M166" i="4"/>
  <c r="L166" i="4"/>
  <c r="K166" i="4"/>
  <c r="J166" i="4"/>
  <c r="I166" i="4"/>
  <c r="H166" i="4"/>
  <c r="G166" i="4"/>
  <c r="F166" i="4"/>
  <c r="BG165" i="4"/>
  <c r="BF165" i="4"/>
  <c r="BE165" i="4"/>
  <c r="BD165" i="4"/>
  <c r="BC165" i="4"/>
  <c r="BB165" i="4"/>
  <c r="BA165" i="4"/>
  <c r="AZ165" i="4"/>
  <c r="AY165" i="4"/>
  <c r="AX165" i="4"/>
  <c r="AW165" i="4"/>
  <c r="AV165" i="4"/>
  <c r="AU165" i="4"/>
  <c r="AT165" i="4"/>
  <c r="AS165" i="4"/>
  <c r="AR165" i="4"/>
  <c r="AQ165" i="4"/>
  <c r="AP165" i="4"/>
  <c r="AO165" i="4"/>
  <c r="AN165" i="4"/>
  <c r="AM165" i="4"/>
  <c r="AL165" i="4"/>
  <c r="AK165" i="4"/>
  <c r="AJ165" i="4"/>
  <c r="AI165" i="4"/>
  <c r="AH165" i="4"/>
  <c r="AG165" i="4"/>
  <c r="AF165" i="4"/>
  <c r="AE165" i="4"/>
  <c r="AD165" i="4"/>
  <c r="AC165" i="4"/>
  <c r="AB165" i="4"/>
  <c r="AA165" i="4"/>
  <c r="Z165" i="4"/>
  <c r="Y165" i="4"/>
  <c r="X165" i="4"/>
  <c r="W165" i="4"/>
  <c r="V165" i="4"/>
  <c r="U165" i="4"/>
  <c r="T165" i="4"/>
  <c r="S165" i="4"/>
  <c r="R165" i="4"/>
  <c r="Q165" i="4"/>
  <c r="P165" i="4"/>
  <c r="O165" i="4"/>
  <c r="N165" i="4"/>
  <c r="M165" i="4"/>
  <c r="L165" i="4"/>
  <c r="K165" i="4"/>
  <c r="J165" i="4"/>
  <c r="I165" i="4"/>
  <c r="H165" i="4"/>
  <c r="G165" i="4"/>
  <c r="F165" i="4"/>
  <c r="BG164" i="4"/>
  <c r="BF164" i="4"/>
  <c r="BE164" i="4"/>
  <c r="BD164" i="4"/>
  <c r="BC164" i="4"/>
  <c r="BB164" i="4"/>
  <c r="BA164" i="4"/>
  <c r="AZ164" i="4"/>
  <c r="AY164" i="4"/>
  <c r="AX164" i="4"/>
  <c r="AW164" i="4"/>
  <c r="AV164" i="4"/>
  <c r="AU164" i="4"/>
  <c r="AT164" i="4"/>
  <c r="AS164" i="4"/>
  <c r="AR164" i="4"/>
  <c r="AQ164" i="4"/>
  <c r="AP164" i="4"/>
  <c r="AO164" i="4"/>
  <c r="AN164" i="4"/>
  <c r="AM164" i="4"/>
  <c r="AL164" i="4"/>
  <c r="AK164" i="4"/>
  <c r="AJ164" i="4"/>
  <c r="AI164" i="4"/>
  <c r="AH164" i="4"/>
  <c r="AG164" i="4"/>
  <c r="AF164" i="4"/>
  <c r="AE164" i="4"/>
  <c r="AD164" i="4"/>
  <c r="AC164" i="4"/>
  <c r="AB164" i="4"/>
  <c r="AA164" i="4"/>
  <c r="Z164" i="4"/>
  <c r="Y164" i="4"/>
  <c r="X164" i="4"/>
  <c r="W164" i="4"/>
  <c r="V164" i="4"/>
  <c r="U164" i="4"/>
  <c r="T164" i="4"/>
  <c r="S164" i="4"/>
  <c r="R164" i="4"/>
  <c r="Q164" i="4"/>
  <c r="P164" i="4"/>
  <c r="O164" i="4"/>
  <c r="N164" i="4"/>
  <c r="M164" i="4"/>
  <c r="L164" i="4"/>
  <c r="K164" i="4"/>
  <c r="J164" i="4"/>
  <c r="I164" i="4"/>
  <c r="H164" i="4"/>
  <c r="G164" i="4"/>
  <c r="F164" i="4"/>
  <c r="BG163" i="4"/>
  <c r="BF163" i="4"/>
  <c r="BE163" i="4"/>
  <c r="BD163" i="4"/>
  <c r="BC163" i="4"/>
  <c r="BB163" i="4"/>
  <c r="BA163" i="4"/>
  <c r="AZ163" i="4"/>
  <c r="AY163" i="4"/>
  <c r="AX163" i="4"/>
  <c r="AW163" i="4"/>
  <c r="AV163" i="4"/>
  <c r="AU163" i="4"/>
  <c r="AT163" i="4"/>
  <c r="AS163" i="4"/>
  <c r="AR163" i="4"/>
  <c r="AQ163" i="4"/>
  <c r="AP163" i="4"/>
  <c r="AO163" i="4"/>
  <c r="AN163" i="4"/>
  <c r="AM163" i="4"/>
  <c r="AL163" i="4"/>
  <c r="AK163" i="4"/>
  <c r="AJ163" i="4"/>
  <c r="AI163" i="4"/>
  <c r="AH163" i="4"/>
  <c r="AG163" i="4"/>
  <c r="AF163" i="4"/>
  <c r="AE163" i="4"/>
  <c r="AD163" i="4"/>
  <c r="AC163" i="4"/>
  <c r="AB163" i="4"/>
  <c r="AA163" i="4"/>
  <c r="Z163" i="4"/>
  <c r="Y163" i="4"/>
  <c r="X163" i="4"/>
  <c r="W163" i="4"/>
  <c r="V163" i="4"/>
  <c r="U163" i="4"/>
  <c r="T163" i="4"/>
  <c r="S163" i="4"/>
  <c r="R163" i="4"/>
  <c r="Q163" i="4"/>
  <c r="P163" i="4"/>
  <c r="O163" i="4"/>
  <c r="N163" i="4"/>
  <c r="M163" i="4"/>
  <c r="L163" i="4"/>
  <c r="K163" i="4"/>
  <c r="J163" i="4"/>
  <c r="I163" i="4"/>
  <c r="H163" i="4"/>
  <c r="G163" i="4"/>
  <c r="F163" i="4"/>
  <c r="BG162" i="4"/>
  <c r="BF162" i="4"/>
  <c r="BE162" i="4"/>
  <c r="BD162" i="4"/>
  <c r="BC162" i="4"/>
  <c r="BB162" i="4"/>
  <c r="BA162" i="4"/>
  <c r="AZ162" i="4"/>
  <c r="AY162" i="4"/>
  <c r="AX162" i="4"/>
  <c r="AW162" i="4"/>
  <c r="AV162" i="4"/>
  <c r="AU162" i="4"/>
  <c r="AT162" i="4"/>
  <c r="AS162" i="4"/>
  <c r="AR162" i="4"/>
  <c r="AQ162" i="4"/>
  <c r="AP162" i="4"/>
  <c r="AO162" i="4"/>
  <c r="AN162" i="4"/>
  <c r="AM162" i="4"/>
  <c r="AL162" i="4"/>
  <c r="AK162" i="4"/>
  <c r="AJ162" i="4"/>
  <c r="AI162" i="4"/>
  <c r="AH162" i="4"/>
  <c r="AG162" i="4"/>
  <c r="AF162" i="4"/>
  <c r="AE162" i="4"/>
  <c r="AD162" i="4"/>
  <c r="AC162" i="4"/>
  <c r="AB162" i="4"/>
  <c r="AA162" i="4"/>
  <c r="Z162" i="4"/>
  <c r="Y162" i="4"/>
  <c r="X162" i="4"/>
  <c r="W162" i="4"/>
  <c r="V162" i="4"/>
  <c r="U162" i="4"/>
  <c r="T162" i="4"/>
  <c r="S162" i="4"/>
  <c r="R162" i="4"/>
  <c r="Q162" i="4"/>
  <c r="P162" i="4"/>
  <c r="O162" i="4"/>
  <c r="N162" i="4"/>
  <c r="M162" i="4"/>
  <c r="L162" i="4"/>
  <c r="K162" i="4"/>
  <c r="J162" i="4"/>
  <c r="I162" i="4"/>
  <c r="H162" i="4"/>
  <c r="G162" i="4"/>
  <c r="F162" i="4"/>
  <c r="AH1" i="4"/>
  <c r="AI1" i="4"/>
  <c r="AJ1" i="4"/>
  <c r="AK1" i="4"/>
  <c r="AL1" i="4"/>
  <c r="AM1" i="4"/>
  <c r="AM22" i="4" s="1"/>
  <c r="AN1" i="4"/>
  <c r="AO1" i="4"/>
  <c r="AP1" i="4"/>
  <c r="AQ1" i="4"/>
  <c r="AR1" i="4"/>
  <c r="AS1" i="4"/>
  <c r="AT1" i="4"/>
  <c r="AU1" i="4"/>
  <c r="AV1" i="4"/>
  <c r="AW1" i="4"/>
  <c r="AX1" i="4"/>
  <c r="AY1" i="4"/>
  <c r="AZ1" i="4"/>
  <c r="AZ22" i="4" s="1"/>
  <c r="BA1" i="4"/>
  <c r="BB1" i="4"/>
  <c r="BC1" i="4"/>
  <c r="BD1" i="4"/>
  <c r="BD20" i="4" s="1"/>
  <c r="BE1" i="4"/>
  <c r="BF1" i="4"/>
  <c r="BG1" i="4"/>
  <c r="AG1" i="4"/>
  <c r="AS69" i="4"/>
  <c r="AP41" i="4"/>
  <c r="AF76" i="4"/>
  <c r="AE76" i="4"/>
  <c r="AD76" i="4"/>
  <c r="AC76" i="4"/>
  <c r="AB76" i="4"/>
  <c r="AA76" i="4"/>
  <c r="Z76" i="4"/>
  <c r="Y76" i="4"/>
  <c r="X76" i="4"/>
  <c r="W76" i="4"/>
  <c r="V76" i="4"/>
  <c r="U76" i="4"/>
  <c r="T76" i="4"/>
  <c r="S76" i="4"/>
  <c r="R76" i="4"/>
  <c r="Q76" i="4"/>
  <c r="P76" i="4"/>
  <c r="O76" i="4"/>
  <c r="N76" i="4"/>
  <c r="M76" i="4"/>
  <c r="L76" i="4"/>
  <c r="K76" i="4"/>
  <c r="J76" i="4"/>
  <c r="I76" i="4"/>
  <c r="H76" i="4"/>
  <c r="G76" i="4"/>
  <c r="F76"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H37" i="4"/>
  <c r="AG37"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BG35" i="4"/>
  <c r="BF35" i="4"/>
  <c r="BE35" i="4"/>
  <c r="BD35" i="4"/>
  <c r="BC35" i="4"/>
  <c r="BB35" i="4"/>
  <c r="BA35" i="4"/>
  <c r="AZ35" i="4"/>
  <c r="AY35" i="4"/>
  <c r="AX35" i="4"/>
  <c r="AW35" i="4"/>
  <c r="AV35" i="4"/>
  <c r="AU35" i="4"/>
  <c r="AT35" i="4"/>
  <c r="AS35" i="4"/>
  <c r="AR35" i="4"/>
  <c r="AQ35" i="4"/>
  <c r="AP35" i="4"/>
  <c r="AO35" i="4"/>
  <c r="AN35" i="4"/>
  <c r="AM35" i="4"/>
  <c r="AL35" i="4"/>
  <c r="AK35" i="4"/>
  <c r="AJ35" i="4"/>
  <c r="AI35" i="4"/>
  <c r="AH35"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BG34" i="4"/>
  <c r="BF34" i="4"/>
  <c r="BE34" i="4"/>
  <c r="BD34" i="4"/>
  <c r="BC34" i="4"/>
  <c r="BB34" i="4"/>
  <c r="BA34" i="4"/>
  <c r="AZ34" i="4"/>
  <c r="AY34" i="4"/>
  <c r="AX34" i="4"/>
  <c r="AW34" i="4"/>
  <c r="AV34" i="4"/>
  <c r="AU34" i="4"/>
  <c r="AT34" i="4"/>
  <c r="AS34" i="4"/>
  <c r="AR34" i="4"/>
  <c r="AQ34" i="4"/>
  <c r="AP34" i="4"/>
  <c r="AO34" i="4"/>
  <c r="AN34" i="4"/>
  <c r="AM34" i="4"/>
  <c r="AL34" i="4"/>
  <c r="AK34" i="4"/>
  <c r="AJ34" i="4"/>
  <c r="AI34" i="4"/>
  <c r="AH34" i="4"/>
  <c r="AG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O20" i="4"/>
  <c r="BE20" i="4"/>
  <c r="G21" i="4"/>
  <c r="H21" i="4"/>
  <c r="I21" i="4"/>
  <c r="J21" i="4"/>
  <c r="K21" i="4"/>
  <c r="L21" i="4"/>
  <c r="M21" i="4"/>
  <c r="N21" i="4"/>
  <c r="O21" i="4"/>
  <c r="P21" i="4"/>
  <c r="Q21" i="4"/>
  <c r="R21" i="4"/>
  <c r="S21" i="4"/>
  <c r="T21" i="4"/>
  <c r="U21" i="4"/>
  <c r="V21" i="4"/>
  <c r="W21" i="4"/>
  <c r="X21" i="4"/>
  <c r="Y21" i="4"/>
  <c r="Z21" i="4"/>
  <c r="AA21" i="4"/>
  <c r="AB21" i="4"/>
  <c r="AC21" i="4"/>
  <c r="AD21" i="4"/>
  <c r="AE21" i="4"/>
  <c r="AF21" i="4"/>
  <c r="AM21" i="4"/>
  <c r="AO21" i="4"/>
  <c r="AU21" i="4"/>
  <c r="AW21" i="4"/>
  <c r="G22" i="4"/>
  <c r="H22" i="4"/>
  <c r="I22" i="4"/>
  <c r="J22" i="4"/>
  <c r="K22" i="4"/>
  <c r="L22" i="4"/>
  <c r="M22" i="4"/>
  <c r="N22" i="4"/>
  <c r="O22" i="4"/>
  <c r="P22" i="4"/>
  <c r="Q22" i="4"/>
  <c r="R22" i="4"/>
  <c r="S22" i="4"/>
  <c r="T22" i="4"/>
  <c r="U22" i="4"/>
  <c r="V22" i="4"/>
  <c r="W22" i="4"/>
  <c r="X22" i="4"/>
  <c r="Y22" i="4"/>
  <c r="Z22" i="4"/>
  <c r="AA22" i="4"/>
  <c r="AB22" i="4"/>
  <c r="AC22" i="4"/>
  <c r="AD22" i="4"/>
  <c r="AE22" i="4"/>
  <c r="AF22" i="4"/>
  <c r="AJ22" i="4"/>
  <c r="AO22" i="4"/>
  <c r="AU22" i="4"/>
  <c r="BE22" i="4"/>
  <c r="G23" i="4"/>
  <c r="H23" i="4"/>
  <c r="I23" i="4"/>
  <c r="J23" i="4"/>
  <c r="K23" i="4"/>
  <c r="L23" i="4"/>
  <c r="M23" i="4"/>
  <c r="N23" i="4"/>
  <c r="O23" i="4"/>
  <c r="P23" i="4"/>
  <c r="Q23" i="4"/>
  <c r="R23" i="4"/>
  <c r="S23" i="4"/>
  <c r="T23" i="4"/>
  <c r="U23" i="4"/>
  <c r="V23" i="4"/>
  <c r="W23" i="4"/>
  <c r="X23" i="4"/>
  <c r="Y23" i="4"/>
  <c r="Z23" i="4"/>
  <c r="AA23" i="4"/>
  <c r="AB23" i="4"/>
  <c r="AC23" i="4"/>
  <c r="AD23" i="4"/>
  <c r="AE23" i="4"/>
  <c r="AF23" i="4"/>
  <c r="AO23" i="4"/>
  <c r="AW23" i="4"/>
  <c r="F21" i="4"/>
  <c r="F22" i="4"/>
  <c r="F23" i="4"/>
  <c r="F20"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Z7" i="4"/>
  <c r="AA7" i="4"/>
  <c r="AB7" i="4"/>
  <c r="AC7" i="4"/>
  <c r="AD7" i="4"/>
  <c r="AE7" i="4"/>
  <c r="AF7" i="4"/>
  <c r="N7" i="4"/>
  <c r="O7" i="4"/>
  <c r="P7" i="4"/>
  <c r="Q7" i="4"/>
  <c r="R7" i="4"/>
  <c r="S7" i="4"/>
  <c r="T7" i="4"/>
  <c r="U7" i="4"/>
  <c r="V7" i="4"/>
  <c r="W7" i="4"/>
  <c r="X7" i="4"/>
  <c r="Y7" i="4"/>
  <c r="G7" i="4"/>
  <c r="H7" i="4"/>
  <c r="I7" i="4"/>
  <c r="J7" i="4"/>
  <c r="K7" i="4"/>
  <c r="L7" i="4"/>
  <c r="M7" i="4"/>
  <c r="F7" i="4"/>
  <c r="AG25" i="4" l="1"/>
  <c r="AG4" i="4"/>
  <c r="AG232" i="4"/>
  <c r="AG236" i="4"/>
  <c r="AG240" i="4"/>
  <c r="AG229" i="4"/>
  <c r="AG233" i="4"/>
  <c r="AG237" i="4"/>
  <c r="AG241" i="4"/>
  <c r="AG230" i="4"/>
  <c r="AG234" i="4"/>
  <c r="AG238" i="4"/>
  <c r="AG231" i="4"/>
  <c r="AG242" i="4"/>
  <c r="AG246" i="4"/>
  <c r="AG243" i="4"/>
  <c r="AG247" i="4"/>
  <c r="AG235" i="4"/>
  <c r="AG245" i="4"/>
  <c r="AG249" i="4"/>
  <c r="AG253" i="4"/>
  <c r="AG257" i="4"/>
  <c r="AG254" i="4"/>
  <c r="AG258" i="4"/>
  <c r="AG239" i="4"/>
  <c r="AG244" i="4"/>
  <c r="AG252" i="4"/>
  <c r="AG256" i="4"/>
  <c r="AG248" i="4"/>
  <c r="AG263" i="4"/>
  <c r="AG267" i="4"/>
  <c r="AG255" i="4"/>
  <c r="AG260" i="4"/>
  <c r="AG250" i="4"/>
  <c r="AG251" i="4"/>
  <c r="AG259" i="4"/>
  <c r="AG262" i="4"/>
  <c r="AG269" i="4"/>
  <c r="AG265" i="4"/>
  <c r="AG270" i="4"/>
  <c r="AG261" i="4"/>
  <c r="AG264" i="4"/>
  <c r="AG271" i="4"/>
  <c r="AG266" i="4"/>
  <c r="AG268" i="4"/>
  <c r="AV25" i="4"/>
  <c r="AV4" i="4"/>
  <c r="AV229" i="4"/>
  <c r="AV233" i="4"/>
  <c r="AV237" i="4"/>
  <c r="AV230" i="4"/>
  <c r="AV234" i="4"/>
  <c r="AV238" i="4"/>
  <c r="AV231" i="4"/>
  <c r="AV235" i="4"/>
  <c r="AV239" i="4"/>
  <c r="AV232" i="4"/>
  <c r="AV243" i="4"/>
  <c r="AV247" i="4"/>
  <c r="AV244" i="4"/>
  <c r="AV248" i="4"/>
  <c r="AV236" i="4"/>
  <c r="AV242" i="4"/>
  <c r="AV246" i="4"/>
  <c r="AV241" i="4"/>
  <c r="AV254" i="4"/>
  <c r="AV250" i="4"/>
  <c r="AV251" i="4"/>
  <c r="AV255" i="4"/>
  <c r="AV240" i="4"/>
  <c r="AV245" i="4"/>
  <c r="AV249" i="4"/>
  <c r="AV253" i="4"/>
  <c r="AV257" i="4"/>
  <c r="AV260" i="4"/>
  <c r="AV264" i="4"/>
  <c r="AV268" i="4"/>
  <c r="AV256" i="4"/>
  <c r="AV252" i="4"/>
  <c r="AV258" i="4"/>
  <c r="AV259" i="4"/>
  <c r="AV262" i="4"/>
  <c r="AV265" i="4"/>
  <c r="AV267" i="4"/>
  <c r="AV270" i="4"/>
  <c r="AV261" i="4"/>
  <c r="AV271" i="4"/>
  <c r="AV266" i="4"/>
  <c r="AV263" i="4"/>
  <c r="AV269" i="4"/>
  <c r="AN4" i="4"/>
  <c r="AN25" i="4"/>
  <c r="AN229" i="4"/>
  <c r="AN233" i="4"/>
  <c r="AN237" i="4"/>
  <c r="AN230" i="4"/>
  <c r="AN234" i="4"/>
  <c r="AN238" i="4"/>
  <c r="AN231" i="4"/>
  <c r="AN235" i="4"/>
  <c r="AN239" i="4"/>
  <c r="AN240" i="4"/>
  <c r="AN241" i="4"/>
  <c r="AN243" i="4"/>
  <c r="AN247" i="4"/>
  <c r="AN236" i="4"/>
  <c r="AN244" i="4"/>
  <c r="AN248" i="4"/>
  <c r="AN242" i="4"/>
  <c r="AN246" i="4"/>
  <c r="AN254" i="4"/>
  <c r="AN232" i="4"/>
  <c r="AN245" i="4"/>
  <c r="AN251" i="4"/>
  <c r="AN255" i="4"/>
  <c r="AN250" i="4"/>
  <c r="AN253" i="4"/>
  <c r="AN257" i="4"/>
  <c r="AN249" i="4"/>
  <c r="AN252" i="4"/>
  <c r="AN260" i="4"/>
  <c r="AN264" i="4"/>
  <c r="AN268" i="4"/>
  <c r="AN258" i="4"/>
  <c r="AN256" i="4"/>
  <c r="AN259" i="4"/>
  <c r="AN262" i="4"/>
  <c r="AN266" i="4"/>
  <c r="AN270" i="4"/>
  <c r="AN261" i="4"/>
  <c r="AN263" i="4"/>
  <c r="AN271" i="4"/>
  <c r="AN265" i="4"/>
  <c r="AN267" i="4"/>
  <c r="AN269" i="4"/>
  <c r="AG21" i="4"/>
  <c r="BG4" i="4"/>
  <c r="BG25" i="4"/>
  <c r="BG230" i="4"/>
  <c r="BG234" i="4"/>
  <c r="BG238" i="4"/>
  <c r="BG231" i="4"/>
  <c r="BG235" i="4"/>
  <c r="BG239" i="4"/>
  <c r="BG232" i="4"/>
  <c r="BG236" i="4"/>
  <c r="BG240" i="4"/>
  <c r="BG229" i="4"/>
  <c r="BG244" i="4"/>
  <c r="BG248" i="4"/>
  <c r="BG241" i="4"/>
  <c r="BG245" i="4"/>
  <c r="BG249" i="4"/>
  <c r="BG233" i="4"/>
  <c r="BG243" i="4"/>
  <c r="BG247" i="4"/>
  <c r="BG237" i="4"/>
  <c r="BG251" i="4"/>
  <c r="BG255" i="4"/>
  <c r="BG252" i="4"/>
  <c r="BG256" i="4"/>
  <c r="BG242" i="4"/>
  <c r="BG250" i="4"/>
  <c r="BG254" i="4"/>
  <c r="BG258" i="4"/>
  <c r="BG257" i="4"/>
  <c r="BG261" i="4"/>
  <c r="BG265" i="4"/>
  <c r="BG246" i="4"/>
  <c r="BG253" i="4"/>
  <c r="BG259" i="4"/>
  <c r="BG260" i="4"/>
  <c r="BG267" i="4"/>
  <c r="BG271" i="4"/>
  <c r="BG262" i="4"/>
  <c r="BG268" i="4"/>
  <c r="BG264" i="4"/>
  <c r="BG266" i="4"/>
  <c r="BG269" i="4"/>
  <c r="BG263" i="4"/>
  <c r="BG270" i="4"/>
  <c r="BC4" i="4"/>
  <c r="BC25" i="4"/>
  <c r="BC230" i="4"/>
  <c r="BC234" i="4"/>
  <c r="BC238" i="4"/>
  <c r="BC231" i="4"/>
  <c r="BC235" i="4"/>
  <c r="BC239" i="4"/>
  <c r="BC232" i="4"/>
  <c r="BC236" i="4"/>
  <c r="BC240" i="4"/>
  <c r="BC244" i="4"/>
  <c r="BC248" i="4"/>
  <c r="BC237" i="4"/>
  <c r="BC241" i="4"/>
  <c r="BC245" i="4"/>
  <c r="BC249" i="4"/>
  <c r="BC229" i="4"/>
  <c r="BC243" i="4"/>
  <c r="BC247" i="4"/>
  <c r="BC251" i="4"/>
  <c r="BC255" i="4"/>
  <c r="BC246" i="4"/>
  <c r="BC252" i="4"/>
  <c r="BC256" i="4"/>
  <c r="BC250" i="4"/>
  <c r="BC254" i="4"/>
  <c r="BC258" i="4"/>
  <c r="BC233" i="4"/>
  <c r="BC253" i="4"/>
  <c r="BC261" i="4"/>
  <c r="BC265" i="4"/>
  <c r="BC259" i="4"/>
  <c r="BC242" i="4"/>
  <c r="BC257" i="4"/>
  <c r="BC260" i="4"/>
  <c r="BC263" i="4"/>
  <c r="BC271" i="4"/>
  <c r="BC267" i="4"/>
  <c r="BC268" i="4"/>
  <c r="BC269" i="4"/>
  <c r="BC262" i="4"/>
  <c r="BC264" i="4"/>
  <c r="BC266" i="4"/>
  <c r="BC270" i="4"/>
  <c r="AY4" i="4"/>
  <c r="AY25" i="4"/>
  <c r="AY230" i="4"/>
  <c r="AY234" i="4"/>
  <c r="AY238" i="4"/>
  <c r="AY231" i="4"/>
  <c r="AY235" i="4"/>
  <c r="AY239" i="4"/>
  <c r="AY232" i="4"/>
  <c r="AY236" i="4"/>
  <c r="AY240" i="4"/>
  <c r="AY237" i="4"/>
  <c r="AY244" i="4"/>
  <c r="AY248" i="4"/>
  <c r="AY233" i="4"/>
  <c r="AY241" i="4"/>
  <c r="AY245" i="4"/>
  <c r="AY249" i="4"/>
  <c r="AY243" i="4"/>
  <c r="AY247" i="4"/>
  <c r="AY246" i="4"/>
  <c r="AY251" i="4"/>
  <c r="AY255" i="4"/>
  <c r="AY242" i="4"/>
  <c r="AY252" i="4"/>
  <c r="AY256" i="4"/>
  <c r="AY229" i="4"/>
  <c r="AY250" i="4"/>
  <c r="AY254" i="4"/>
  <c r="AY258" i="4"/>
  <c r="AY261" i="4"/>
  <c r="AY265" i="4"/>
  <c r="AY257" i="4"/>
  <c r="AY259" i="4"/>
  <c r="AY253" i="4"/>
  <c r="AY260" i="4"/>
  <c r="AY264" i="4"/>
  <c r="AY266" i="4"/>
  <c r="AY271" i="4"/>
  <c r="AY262" i="4"/>
  <c r="AY263" i="4"/>
  <c r="AY268" i="4"/>
  <c r="AY267" i="4"/>
  <c r="AY269" i="4"/>
  <c r="AY270" i="4"/>
  <c r="AI4" i="4"/>
  <c r="AI25" i="4"/>
  <c r="AI230" i="4"/>
  <c r="AI234" i="4"/>
  <c r="AI238" i="4"/>
  <c r="AI231" i="4"/>
  <c r="AI235" i="4"/>
  <c r="AI239" i="4"/>
  <c r="AI232" i="4"/>
  <c r="AI236" i="4"/>
  <c r="AI240" i="4"/>
  <c r="AI237" i="4"/>
  <c r="AI241" i="4"/>
  <c r="AI244" i="4"/>
  <c r="AI248" i="4"/>
  <c r="AI233" i="4"/>
  <c r="AI245" i="4"/>
  <c r="AI249" i="4"/>
  <c r="AI243" i="4"/>
  <c r="AI247" i="4"/>
  <c r="AI246" i="4"/>
  <c r="AI251" i="4"/>
  <c r="AI255" i="4"/>
  <c r="AI242" i="4"/>
  <c r="AI252" i="4"/>
  <c r="AI256" i="4"/>
  <c r="AI229" i="4"/>
  <c r="AI250" i="4"/>
  <c r="AI254" i="4"/>
  <c r="AI258" i="4"/>
  <c r="AI261" i="4"/>
  <c r="AI265" i="4"/>
  <c r="AI257" i="4"/>
  <c r="AI253" i="4"/>
  <c r="AI259" i="4"/>
  <c r="AI260" i="4"/>
  <c r="AI264" i="4"/>
  <c r="AI266" i="4"/>
  <c r="AI271" i="4"/>
  <c r="AI262" i="4"/>
  <c r="AI263" i="4"/>
  <c r="AI268" i="4"/>
  <c r="AI267" i="4"/>
  <c r="AI269" i="4"/>
  <c r="AI270" i="4"/>
  <c r="BC21" i="4"/>
  <c r="BE25" i="4"/>
  <c r="BE4" i="4"/>
  <c r="BE232" i="4"/>
  <c r="BE236" i="4"/>
  <c r="BE240" i="4"/>
  <c r="BE229" i="4"/>
  <c r="BE233" i="4"/>
  <c r="BE237" i="4"/>
  <c r="BE230" i="4"/>
  <c r="BE234" i="4"/>
  <c r="BE238" i="4"/>
  <c r="BE239" i="4"/>
  <c r="BE242" i="4"/>
  <c r="BE246" i="4"/>
  <c r="BE235" i="4"/>
  <c r="BE243" i="4"/>
  <c r="BE247" i="4"/>
  <c r="BE241" i="4"/>
  <c r="BE245" i="4"/>
  <c r="BE248" i="4"/>
  <c r="BE253" i="4"/>
  <c r="BE257" i="4"/>
  <c r="BE244" i="4"/>
  <c r="BE250" i="4"/>
  <c r="BE254" i="4"/>
  <c r="BE258" i="4"/>
  <c r="BE252" i="4"/>
  <c r="BE256" i="4"/>
  <c r="BE251" i="4"/>
  <c r="BE259" i="4"/>
  <c r="BE263" i="4"/>
  <c r="BE267" i="4"/>
  <c r="BE260" i="4"/>
  <c r="BE231" i="4"/>
  <c r="BE249" i="4"/>
  <c r="BE255" i="4"/>
  <c r="BE262" i="4"/>
  <c r="BE264" i="4"/>
  <c r="BE269" i="4"/>
  <c r="BE266" i="4"/>
  <c r="BE270" i="4"/>
  <c r="BE261" i="4"/>
  <c r="BE271" i="4"/>
  <c r="BE265" i="4"/>
  <c r="BE268" i="4"/>
  <c r="BA25" i="4"/>
  <c r="BA4" i="4"/>
  <c r="BA232" i="4"/>
  <c r="BA236" i="4"/>
  <c r="BA240" i="4"/>
  <c r="BA229" i="4"/>
  <c r="BA233" i="4"/>
  <c r="BA237" i="4"/>
  <c r="BA230" i="4"/>
  <c r="BA234" i="4"/>
  <c r="BA238" i="4"/>
  <c r="BA235" i="4"/>
  <c r="BA242" i="4"/>
  <c r="BA246" i="4"/>
  <c r="BA231" i="4"/>
  <c r="BA243" i="4"/>
  <c r="BA247" i="4"/>
  <c r="BA239" i="4"/>
  <c r="BA241" i="4"/>
  <c r="BA245" i="4"/>
  <c r="BA244" i="4"/>
  <c r="BA253" i="4"/>
  <c r="BA257" i="4"/>
  <c r="BA250" i="4"/>
  <c r="BA254" i="4"/>
  <c r="BA258" i="4"/>
  <c r="BA248" i="4"/>
  <c r="BA249" i="4"/>
  <c r="BA252" i="4"/>
  <c r="BA256" i="4"/>
  <c r="BA259" i="4"/>
  <c r="BA263" i="4"/>
  <c r="BA267" i="4"/>
  <c r="BA260" i="4"/>
  <c r="BA255" i="4"/>
  <c r="BA251" i="4"/>
  <c r="BA262" i="4"/>
  <c r="BA261" i="4"/>
  <c r="BA265" i="4"/>
  <c r="BA269" i="4"/>
  <c r="BA264" i="4"/>
  <c r="BA270" i="4"/>
  <c r="BA266" i="4"/>
  <c r="BA271" i="4"/>
  <c r="BA268" i="4"/>
  <c r="AW25" i="4"/>
  <c r="AW4" i="4"/>
  <c r="AW232" i="4"/>
  <c r="AW236" i="4"/>
  <c r="AW240" i="4"/>
  <c r="AW229" i="4"/>
  <c r="AW233" i="4"/>
  <c r="AW237" i="4"/>
  <c r="AW230" i="4"/>
  <c r="AW234" i="4"/>
  <c r="AW238" i="4"/>
  <c r="AW231" i="4"/>
  <c r="AW242" i="4"/>
  <c r="AW246" i="4"/>
  <c r="AW243" i="4"/>
  <c r="AW247" i="4"/>
  <c r="AW235" i="4"/>
  <c r="AW241" i="4"/>
  <c r="AW245" i="4"/>
  <c r="AW239" i="4"/>
  <c r="AW249" i="4"/>
  <c r="AW253" i="4"/>
  <c r="AW257" i="4"/>
  <c r="AW254" i="4"/>
  <c r="AW258" i="4"/>
  <c r="AW244" i="4"/>
  <c r="AW252" i="4"/>
  <c r="AW256" i="4"/>
  <c r="AW259" i="4"/>
  <c r="AW263" i="4"/>
  <c r="AW267" i="4"/>
  <c r="AW248" i="4"/>
  <c r="AW250" i="4"/>
  <c r="AW255" i="4"/>
  <c r="AW260" i="4"/>
  <c r="AW251" i="4"/>
  <c r="AW262" i="4"/>
  <c r="AW269" i="4"/>
  <c r="AW265" i="4"/>
  <c r="AW270" i="4"/>
  <c r="AW261" i="4"/>
  <c r="AW264" i="4"/>
  <c r="AW271" i="4"/>
  <c r="AW266" i="4"/>
  <c r="AW268" i="4"/>
  <c r="AS25" i="4"/>
  <c r="AS4" i="4"/>
  <c r="AS232" i="4"/>
  <c r="AS236" i="4"/>
  <c r="AS240" i="4"/>
  <c r="AS229" i="4"/>
  <c r="AS233" i="4"/>
  <c r="AS237" i="4"/>
  <c r="AS241" i="4"/>
  <c r="AS230" i="4"/>
  <c r="AS234" i="4"/>
  <c r="AS238" i="4"/>
  <c r="AS242" i="4"/>
  <c r="AS246" i="4"/>
  <c r="AS239" i="4"/>
  <c r="AS243" i="4"/>
  <c r="AS247" i="4"/>
  <c r="AS231" i="4"/>
  <c r="AS245" i="4"/>
  <c r="AS253" i="4"/>
  <c r="AS257" i="4"/>
  <c r="AS235" i="4"/>
  <c r="AS248" i="4"/>
  <c r="AS249" i="4"/>
  <c r="AS254" i="4"/>
  <c r="AS258" i="4"/>
  <c r="AS250" i="4"/>
  <c r="AS252" i="4"/>
  <c r="AS256" i="4"/>
  <c r="AS255" i="4"/>
  <c r="AS259" i="4"/>
  <c r="AS263" i="4"/>
  <c r="AS267" i="4"/>
  <c r="AS251" i="4"/>
  <c r="AS260" i="4"/>
  <c r="AS244" i="4"/>
  <c r="AS262" i="4"/>
  <c r="AS261" i="4"/>
  <c r="AS266" i="4"/>
  <c r="AS268" i="4"/>
  <c r="AS269" i="4"/>
  <c r="AS270" i="4"/>
  <c r="AS265" i="4"/>
  <c r="AS271" i="4"/>
  <c r="AS264" i="4"/>
  <c r="AO25" i="4"/>
  <c r="AO4" i="4"/>
  <c r="AO232" i="4"/>
  <c r="AO236" i="4"/>
  <c r="AO240" i="4"/>
  <c r="AO229" i="4"/>
  <c r="AO233" i="4"/>
  <c r="AO237" i="4"/>
  <c r="AO241" i="4"/>
  <c r="AO230" i="4"/>
  <c r="AO234" i="4"/>
  <c r="AO238" i="4"/>
  <c r="AO239" i="4"/>
  <c r="AO242" i="4"/>
  <c r="AO246" i="4"/>
  <c r="AO235" i="4"/>
  <c r="AO243" i="4"/>
  <c r="AO247" i="4"/>
  <c r="AO245" i="4"/>
  <c r="AO249" i="4"/>
  <c r="AO248" i="4"/>
  <c r="AO250" i="4"/>
  <c r="AO253" i="4"/>
  <c r="AO257" i="4"/>
  <c r="AO231" i="4"/>
  <c r="AO244" i="4"/>
  <c r="AO254" i="4"/>
  <c r="AO258" i="4"/>
  <c r="AO252" i="4"/>
  <c r="AO256" i="4"/>
  <c r="AO251" i="4"/>
  <c r="AO259" i="4"/>
  <c r="AO263" i="4"/>
  <c r="AO267" i="4"/>
  <c r="AO260" i="4"/>
  <c r="AO255" i="4"/>
  <c r="AO262" i="4"/>
  <c r="AO264" i="4"/>
  <c r="AO269" i="4"/>
  <c r="AO266" i="4"/>
  <c r="AO268" i="4"/>
  <c r="AO270" i="4"/>
  <c r="AO261" i="4"/>
  <c r="AO271" i="4"/>
  <c r="AO265" i="4"/>
  <c r="AK25" i="4"/>
  <c r="AK4" i="4"/>
  <c r="AK232" i="4"/>
  <c r="AK236" i="4"/>
  <c r="AK240" i="4"/>
  <c r="AK229" i="4"/>
  <c r="AK233" i="4"/>
  <c r="AK237" i="4"/>
  <c r="AK241" i="4"/>
  <c r="AK230" i="4"/>
  <c r="AK234" i="4"/>
  <c r="AK238" i="4"/>
  <c r="AK235" i="4"/>
  <c r="AK242" i="4"/>
  <c r="AK246" i="4"/>
  <c r="AK231" i="4"/>
  <c r="AK243" i="4"/>
  <c r="AK247" i="4"/>
  <c r="AK239" i="4"/>
  <c r="AK245" i="4"/>
  <c r="AK249" i="4"/>
  <c r="AK244" i="4"/>
  <c r="AK253" i="4"/>
  <c r="AK257" i="4"/>
  <c r="AK250" i="4"/>
  <c r="AK254" i="4"/>
  <c r="AK258" i="4"/>
  <c r="AK248" i="4"/>
  <c r="AK252" i="4"/>
  <c r="AK256" i="4"/>
  <c r="AK263" i="4"/>
  <c r="AK267" i="4"/>
  <c r="AK259" i="4"/>
  <c r="AK260" i="4"/>
  <c r="AK255" i="4"/>
  <c r="AK251" i="4"/>
  <c r="AK262" i="4"/>
  <c r="AK261" i="4"/>
  <c r="AK265" i="4"/>
  <c r="AK269" i="4"/>
  <c r="AK264" i="4"/>
  <c r="AK270" i="4"/>
  <c r="AK266" i="4"/>
  <c r="AK268" i="4"/>
  <c r="AK271" i="4"/>
  <c r="AR4" i="4"/>
  <c r="AR25" i="4"/>
  <c r="AR229" i="4"/>
  <c r="AR233" i="4"/>
  <c r="AR237" i="4"/>
  <c r="AR230" i="4"/>
  <c r="AR234" i="4"/>
  <c r="AR238" i="4"/>
  <c r="AR231" i="4"/>
  <c r="AR235" i="4"/>
  <c r="AR239" i="4"/>
  <c r="AR243" i="4"/>
  <c r="AR247" i="4"/>
  <c r="AR240" i="4"/>
  <c r="AR244" i="4"/>
  <c r="AR248" i="4"/>
  <c r="AR232" i="4"/>
  <c r="AR241" i="4"/>
  <c r="AR242" i="4"/>
  <c r="AR246" i="4"/>
  <c r="AR236" i="4"/>
  <c r="AR249" i="4"/>
  <c r="AR254" i="4"/>
  <c r="AR251" i="4"/>
  <c r="AR255" i="4"/>
  <c r="AR253" i="4"/>
  <c r="AR257" i="4"/>
  <c r="AR250" i="4"/>
  <c r="AR256" i="4"/>
  <c r="AR258" i="4"/>
  <c r="AR260" i="4"/>
  <c r="AR264" i="4"/>
  <c r="AR268" i="4"/>
  <c r="AR245" i="4"/>
  <c r="AR252" i="4"/>
  <c r="AR259" i="4"/>
  <c r="AR263" i="4"/>
  <c r="AR270" i="4"/>
  <c r="AR265" i="4"/>
  <c r="AR267" i="4"/>
  <c r="AR271" i="4"/>
  <c r="AR262" i="4"/>
  <c r="AR261" i="4"/>
  <c r="AR266" i="4"/>
  <c r="AR269" i="4"/>
  <c r="BD4" i="4"/>
  <c r="BD25" i="4"/>
  <c r="BD229" i="4"/>
  <c r="BD233" i="4"/>
  <c r="BD237" i="4"/>
  <c r="BD230" i="4"/>
  <c r="BD234" i="4"/>
  <c r="BD238" i="4"/>
  <c r="BD231" i="4"/>
  <c r="BD235" i="4"/>
  <c r="BD239" i="4"/>
  <c r="BD240" i="4"/>
  <c r="BD243" i="4"/>
  <c r="BD247" i="4"/>
  <c r="BD236" i="4"/>
  <c r="BD244" i="4"/>
  <c r="BD248" i="4"/>
  <c r="BD242" i="4"/>
  <c r="BD246" i="4"/>
  <c r="BD250" i="4"/>
  <c r="BD254" i="4"/>
  <c r="BD245" i="4"/>
  <c r="BD249" i="4"/>
  <c r="BD251" i="4"/>
  <c r="BD255" i="4"/>
  <c r="BD253" i="4"/>
  <c r="BD257" i="4"/>
  <c r="BD252" i="4"/>
  <c r="BD260" i="4"/>
  <c r="BD264" i="4"/>
  <c r="BD232" i="4"/>
  <c r="BD258" i="4"/>
  <c r="BD241" i="4"/>
  <c r="BD256" i="4"/>
  <c r="BD259" i="4"/>
  <c r="BD262" i="4"/>
  <c r="BD266" i="4"/>
  <c r="BD270" i="4"/>
  <c r="BD261" i="4"/>
  <c r="BD263" i="4"/>
  <c r="BD271" i="4"/>
  <c r="BD265" i="4"/>
  <c r="BD267" i="4"/>
  <c r="BD268" i="4"/>
  <c r="BD269" i="4"/>
  <c r="AZ4" i="4"/>
  <c r="AZ25" i="4"/>
  <c r="AZ229" i="4"/>
  <c r="AZ233" i="4"/>
  <c r="AZ237" i="4"/>
  <c r="AZ230" i="4"/>
  <c r="AZ234" i="4"/>
  <c r="AZ238" i="4"/>
  <c r="AZ231" i="4"/>
  <c r="AZ235" i="4"/>
  <c r="AZ239" i="4"/>
  <c r="AZ236" i="4"/>
  <c r="AZ243" i="4"/>
  <c r="AZ247" i="4"/>
  <c r="AZ232" i="4"/>
  <c r="AZ244" i="4"/>
  <c r="AZ248" i="4"/>
  <c r="AZ240" i="4"/>
  <c r="AZ242" i="4"/>
  <c r="AZ246" i="4"/>
  <c r="AZ245" i="4"/>
  <c r="AZ250" i="4"/>
  <c r="AZ254" i="4"/>
  <c r="AZ241" i="4"/>
  <c r="AZ251" i="4"/>
  <c r="AZ255" i="4"/>
  <c r="AZ253" i="4"/>
  <c r="AZ257" i="4"/>
  <c r="AZ258" i="4"/>
  <c r="AZ260" i="4"/>
  <c r="AZ264" i="4"/>
  <c r="AZ249" i="4"/>
  <c r="AZ256" i="4"/>
  <c r="AZ252" i="4"/>
  <c r="AZ259" i="4"/>
  <c r="AZ270" i="4"/>
  <c r="AZ266" i="4"/>
  <c r="AZ271" i="4"/>
  <c r="AZ262" i="4"/>
  <c r="AZ263" i="4"/>
  <c r="AZ268" i="4"/>
  <c r="AZ261" i="4"/>
  <c r="AZ265" i="4"/>
  <c r="AZ267" i="4"/>
  <c r="AZ269" i="4"/>
  <c r="AJ4" i="4"/>
  <c r="AJ25" i="4"/>
  <c r="AJ229" i="4"/>
  <c r="AJ233" i="4"/>
  <c r="AJ237" i="4"/>
  <c r="AJ230" i="4"/>
  <c r="AJ234" i="4"/>
  <c r="AJ238" i="4"/>
  <c r="AJ231" i="4"/>
  <c r="AJ235" i="4"/>
  <c r="AJ239" i="4"/>
  <c r="AJ236" i="4"/>
  <c r="AJ243" i="4"/>
  <c r="AJ247" i="4"/>
  <c r="AJ232" i="4"/>
  <c r="AJ241" i="4"/>
  <c r="AJ244" i="4"/>
  <c r="AJ248" i="4"/>
  <c r="AJ240" i="4"/>
  <c r="AJ242" i="4"/>
  <c r="AJ246" i="4"/>
  <c r="AJ245" i="4"/>
  <c r="AJ249" i="4"/>
  <c r="AJ250" i="4"/>
  <c r="AJ254" i="4"/>
  <c r="AJ251" i="4"/>
  <c r="AJ255" i="4"/>
  <c r="AJ253" i="4"/>
  <c r="AJ257" i="4"/>
  <c r="AJ258" i="4"/>
  <c r="AJ259" i="4"/>
  <c r="AJ260" i="4"/>
  <c r="AJ264" i="4"/>
  <c r="AJ268" i="4"/>
  <c r="AJ256" i="4"/>
  <c r="AJ252" i="4"/>
  <c r="AJ270" i="4"/>
  <c r="AJ266" i="4"/>
  <c r="AJ271" i="4"/>
  <c r="AJ262" i="4"/>
  <c r="AJ263" i="4"/>
  <c r="AJ261" i="4"/>
  <c r="AJ265" i="4"/>
  <c r="AJ267" i="4"/>
  <c r="AJ269" i="4"/>
  <c r="AR22" i="4"/>
  <c r="AU4" i="4"/>
  <c r="AU25" i="4"/>
  <c r="AU230" i="4"/>
  <c r="AU234" i="4"/>
  <c r="AU238" i="4"/>
  <c r="AU231" i="4"/>
  <c r="AU235" i="4"/>
  <c r="AU239" i="4"/>
  <c r="AU232" i="4"/>
  <c r="AU236" i="4"/>
  <c r="AU240" i="4"/>
  <c r="AU233" i="4"/>
  <c r="AU244" i="4"/>
  <c r="AU248" i="4"/>
  <c r="AU229" i="4"/>
  <c r="AU241" i="4"/>
  <c r="AU245" i="4"/>
  <c r="AU249" i="4"/>
  <c r="AU237" i="4"/>
  <c r="AU243" i="4"/>
  <c r="AU247" i="4"/>
  <c r="AU242" i="4"/>
  <c r="AU250" i="4"/>
  <c r="AU251" i="4"/>
  <c r="AU255" i="4"/>
  <c r="AU252" i="4"/>
  <c r="AU256" i="4"/>
  <c r="AU246" i="4"/>
  <c r="AU254" i="4"/>
  <c r="AU258" i="4"/>
  <c r="AU261" i="4"/>
  <c r="AU265" i="4"/>
  <c r="AU257" i="4"/>
  <c r="AU253" i="4"/>
  <c r="AU259" i="4"/>
  <c r="AU260" i="4"/>
  <c r="AU271" i="4"/>
  <c r="AU264" i="4"/>
  <c r="AU266" i="4"/>
  <c r="AU263" i="4"/>
  <c r="AU268" i="4"/>
  <c r="AU269" i="4"/>
  <c r="AU262" i="4"/>
  <c r="AU267" i="4"/>
  <c r="AU270" i="4"/>
  <c r="AQ4" i="4"/>
  <c r="AQ25" i="4"/>
  <c r="AQ230" i="4"/>
  <c r="AQ234" i="4"/>
  <c r="AQ238" i="4"/>
  <c r="AQ231" i="4"/>
  <c r="AQ235" i="4"/>
  <c r="AQ239" i="4"/>
  <c r="AQ232" i="4"/>
  <c r="AQ236" i="4"/>
  <c r="AQ240" i="4"/>
  <c r="AQ229" i="4"/>
  <c r="AQ244" i="4"/>
  <c r="AQ248" i="4"/>
  <c r="AQ245" i="4"/>
  <c r="AQ249" i="4"/>
  <c r="AQ233" i="4"/>
  <c r="AQ243" i="4"/>
  <c r="AQ247" i="4"/>
  <c r="AQ251" i="4"/>
  <c r="AQ255" i="4"/>
  <c r="AQ250" i="4"/>
  <c r="AQ252" i="4"/>
  <c r="AQ256" i="4"/>
  <c r="AQ237" i="4"/>
  <c r="AQ241" i="4"/>
  <c r="AQ242" i="4"/>
  <c r="AQ254" i="4"/>
  <c r="AQ258" i="4"/>
  <c r="AQ246" i="4"/>
  <c r="AQ257" i="4"/>
  <c r="AQ261" i="4"/>
  <c r="AQ265" i="4"/>
  <c r="AQ253" i="4"/>
  <c r="AQ259" i="4"/>
  <c r="AQ260" i="4"/>
  <c r="AQ267" i="4"/>
  <c r="AQ271" i="4"/>
  <c r="AQ262" i="4"/>
  <c r="AQ264" i="4"/>
  <c r="AQ266" i="4"/>
  <c r="AQ269" i="4"/>
  <c r="AQ263" i="4"/>
  <c r="AQ268" i="4"/>
  <c r="AQ270" i="4"/>
  <c r="AM4" i="4"/>
  <c r="AM25" i="4"/>
  <c r="AM230" i="4"/>
  <c r="AM234" i="4"/>
  <c r="AM238" i="4"/>
  <c r="AM231" i="4"/>
  <c r="AM235" i="4"/>
  <c r="AM239" i="4"/>
  <c r="AM232" i="4"/>
  <c r="AM236" i="4"/>
  <c r="AM240" i="4"/>
  <c r="AM244" i="4"/>
  <c r="AM248" i="4"/>
  <c r="AM237" i="4"/>
  <c r="AM245" i="4"/>
  <c r="AM249" i="4"/>
  <c r="AM229" i="4"/>
  <c r="AM241" i="4"/>
  <c r="AM243" i="4"/>
  <c r="AM247" i="4"/>
  <c r="AM251" i="4"/>
  <c r="AM255" i="4"/>
  <c r="AM233" i="4"/>
  <c r="AM246" i="4"/>
  <c r="AM252" i="4"/>
  <c r="AM256" i="4"/>
  <c r="AM254" i="4"/>
  <c r="AM258" i="4"/>
  <c r="AM253" i="4"/>
  <c r="AM261" i="4"/>
  <c r="AM265" i="4"/>
  <c r="AM242" i="4"/>
  <c r="AM259" i="4"/>
  <c r="AM250" i="4"/>
  <c r="AM257" i="4"/>
  <c r="AM260" i="4"/>
  <c r="AM263" i="4"/>
  <c r="AM268" i="4"/>
  <c r="AM271" i="4"/>
  <c r="AM267" i="4"/>
  <c r="AM269" i="4"/>
  <c r="AM262" i="4"/>
  <c r="AM264" i="4"/>
  <c r="AM266" i="4"/>
  <c r="AM270" i="4"/>
  <c r="BC22" i="4"/>
  <c r="AR21" i="4"/>
  <c r="AR20" i="4"/>
  <c r="BF25" i="4"/>
  <c r="BF4" i="4"/>
  <c r="BF231" i="4"/>
  <c r="BF235" i="4"/>
  <c r="BF239" i="4"/>
  <c r="BF232" i="4"/>
  <c r="BF236" i="4"/>
  <c r="BF240" i="4"/>
  <c r="BF229" i="4"/>
  <c r="BF233" i="4"/>
  <c r="BF237" i="4"/>
  <c r="BF234" i="4"/>
  <c r="BF241" i="4"/>
  <c r="BF245" i="4"/>
  <c r="BF230" i="4"/>
  <c r="BF242" i="4"/>
  <c r="BF246" i="4"/>
  <c r="BF238" i="4"/>
  <c r="BF244" i="4"/>
  <c r="BF248" i="4"/>
  <c r="BF243" i="4"/>
  <c r="BF252" i="4"/>
  <c r="BF256" i="4"/>
  <c r="BF253" i="4"/>
  <c r="BF257" i="4"/>
  <c r="BF247" i="4"/>
  <c r="BF249" i="4"/>
  <c r="BF251" i="4"/>
  <c r="BF255" i="4"/>
  <c r="BF262" i="4"/>
  <c r="BF266" i="4"/>
  <c r="BF259" i="4"/>
  <c r="BF254" i="4"/>
  <c r="BF260" i="4"/>
  <c r="BF250" i="4"/>
  <c r="BF258" i="4"/>
  <c r="BF261" i="4"/>
  <c r="BF265" i="4"/>
  <c r="BF268" i="4"/>
  <c r="BF264" i="4"/>
  <c r="BF269" i="4"/>
  <c r="BF263" i="4"/>
  <c r="BF270" i="4"/>
  <c r="BF267" i="4"/>
  <c r="BF271" i="4"/>
  <c r="BB25" i="4"/>
  <c r="BB4" i="4"/>
  <c r="BB231" i="4"/>
  <c r="BB235" i="4"/>
  <c r="BB239" i="4"/>
  <c r="BB232" i="4"/>
  <c r="BB236" i="4"/>
  <c r="BB240" i="4"/>
  <c r="BB229" i="4"/>
  <c r="BB233" i="4"/>
  <c r="BB237" i="4"/>
  <c r="BB230" i="4"/>
  <c r="BB241" i="4"/>
  <c r="BB245" i="4"/>
  <c r="BB242" i="4"/>
  <c r="BB246" i="4"/>
  <c r="BB234" i="4"/>
  <c r="BB244" i="4"/>
  <c r="BB248" i="4"/>
  <c r="BB238" i="4"/>
  <c r="BB249" i="4"/>
  <c r="BB252" i="4"/>
  <c r="BB256" i="4"/>
  <c r="BB253" i="4"/>
  <c r="BB257" i="4"/>
  <c r="BB243" i="4"/>
  <c r="BB251" i="4"/>
  <c r="BB255" i="4"/>
  <c r="BB262" i="4"/>
  <c r="BB266" i="4"/>
  <c r="BB247" i="4"/>
  <c r="BB254" i="4"/>
  <c r="BB258" i="4"/>
  <c r="BB259" i="4"/>
  <c r="BB250" i="4"/>
  <c r="BB260" i="4"/>
  <c r="BB261" i="4"/>
  <c r="BB267" i="4"/>
  <c r="BB268" i="4"/>
  <c r="BB265" i="4"/>
  <c r="BB269" i="4"/>
  <c r="BB264" i="4"/>
  <c r="BB270" i="4"/>
  <c r="BB263" i="4"/>
  <c r="BB271" i="4"/>
  <c r="AX4" i="4"/>
  <c r="AX25" i="4"/>
  <c r="AX231" i="4"/>
  <c r="AX235" i="4"/>
  <c r="AX239" i="4"/>
  <c r="AX232" i="4"/>
  <c r="AX236" i="4"/>
  <c r="AX240" i="4"/>
  <c r="AX229" i="4"/>
  <c r="AX233" i="4"/>
  <c r="AX237" i="4"/>
  <c r="AX241" i="4"/>
  <c r="AX245" i="4"/>
  <c r="AX238" i="4"/>
  <c r="AX242" i="4"/>
  <c r="AX246" i="4"/>
  <c r="AX250" i="4"/>
  <c r="AX230" i="4"/>
  <c r="AX244" i="4"/>
  <c r="AX248" i="4"/>
  <c r="AX252" i="4"/>
  <c r="AX256" i="4"/>
  <c r="AX247" i="4"/>
  <c r="AX249" i="4"/>
  <c r="AX253" i="4"/>
  <c r="AX257" i="4"/>
  <c r="AX251" i="4"/>
  <c r="AX255" i="4"/>
  <c r="AX254" i="4"/>
  <c r="AX262" i="4"/>
  <c r="AX266" i="4"/>
  <c r="AX259" i="4"/>
  <c r="AX260" i="4"/>
  <c r="AX234" i="4"/>
  <c r="AX243" i="4"/>
  <c r="AX258" i="4"/>
  <c r="AX261" i="4"/>
  <c r="AX263" i="4"/>
  <c r="AX268" i="4"/>
  <c r="AX267" i="4"/>
  <c r="AX269" i="4"/>
  <c r="AX265" i="4"/>
  <c r="AX270" i="4"/>
  <c r="AX264" i="4"/>
  <c r="AX271" i="4"/>
  <c r="AT25" i="4"/>
  <c r="AT4" i="4"/>
  <c r="AT231" i="4"/>
  <c r="AT235" i="4"/>
  <c r="AT239" i="4"/>
  <c r="AT232" i="4"/>
  <c r="AT236" i="4"/>
  <c r="AT240" i="4"/>
  <c r="AT229" i="4"/>
  <c r="AT233" i="4"/>
  <c r="AT237" i="4"/>
  <c r="AT238" i="4"/>
  <c r="AT241" i="4"/>
  <c r="AT245" i="4"/>
  <c r="AT234" i="4"/>
  <c r="AT242" i="4"/>
  <c r="AT246" i="4"/>
  <c r="AT250" i="4"/>
  <c r="AT244" i="4"/>
  <c r="AT248" i="4"/>
  <c r="AT247" i="4"/>
  <c r="AT252" i="4"/>
  <c r="AT256" i="4"/>
  <c r="AT243" i="4"/>
  <c r="AT253" i="4"/>
  <c r="AT257" i="4"/>
  <c r="AT230" i="4"/>
  <c r="AT251" i="4"/>
  <c r="AT255" i="4"/>
  <c r="AT262" i="4"/>
  <c r="AT266" i="4"/>
  <c r="AT249" i="4"/>
  <c r="AT258" i="4"/>
  <c r="AT259" i="4"/>
  <c r="AT260" i="4"/>
  <c r="AT254" i="4"/>
  <c r="AT261" i="4"/>
  <c r="AT264" i="4"/>
  <c r="AT263" i="4"/>
  <c r="AT268" i="4"/>
  <c r="AT269" i="4"/>
  <c r="AT267" i="4"/>
  <c r="AT270" i="4"/>
  <c r="AT265" i="4"/>
  <c r="AT271" i="4"/>
  <c r="AP25" i="4"/>
  <c r="AP4" i="4"/>
  <c r="AP231" i="4"/>
  <c r="AP235" i="4"/>
  <c r="AP239" i="4"/>
  <c r="AP232" i="4"/>
  <c r="AP236" i="4"/>
  <c r="AP240" i="4"/>
  <c r="AP229" i="4"/>
  <c r="AP233" i="4"/>
  <c r="AP237" i="4"/>
  <c r="AP234" i="4"/>
  <c r="AP245" i="4"/>
  <c r="AP230" i="4"/>
  <c r="AP241" i="4"/>
  <c r="AP242" i="4"/>
  <c r="AP246" i="4"/>
  <c r="AP250" i="4"/>
  <c r="AP238" i="4"/>
  <c r="AP244" i="4"/>
  <c r="AP248" i="4"/>
  <c r="AP243" i="4"/>
  <c r="AP252" i="4"/>
  <c r="AP256" i="4"/>
  <c r="AP253" i="4"/>
  <c r="AP257" i="4"/>
  <c r="AP247" i="4"/>
  <c r="AP249" i="4"/>
  <c r="AP251" i="4"/>
  <c r="AP255" i="4"/>
  <c r="AP262" i="4"/>
  <c r="AP266" i="4"/>
  <c r="AP259" i="4"/>
  <c r="AP254" i="4"/>
  <c r="AP260" i="4"/>
  <c r="AP258" i="4"/>
  <c r="AP261" i="4"/>
  <c r="AP265" i="4"/>
  <c r="AP264" i="4"/>
  <c r="AP269" i="4"/>
  <c r="AP263" i="4"/>
  <c r="AP268" i="4"/>
  <c r="AP270" i="4"/>
  <c r="AP267" i="4"/>
  <c r="AP271" i="4"/>
  <c r="AL25" i="4"/>
  <c r="AL4" i="4"/>
  <c r="AL231" i="4"/>
  <c r="AL235" i="4"/>
  <c r="AL239" i="4"/>
  <c r="AL232" i="4"/>
  <c r="AL236" i="4"/>
  <c r="AL240" i="4"/>
  <c r="AL229" i="4"/>
  <c r="AL233" i="4"/>
  <c r="AL237" i="4"/>
  <c r="AL230" i="4"/>
  <c r="AL245" i="4"/>
  <c r="AL242" i="4"/>
  <c r="AL246" i="4"/>
  <c r="AL250" i="4"/>
  <c r="AL234" i="4"/>
  <c r="AL244" i="4"/>
  <c r="AL248" i="4"/>
  <c r="AL252" i="4"/>
  <c r="AL256" i="4"/>
  <c r="AL249" i="4"/>
  <c r="AL253" i="4"/>
  <c r="AL257" i="4"/>
  <c r="AL238" i="4"/>
  <c r="AL243" i="4"/>
  <c r="AL251" i="4"/>
  <c r="AL255" i="4"/>
  <c r="AL259" i="4"/>
  <c r="AL247" i="4"/>
  <c r="AL262" i="4"/>
  <c r="AL266" i="4"/>
  <c r="AL254" i="4"/>
  <c r="AL258" i="4"/>
  <c r="AL241" i="4"/>
  <c r="AL260" i="4"/>
  <c r="AL261" i="4"/>
  <c r="AL267" i="4"/>
  <c r="AL265" i="4"/>
  <c r="AL269" i="4"/>
  <c r="AL264" i="4"/>
  <c r="AL270" i="4"/>
  <c r="AL263" i="4"/>
  <c r="AL268" i="4"/>
  <c r="AL271" i="4"/>
  <c r="AH25" i="4"/>
  <c r="AH4" i="4"/>
  <c r="AH231" i="4"/>
  <c r="AH235" i="4"/>
  <c r="AH239" i="4"/>
  <c r="AH232" i="4"/>
  <c r="AH236" i="4"/>
  <c r="AH240" i="4"/>
  <c r="AH229" i="4"/>
  <c r="AH233" i="4"/>
  <c r="AH237" i="4"/>
  <c r="AH245" i="4"/>
  <c r="AH238" i="4"/>
  <c r="AH242" i="4"/>
  <c r="AH246" i="4"/>
  <c r="AH250" i="4"/>
  <c r="AH230" i="4"/>
  <c r="AH241" i="4"/>
  <c r="AH244" i="4"/>
  <c r="AH248" i="4"/>
  <c r="AH252" i="4"/>
  <c r="AH256" i="4"/>
  <c r="AH234" i="4"/>
  <c r="AH247" i="4"/>
  <c r="AH253" i="4"/>
  <c r="AH257" i="4"/>
  <c r="AH249" i="4"/>
  <c r="AH251" i="4"/>
  <c r="AH255" i="4"/>
  <c r="AH259" i="4"/>
  <c r="AH254" i="4"/>
  <c r="AH262" i="4"/>
  <c r="AH266" i="4"/>
  <c r="AH243" i="4"/>
  <c r="AH260" i="4"/>
  <c r="AH258" i="4"/>
  <c r="AH261" i="4"/>
  <c r="AH263" i="4"/>
  <c r="AH268" i="4"/>
  <c r="AH267" i="4"/>
  <c r="AH269" i="4"/>
  <c r="AH265" i="4"/>
  <c r="AH270" i="4"/>
  <c r="AH264" i="4"/>
  <c r="AH271" i="4"/>
  <c r="BE23" i="4"/>
  <c r="AW22" i="4"/>
  <c r="BE21" i="4"/>
  <c r="AW20" i="4"/>
  <c r="BE227" i="4"/>
  <c r="BE228" i="4"/>
  <c r="BA227" i="4"/>
  <c r="BA228" i="4"/>
  <c r="AW227" i="4"/>
  <c r="AW228" i="4"/>
  <c r="AS227" i="4"/>
  <c r="AS228" i="4"/>
  <c r="AO227" i="4"/>
  <c r="AO228" i="4"/>
  <c r="AK227" i="4"/>
  <c r="AK228" i="4"/>
  <c r="AG23" i="4"/>
  <c r="AG227" i="4"/>
  <c r="AG228" i="4"/>
  <c r="BD22" i="4"/>
  <c r="BD227" i="4"/>
  <c r="BD228" i="4"/>
  <c r="AZ20" i="4"/>
  <c r="AZ227" i="4"/>
  <c r="AZ228" i="4"/>
  <c r="AV22" i="4"/>
  <c r="AV228" i="4"/>
  <c r="AV227" i="4"/>
  <c r="AR228" i="4"/>
  <c r="AR227" i="4"/>
  <c r="AN20" i="4"/>
  <c r="AN228" i="4"/>
  <c r="AN227" i="4"/>
  <c r="AJ20" i="4"/>
  <c r="AJ228" i="4"/>
  <c r="AJ227" i="4"/>
  <c r="BG228" i="4"/>
  <c r="BG227" i="4"/>
  <c r="BC228" i="4"/>
  <c r="BC227" i="4"/>
  <c r="AY228" i="4"/>
  <c r="AY227" i="4"/>
  <c r="AU228" i="4"/>
  <c r="AU227" i="4"/>
  <c r="AQ228" i="4"/>
  <c r="AQ227" i="4"/>
  <c r="AM228" i="4"/>
  <c r="AM227" i="4"/>
  <c r="AI228" i="4"/>
  <c r="AI227" i="4"/>
  <c r="BF228" i="4"/>
  <c r="BF227" i="4"/>
  <c r="BB228" i="4"/>
  <c r="BB227" i="4"/>
  <c r="AX228" i="4"/>
  <c r="AX227" i="4"/>
  <c r="AT228" i="4"/>
  <c r="AT227" i="4"/>
  <c r="AP228" i="4"/>
  <c r="AP227" i="4"/>
  <c r="AL227" i="4"/>
  <c r="AL228" i="4"/>
  <c r="AH227" i="4"/>
  <c r="AH228" i="4"/>
  <c r="AV23" i="4"/>
  <c r="AJ21" i="4"/>
  <c r="AV20" i="4"/>
  <c r="BD23" i="4"/>
  <c r="AN23" i="4"/>
  <c r="AZ21" i="4"/>
  <c r="AN22" i="4"/>
  <c r="BE176" i="4"/>
  <c r="BE193" i="4"/>
  <c r="BE224" i="4"/>
  <c r="BE225" i="4"/>
  <c r="BE222" i="4"/>
  <c r="BE226" i="4"/>
  <c r="BE223" i="4"/>
  <c r="BA176" i="4"/>
  <c r="BA193" i="4"/>
  <c r="BA222" i="4"/>
  <c r="BA226" i="4"/>
  <c r="BA223" i="4"/>
  <c r="BA224" i="4"/>
  <c r="BA225" i="4"/>
  <c r="AW74" i="4"/>
  <c r="AW176" i="4"/>
  <c r="AW193" i="4"/>
  <c r="AW222" i="4"/>
  <c r="AW226" i="4"/>
  <c r="AW223" i="4"/>
  <c r="AW224" i="4"/>
  <c r="AW225" i="4"/>
  <c r="AS90" i="4"/>
  <c r="AS176" i="4"/>
  <c r="AS193" i="4"/>
  <c r="AS224" i="4"/>
  <c r="AS225" i="4"/>
  <c r="AS222" i="4"/>
  <c r="AS226" i="4"/>
  <c r="AS223" i="4"/>
  <c r="AO176" i="4"/>
  <c r="AO193" i="4"/>
  <c r="AO224" i="4"/>
  <c r="AO225" i="4"/>
  <c r="AO222" i="4"/>
  <c r="AO226" i="4"/>
  <c r="AO223" i="4"/>
  <c r="AK39" i="4"/>
  <c r="AK176" i="4"/>
  <c r="AK193" i="4"/>
  <c r="AK224" i="4"/>
  <c r="AK225" i="4"/>
  <c r="AK222" i="4"/>
  <c r="AK226" i="4"/>
  <c r="AK223" i="4"/>
  <c r="AG78" i="4"/>
  <c r="AG176" i="4"/>
  <c r="AG193" i="4"/>
  <c r="AG224" i="4"/>
  <c r="AG225" i="4"/>
  <c r="AG222" i="4"/>
  <c r="AG226" i="4"/>
  <c r="AG223" i="4"/>
  <c r="BD83" i="4"/>
  <c r="BD176" i="4"/>
  <c r="BD193" i="4"/>
  <c r="BD225" i="4"/>
  <c r="BD222" i="4"/>
  <c r="BD226" i="4"/>
  <c r="BD223" i="4"/>
  <c r="BD224" i="4"/>
  <c r="AZ176" i="4"/>
  <c r="AZ193" i="4"/>
  <c r="AZ223" i="4"/>
  <c r="AZ224" i="4"/>
  <c r="AZ225" i="4"/>
  <c r="AZ222" i="4"/>
  <c r="AZ226" i="4"/>
  <c r="AV44" i="4"/>
  <c r="AV193" i="4"/>
  <c r="AV176" i="4"/>
  <c r="AV223" i="4"/>
  <c r="AV224" i="4"/>
  <c r="AV225" i="4"/>
  <c r="AV222" i="4"/>
  <c r="AV226" i="4"/>
  <c r="AR76" i="4"/>
  <c r="AR193" i="4"/>
  <c r="AR176" i="4"/>
  <c r="AR225" i="4"/>
  <c r="AR222" i="4"/>
  <c r="AR226" i="4"/>
  <c r="AR223" i="4"/>
  <c r="AR224" i="4"/>
  <c r="AN82" i="4"/>
  <c r="AN176" i="4"/>
  <c r="AN193" i="4"/>
  <c r="AN225" i="4"/>
  <c r="AN222" i="4"/>
  <c r="AN226" i="4"/>
  <c r="AN223" i="4"/>
  <c r="AN224" i="4"/>
  <c r="AJ85" i="4"/>
  <c r="AJ193" i="4"/>
  <c r="AJ176" i="4"/>
  <c r="AJ225" i="4"/>
  <c r="AJ222" i="4"/>
  <c r="AJ226" i="4"/>
  <c r="AJ223" i="4"/>
  <c r="AJ224" i="4"/>
  <c r="BG193" i="4"/>
  <c r="BG176" i="4"/>
  <c r="BG222" i="4"/>
  <c r="BG226" i="4"/>
  <c r="BG223" i="4"/>
  <c r="BG224" i="4"/>
  <c r="BG225" i="4"/>
  <c r="BC75" i="4"/>
  <c r="BC193" i="4"/>
  <c r="BC176" i="4"/>
  <c r="BC222" i="4"/>
  <c r="BC226" i="4"/>
  <c r="BC223" i="4"/>
  <c r="BC224" i="4"/>
  <c r="BC225" i="4"/>
  <c r="AY193" i="4"/>
  <c r="AY176" i="4"/>
  <c r="AY224" i="4"/>
  <c r="AY225" i="4"/>
  <c r="AY222" i="4"/>
  <c r="AY226" i="4"/>
  <c r="AY223" i="4"/>
  <c r="AU193" i="4"/>
  <c r="AU176" i="4"/>
  <c r="AU224" i="4"/>
  <c r="AU225" i="4"/>
  <c r="AU222" i="4"/>
  <c r="AU226" i="4"/>
  <c r="AU223" i="4"/>
  <c r="AQ193" i="4"/>
  <c r="AQ176" i="4"/>
  <c r="AQ222" i="4"/>
  <c r="AQ226" i="4"/>
  <c r="AQ223" i="4"/>
  <c r="AQ224" i="4"/>
  <c r="AQ225" i="4"/>
  <c r="AM193" i="4"/>
  <c r="AM176" i="4"/>
  <c r="AM222" i="4"/>
  <c r="AM226" i="4"/>
  <c r="AM223" i="4"/>
  <c r="AM224" i="4"/>
  <c r="AM225" i="4"/>
  <c r="AI193" i="4"/>
  <c r="AI176" i="4"/>
  <c r="AI222" i="4"/>
  <c r="AI226" i="4"/>
  <c r="AI223" i="4"/>
  <c r="AI224" i="4"/>
  <c r="AI225" i="4"/>
  <c r="BF193" i="4"/>
  <c r="BF176" i="4"/>
  <c r="BF223" i="4"/>
  <c r="BF224" i="4"/>
  <c r="BF225" i="4"/>
  <c r="BF222" i="4"/>
  <c r="BF226" i="4"/>
  <c r="BB193" i="4"/>
  <c r="BB176" i="4"/>
  <c r="BB225" i="4"/>
  <c r="BB222" i="4"/>
  <c r="BB226" i="4"/>
  <c r="BB223" i="4"/>
  <c r="BB224" i="4"/>
  <c r="AX89" i="4"/>
  <c r="AX193" i="4"/>
  <c r="AX176" i="4"/>
  <c r="AX225" i="4"/>
  <c r="AX222" i="4"/>
  <c r="AX226" i="4"/>
  <c r="AX223" i="4"/>
  <c r="AX224" i="4"/>
  <c r="AT193" i="4"/>
  <c r="AT176" i="4"/>
  <c r="AT225" i="4"/>
  <c r="AT222" i="4"/>
  <c r="AT226" i="4"/>
  <c r="AT223" i="4"/>
  <c r="AT224" i="4"/>
  <c r="AP193" i="4"/>
  <c r="AP176" i="4"/>
  <c r="AP223" i="4"/>
  <c r="AP224" i="4"/>
  <c r="AP225" i="4"/>
  <c r="AP222" i="4"/>
  <c r="AP226" i="4"/>
  <c r="AL193" i="4"/>
  <c r="AL176" i="4"/>
  <c r="AL223" i="4"/>
  <c r="AL224" i="4"/>
  <c r="AL225" i="4"/>
  <c r="AL222" i="4"/>
  <c r="AL226" i="4"/>
  <c r="AH193" i="4"/>
  <c r="AH176" i="4"/>
  <c r="AH223" i="4"/>
  <c r="AH224" i="4"/>
  <c r="AH225" i="4"/>
  <c r="AH222" i="4"/>
  <c r="AH226" i="4"/>
  <c r="AV86" i="4"/>
  <c r="AS72" i="4"/>
  <c r="AK77" i="4"/>
  <c r="AV40" i="4"/>
  <c r="AJ73" i="4"/>
  <c r="AJ83" i="4"/>
  <c r="AJ90" i="4"/>
  <c r="AJ72" i="4"/>
  <c r="AX46" i="4"/>
  <c r="AK49" i="4"/>
  <c r="BE39" i="4"/>
  <c r="BE209" i="4"/>
  <c r="BE211" i="4"/>
  <c r="BE24" i="4"/>
  <c r="BE210" i="4"/>
  <c r="BE138" i="4"/>
  <c r="BE139" i="4"/>
  <c r="BE136" i="4"/>
  <c r="BE137" i="4"/>
  <c r="BE142" i="4"/>
  <c r="BE143" i="4"/>
  <c r="BE147" i="4"/>
  <c r="BE140" i="4"/>
  <c r="BE144" i="4"/>
  <c r="BE148" i="4"/>
  <c r="BE141" i="4"/>
  <c r="BE145" i="4"/>
  <c r="BE146" i="4"/>
  <c r="BE129" i="4"/>
  <c r="BE26" i="4"/>
  <c r="BE27" i="4"/>
  <c r="BA83" i="4"/>
  <c r="BA211" i="4"/>
  <c r="BA210" i="4"/>
  <c r="BA209" i="4"/>
  <c r="BA24" i="4"/>
  <c r="BA138" i="4"/>
  <c r="BA139" i="4"/>
  <c r="BA136" i="4"/>
  <c r="BA137" i="4"/>
  <c r="BA142" i="4"/>
  <c r="BA143" i="4"/>
  <c r="BA147" i="4"/>
  <c r="BA140" i="4"/>
  <c r="BA144" i="4"/>
  <c r="BA148" i="4"/>
  <c r="BA146" i="4"/>
  <c r="BA141" i="4"/>
  <c r="BA145" i="4"/>
  <c r="BA129" i="4"/>
  <c r="BA26" i="4"/>
  <c r="BA27" i="4"/>
  <c r="AW90" i="4"/>
  <c r="AW24" i="4"/>
  <c r="AW211" i="4"/>
  <c r="AW210" i="4"/>
  <c r="AW209" i="4"/>
  <c r="AW138" i="4"/>
  <c r="AW139" i="4"/>
  <c r="AW136" i="4"/>
  <c r="AW137" i="4"/>
  <c r="AW142" i="4"/>
  <c r="AW146" i="4"/>
  <c r="AW143" i="4"/>
  <c r="AW147" i="4"/>
  <c r="AW140" i="4"/>
  <c r="AW144" i="4"/>
  <c r="AW148" i="4"/>
  <c r="AW141" i="4"/>
  <c r="AW145" i="4"/>
  <c r="AW129" i="4"/>
  <c r="AW26" i="4"/>
  <c r="AW27" i="4"/>
  <c r="AS49" i="4"/>
  <c r="AS24" i="4"/>
  <c r="AS211" i="4"/>
  <c r="AS210" i="4"/>
  <c r="AS209" i="4"/>
  <c r="AS138" i="4"/>
  <c r="AS139" i="4"/>
  <c r="AS136" i="4"/>
  <c r="AS137" i="4"/>
  <c r="AS142" i="4"/>
  <c r="AS143" i="4"/>
  <c r="AS147" i="4"/>
  <c r="AS146" i="4"/>
  <c r="AS140" i="4"/>
  <c r="AS144" i="4"/>
  <c r="AS148" i="4"/>
  <c r="AS141" i="4"/>
  <c r="AS145" i="4"/>
  <c r="AS129" i="4"/>
  <c r="AS26" i="4"/>
  <c r="AS27" i="4"/>
  <c r="AO69" i="4"/>
  <c r="AO24" i="4"/>
  <c r="AO211" i="4"/>
  <c r="AO210" i="4"/>
  <c r="AO209" i="4"/>
  <c r="AO138" i="4"/>
  <c r="AO139" i="4"/>
  <c r="AO136" i="4"/>
  <c r="AO137" i="4"/>
  <c r="AO142" i="4"/>
  <c r="AO143" i="4"/>
  <c r="AO147" i="4"/>
  <c r="AO140" i="4"/>
  <c r="AO144" i="4"/>
  <c r="AO148" i="4"/>
  <c r="AO141" i="4"/>
  <c r="AO145" i="4"/>
  <c r="AO146" i="4"/>
  <c r="AO129" i="4"/>
  <c r="AO26" i="4"/>
  <c r="AO27" i="4"/>
  <c r="AK50" i="4"/>
  <c r="AK24" i="4"/>
  <c r="AK211" i="4"/>
  <c r="AK210" i="4"/>
  <c r="AK209" i="4"/>
  <c r="AK138" i="4"/>
  <c r="AK139" i="4"/>
  <c r="AK136" i="4"/>
  <c r="AK137" i="4"/>
  <c r="AK142" i="4"/>
  <c r="AK143" i="4"/>
  <c r="AK147" i="4"/>
  <c r="AK146" i="4"/>
  <c r="AK144" i="4"/>
  <c r="AK148" i="4"/>
  <c r="AK140" i="4"/>
  <c r="AK141" i="4"/>
  <c r="AK145" i="4"/>
  <c r="AK129" i="4"/>
  <c r="AK26" i="4"/>
  <c r="AK27" i="4"/>
  <c r="AG71" i="4"/>
  <c r="AG24" i="4"/>
  <c r="AG209" i="4"/>
  <c r="AG210" i="4"/>
  <c r="AG211" i="4"/>
  <c r="AG138" i="4"/>
  <c r="AG139" i="4"/>
  <c r="AG136" i="4"/>
  <c r="AG137" i="4"/>
  <c r="AG140" i="4"/>
  <c r="AG142" i="4"/>
  <c r="AG143" i="4"/>
  <c r="AG147" i="4"/>
  <c r="AG144" i="4"/>
  <c r="AG148" i="4"/>
  <c r="AG141" i="4"/>
  <c r="AG145" i="4"/>
  <c r="AG146" i="4"/>
  <c r="AG26" i="4"/>
  <c r="AG27" i="4"/>
  <c r="AG129" i="4"/>
  <c r="BD47" i="4"/>
  <c r="BD209" i="4"/>
  <c r="BD211" i="4"/>
  <c r="BD24" i="4"/>
  <c r="BD210" i="4"/>
  <c r="BD136" i="4"/>
  <c r="BD137" i="4"/>
  <c r="BD139" i="4"/>
  <c r="BD140" i="4"/>
  <c r="BD144" i="4"/>
  <c r="BD148" i="4"/>
  <c r="BD147" i="4"/>
  <c r="BD141" i="4"/>
  <c r="BD145" i="4"/>
  <c r="BD143" i="4"/>
  <c r="BD138" i="4"/>
  <c r="BD142" i="4"/>
  <c r="BD146" i="4"/>
  <c r="BD26" i="4"/>
  <c r="BD27" i="4"/>
  <c r="BD129" i="4"/>
  <c r="AZ52" i="4"/>
  <c r="AZ210" i="4"/>
  <c r="AZ209" i="4"/>
  <c r="AZ24" i="4"/>
  <c r="AZ211" i="4"/>
  <c r="AZ139" i="4"/>
  <c r="AZ136" i="4"/>
  <c r="AZ137" i="4"/>
  <c r="AZ143" i="4"/>
  <c r="AZ147" i="4"/>
  <c r="AZ140" i="4"/>
  <c r="AZ144" i="4"/>
  <c r="AZ148" i="4"/>
  <c r="AZ138" i="4"/>
  <c r="AZ141" i="4"/>
  <c r="AZ145" i="4"/>
  <c r="AZ142" i="4"/>
  <c r="AZ146" i="4"/>
  <c r="AZ26" i="4"/>
  <c r="AZ27" i="4"/>
  <c r="AZ129" i="4"/>
  <c r="AV39" i="4"/>
  <c r="AV210" i="4"/>
  <c r="AV209" i="4"/>
  <c r="AV24" i="4"/>
  <c r="AV211" i="4"/>
  <c r="AV139" i="4"/>
  <c r="AV136" i="4"/>
  <c r="AV137" i="4"/>
  <c r="AV143" i="4"/>
  <c r="AV138" i="4"/>
  <c r="AV140" i="4"/>
  <c r="AV144" i="4"/>
  <c r="AV148" i="4"/>
  <c r="AV141" i="4"/>
  <c r="AV145" i="4"/>
  <c r="AV147" i="4"/>
  <c r="AV142" i="4"/>
  <c r="AV146" i="4"/>
  <c r="AV26" i="4"/>
  <c r="AV27" i="4"/>
  <c r="AV129" i="4"/>
  <c r="AR87" i="4"/>
  <c r="AR210" i="4"/>
  <c r="AR209" i="4"/>
  <c r="AR24" i="4"/>
  <c r="AR211" i="4"/>
  <c r="AR139" i="4"/>
  <c r="AR136" i="4"/>
  <c r="AR137" i="4"/>
  <c r="AR138" i="4"/>
  <c r="AR143" i="4"/>
  <c r="AR140" i="4"/>
  <c r="AR144" i="4"/>
  <c r="AR148" i="4"/>
  <c r="AR141" i="4"/>
  <c r="AR145" i="4"/>
  <c r="AR142" i="4"/>
  <c r="AR146" i="4"/>
  <c r="AR147" i="4"/>
  <c r="AR26" i="4"/>
  <c r="AR27" i="4"/>
  <c r="AR129" i="4"/>
  <c r="AN50" i="4"/>
  <c r="AN210" i="4"/>
  <c r="AN209" i="4"/>
  <c r="AN24" i="4"/>
  <c r="AN211" i="4"/>
  <c r="AN139" i="4"/>
  <c r="AN136" i="4"/>
  <c r="AN140" i="4"/>
  <c r="AN137" i="4"/>
  <c r="AN143" i="4"/>
  <c r="AN144" i="4"/>
  <c r="AN148" i="4"/>
  <c r="AN147" i="4"/>
  <c r="AN141" i="4"/>
  <c r="AN145" i="4"/>
  <c r="AN138" i="4"/>
  <c r="AN142" i="4"/>
  <c r="AN146" i="4"/>
  <c r="AN26" i="4"/>
  <c r="AN27" i="4"/>
  <c r="AN129" i="4"/>
  <c r="AJ91" i="4"/>
  <c r="AJ210" i="4"/>
  <c r="AJ209" i="4"/>
  <c r="AJ24" i="4"/>
  <c r="AJ211" i="4"/>
  <c r="AJ139" i="4"/>
  <c r="AJ136" i="4"/>
  <c r="AJ140" i="4"/>
  <c r="AJ137" i="4"/>
  <c r="AJ143" i="4"/>
  <c r="AJ144" i="4"/>
  <c r="AJ148" i="4"/>
  <c r="AJ138" i="4"/>
  <c r="AJ141" i="4"/>
  <c r="AJ145" i="4"/>
  <c r="AJ142" i="4"/>
  <c r="AJ146" i="4"/>
  <c r="AJ147" i="4"/>
  <c r="AJ26" i="4"/>
  <c r="AJ27" i="4"/>
  <c r="AJ129" i="4"/>
  <c r="BG81" i="4"/>
  <c r="BG24" i="4"/>
  <c r="BG210" i="4"/>
  <c r="BG209" i="4"/>
  <c r="BG211" i="4"/>
  <c r="BG136" i="4"/>
  <c r="BG137" i="4"/>
  <c r="BG138" i="4"/>
  <c r="BG140" i="4"/>
  <c r="BG139" i="4"/>
  <c r="BG141" i="4"/>
  <c r="BG145" i="4"/>
  <c r="BG142" i="4"/>
  <c r="BG146" i="4"/>
  <c r="BG147" i="4"/>
  <c r="BG144" i="4"/>
  <c r="BG143" i="4"/>
  <c r="BG148" i="4"/>
  <c r="BG26" i="4"/>
  <c r="BG27" i="4"/>
  <c r="BG129" i="4"/>
  <c r="BC88" i="4"/>
  <c r="BC24" i="4"/>
  <c r="BC210" i="4"/>
  <c r="BC209" i="4"/>
  <c r="BC211" i="4"/>
  <c r="BC136" i="4"/>
  <c r="BC137" i="4"/>
  <c r="BC138" i="4"/>
  <c r="BC140" i="4"/>
  <c r="BC141" i="4"/>
  <c r="BC145" i="4"/>
  <c r="BC148" i="4"/>
  <c r="BC142" i="4"/>
  <c r="BC146" i="4"/>
  <c r="BC139" i="4"/>
  <c r="BC143" i="4"/>
  <c r="BC147" i="4"/>
  <c r="BC144" i="4"/>
  <c r="BC26" i="4"/>
  <c r="BC27" i="4"/>
  <c r="BC129" i="4"/>
  <c r="AY97" i="4"/>
  <c r="AY209" i="4"/>
  <c r="AY24" i="4"/>
  <c r="AY211" i="4"/>
  <c r="AY210" i="4"/>
  <c r="AY136" i="4"/>
  <c r="AY137" i="4"/>
  <c r="AY138" i="4"/>
  <c r="AY140" i="4"/>
  <c r="AY148" i="4"/>
  <c r="AY141" i="4"/>
  <c r="AY145" i="4"/>
  <c r="AY144" i="4"/>
  <c r="AY139" i="4"/>
  <c r="AY142" i="4"/>
  <c r="AY146" i="4"/>
  <c r="AY147" i="4"/>
  <c r="AY143" i="4"/>
  <c r="AY26" i="4"/>
  <c r="AY27" i="4"/>
  <c r="AY129" i="4"/>
  <c r="AU41" i="4"/>
  <c r="AU209" i="4"/>
  <c r="AU24" i="4"/>
  <c r="AU211" i="4"/>
  <c r="AU210" i="4"/>
  <c r="AU136" i="4"/>
  <c r="AU137" i="4"/>
  <c r="AU138" i="4"/>
  <c r="AU140" i="4"/>
  <c r="AU144" i="4"/>
  <c r="AU139" i="4"/>
  <c r="AU141" i="4"/>
  <c r="AU145" i="4"/>
  <c r="AU142" i="4"/>
  <c r="AU146" i="4"/>
  <c r="AU148" i="4"/>
  <c r="AU143" i="4"/>
  <c r="AU147" i="4"/>
  <c r="AU26" i="4"/>
  <c r="AU27" i="4"/>
  <c r="AU129" i="4"/>
  <c r="AQ58" i="4"/>
  <c r="AQ209" i="4"/>
  <c r="AQ24" i="4"/>
  <c r="AQ211" i="4"/>
  <c r="AQ210" i="4"/>
  <c r="AQ136" i="4"/>
  <c r="AQ137" i="4"/>
  <c r="AQ138" i="4"/>
  <c r="AQ139" i="4"/>
  <c r="AQ140" i="4"/>
  <c r="AQ141" i="4"/>
  <c r="AQ145" i="4"/>
  <c r="AQ142" i="4"/>
  <c r="AQ146" i="4"/>
  <c r="AQ147" i="4"/>
  <c r="AQ144" i="4"/>
  <c r="AQ143" i="4"/>
  <c r="AQ148" i="4"/>
  <c r="AQ26" i="4"/>
  <c r="AQ27" i="4"/>
  <c r="AQ129" i="4"/>
  <c r="AM118" i="4"/>
  <c r="AM209" i="4"/>
  <c r="AM24" i="4"/>
  <c r="AM211" i="4"/>
  <c r="AM210" i="4"/>
  <c r="AM136" i="4"/>
  <c r="AM137" i="4"/>
  <c r="AM138" i="4"/>
  <c r="AM144" i="4"/>
  <c r="AM140" i="4"/>
  <c r="AM141" i="4"/>
  <c r="AM145" i="4"/>
  <c r="AM148" i="4"/>
  <c r="AM142" i="4"/>
  <c r="AM146" i="4"/>
  <c r="AM139" i="4"/>
  <c r="AM143" i="4"/>
  <c r="AM147" i="4"/>
  <c r="AM26" i="4"/>
  <c r="AM27" i="4"/>
  <c r="AM129" i="4"/>
  <c r="AI110" i="4"/>
  <c r="AI209" i="4"/>
  <c r="AI24" i="4"/>
  <c r="AI211" i="4"/>
  <c r="AI210" i="4"/>
  <c r="AI136" i="4"/>
  <c r="AI137" i="4"/>
  <c r="AI138" i="4"/>
  <c r="AI141" i="4"/>
  <c r="AI145" i="4"/>
  <c r="AI148" i="4"/>
  <c r="AI139" i="4"/>
  <c r="AI140" i="4"/>
  <c r="AI142" i="4"/>
  <c r="AI146" i="4"/>
  <c r="AI147" i="4"/>
  <c r="AI144" i="4"/>
  <c r="AI143" i="4"/>
  <c r="AI26" i="4"/>
  <c r="AI27" i="4"/>
  <c r="AI129" i="4"/>
  <c r="AM74" i="4"/>
  <c r="BA77" i="4"/>
  <c r="AW83" i="4"/>
  <c r="AJ89" i="4"/>
  <c r="AN71" i="4"/>
  <c r="AZ49" i="4"/>
  <c r="AM80" i="4"/>
  <c r="BF75" i="4"/>
  <c r="BF24" i="4"/>
  <c r="BF210" i="4"/>
  <c r="BF209" i="4"/>
  <c r="BF211" i="4"/>
  <c r="BF137" i="4"/>
  <c r="BF138" i="4"/>
  <c r="BF139" i="4"/>
  <c r="BF136" i="4"/>
  <c r="BF141" i="4"/>
  <c r="BF142" i="4"/>
  <c r="BF146" i="4"/>
  <c r="BF148" i="4"/>
  <c r="BF143" i="4"/>
  <c r="BF147" i="4"/>
  <c r="BF140" i="4"/>
  <c r="BF144" i="4"/>
  <c r="BF145" i="4"/>
  <c r="BF27" i="4"/>
  <c r="BF129" i="4"/>
  <c r="BF26" i="4"/>
  <c r="BB24" i="4"/>
  <c r="BB210" i="4"/>
  <c r="BB209" i="4"/>
  <c r="BB211" i="4"/>
  <c r="BB137" i="4"/>
  <c r="BB138" i="4"/>
  <c r="BB139" i="4"/>
  <c r="BB136" i="4"/>
  <c r="BB141" i="4"/>
  <c r="BB142" i="4"/>
  <c r="BB146" i="4"/>
  <c r="BB145" i="4"/>
  <c r="BB143" i="4"/>
  <c r="BB147" i="4"/>
  <c r="BB140" i="4"/>
  <c r="BB144" i="4"/>
  <c r="BB148" i="4"/>
  <c r="BB27" i="4"/>
  <c r="BB129" i="4"/>
  <c r="BB26" i="4"/>
  <c r="AX24" i="4"/>
  <c r="AX211" i="4"/>
  <c r="AX210" i="4"/>
  <c r="AX209" i="4"/>
  <c r="AX137" i="4"/>
  <c r="AX138" i="4"/>
  <c r="AX139" i="4"/>
  <c r="AX136" i="4"/>
  <c r="AX141" i="4"/>
  <c r="AX142" i="4"/>
  <c r="AX146" i="4"/>
  <c r="AX143" i="4"/>
  <c r="AX147" i="4"/>
  <c r="AX148" i="4"/>
  <c r="AX145" i="4"/>
  <c r="AX140" i="4"/>
  <c r="AX144" i="4"/>
  <c r="AX27" i="4"/>
  <c r="AX129" i="4"/>
  <c r="AX26" i="4"/>
  <c r="AT24" i="4"/>
  <c r="AT211" i="4"/>
  <c r="AT210" i="4"/>
  <c r="AT209" i="4"/>
  <c r="AT137" i="4"/>
  <c r="AT138" i="4"/>
  <c r="AT139" i="4"/>
  <c r="AT136" i="4"/>
  <c r="AT141" i="4"/>
  <c r="AT145" i="4"/>
  <c r="AT142" i="4"/>
  <c r="AT146" i="4"/>
  <c r="AT143" i="4"/>
  <c r="AT147" i="4"/>
  <c r="AT140" i="4"/>
  <c r="AT144" i="4"/>
  <c r="AT148" i="4"/>
  <c r="AT27" i="4"/>
  <c r="AT129" i="4"/>
  <c r="AT26" i="4"/>
  <c r="AP24" i="4"/>
  <c r="AP211" i="4"/>
  <c r="AP210" i="4"/>
  <c r="AP209" i="4"/>
  <c r="AP137" i="4"/>
  <c r="AP138" i="4"/>
  <c r="AP139" i="4"/>
  <c r="AP136" i="4"/>
  <c r="AP141" i="4"/>
  <c r="AP142" i="4"/>
  <c r="AP146" i="4"/>
  <c r="AP148" i="4"/>
  <c r="AP143" i="4"/>
  <c r="AP147" i="4"/>
  <c r="AP140" i="4"/>
  <c r="AP144" i="4"/>
  <c r="AP145" i="4"/>
  <c r="AP27" i="4"/>
  <c r="AP129" i="4"/>
  <c r="AP26" i="4"/>
  <c r="AL24" i="4"/>
  <c r="AL211" i="4"/>
  <c r="AL210" i="4"/>
  <c r="AL209" i="4"/>
  <c r="AL137" i="4"/>
  <c r="AL138" i="4"/>
  <c r="AL139" i="4"/>
  <c r="AL136" i="4"/>
  <c r="AL140" i="4"/>
  <c r="AL141" i="4"/>
  <c r="AL142" i="4"/>
  <c r="AL146" i="4"/>
  <c r="AL143" i="4"/>
  <c r="AL147" i="4"/>
  <c r="AL148" i="4"/>
  <c r="AL145" i="4"/>
  <c r="AL144" i="4"/>
  <c r="AL27" i="4"/>
  <c r="AL129" i="4"/>
  <c r="AL26" i="4"/>
  <c r="AH209" i="4"/>
  <c r="AH210" i="4"/>
  <c r="AH24" i="4"/>
  <c r="AH211" i="4"/>
  <c r="AH137" i="4"/>
  <c r="AH138" i="4"/>
  <c r="AH139" i="4"/>
  <c r="AH136" i="4"/>
  <c r="AH141" i="4"/>
  <c r="AH140" i="4"/>
  <c r="AH142" i="4"/>
  <c r="AH146" i="4"/>
  <c r="AH143" i="4"/>
  <c r="AH147" i="4"/>
  <c r="AH144" i="4"/>
  <c r="AH148" i="4"/>
  <c r="AH145" i="4"/>
  <c r="AH27" i="4"/>
  <c r="AH129" i="4"/>
  <c r="AH26" i="4"/>
  <c r="AG77" i="4"/>
  <c r="BD78" i="4"/>
  <c r="AV71" i="4"/>
  <c r="BD40" i="4"/>
  <c r="BD46" i="4"/>
  <c r="AG47" i="4"/>
  <c r="BD45" i="4"/>
  <c r="AG54" i="4"/>
  <c r="AR73" i="4"/>
  <c r="AG75" i="4"/>
  <c r="AJ79" i="4"/>
  <c r="AN83" i="4"/>
  <c r="AZ85" i="4"/>
  <c r="AR89" i="4"/>
  <c r="AJ92" i="4"/>
  <c r="AR38" i="4"/>
  <c r="AZ42" i="4"/>
  <c r="AJ47" i="4"/>
  <c r="AW39" i="4"/>
  <c r="AG50" i="4"/>
  <c r="BC56" i="4"/>
  <c r="AG74" i="4"/>
  <c r="AV75" i="4"/>
  <c r="AG82" i="4"/>
  <c r="BG85" i="4"/>
  <c r="AR92" i="4"/>
  <c r="AZ38" i="4"/>
  <c r="AG46" i="4"/>
  <c r="AN49" i="4"/>
  <c r="AJ44" i="4"/>
  <c r="AN41" i="4"/>
  <c r="AN70" i="4"/>
  <c r="BC23" i="4"/>
  <c r="AU23" i="4"/>
  <c r="AM23" i="4"/>
  <c r="AV72" i="4"/>
  <c r="AZ73" i="4"/>
  <c r="AR74" i="4"/>
  <c r="AM75" i="4"/>
  <c r="BD75" i="4"/>
  <c r="AZ76" i="4"/>
  <c r="AR77" i="4"/>
  <c r="AN78" i="4"/>
  <c r="AR79" i="4"/>
  <c r="AV82" i="4"/>
  <c r="AQ85" i="4"/>
  <c r="AG86" i="4"/>
  <c r="BD86" i="4"/>
  <c r="AV90" i="4"/>
  <c r="AZ92" i="4"/>
  <c r="BD71" i="4"/>
  <c r="AG40" i="4"/>
  <c r="AJ42" i="4"/>
  <c r="AN46" i="4"/>
  <c r="AJ49" i="4"/>
  <c r="BD49" i="4"/>
  <c r="AR47" i="4"/>
  <c r="BG50" i="4"/>
  <c r="AR80" i="4"/>
  <c r="AZ23" i="4"/>
  <c r="AR23" i="4"/>
  <c r="AJ23" i="4"/>
  <c r="AG22" i="4"/>
  <c r="BD21" i="4"/>
  <c r="AV21" i="4"/>
  <c r="AN21" i="4"/>
  <c r="BC20" i="4"/>
  <c r="AU20" i="4"/>
  <c r="AM20" i="4"/>
  <c r="AZ72" i="4"/>
  <c r="BF73" i="4"/>
  <c r="AV74" i="4"/>
  <c r="AN75" i="4"/>
  <c r="AJ76" i="4"/>
  <c r="BG76" i="4"/>
  <c r="AV77" i="4"/>
  <c r="AV78" i="4"/>
  <c r="AZ79" i="4"/>
  <c r="BD82" i="4"/>
  <c r="AZ83" i="4"/>
  <c r="AR85" i="4"/>
  <c r="AN86" i="4"/>
  <c r="AI89" i="4"/>
  <c r="BD89" i="4"/>
  <c r="AZ90" i="4"/>
  <c r="AJ38" i="4"/>
  <c r="AN40" i="4"/>
  <c r="AR42" i="4"/>
  <c r="AV46" i="4"/>
  <c r="AR43" i="4"/>
  <c r="AZ41" i="4"/>
  <c r="AJ93" i="4"/>
  <c r="AQ88" i="4"/>
  <c r="AU94" i="4"/>
  <c r="AQ76" i="4"/>
  <c r="AU86" i="4"/>
  <c r="AQ74" i="4"/>
  <c r="BC74" i="4"/>
  <c r="AI49" i="4"/>
  <c r="AU49" i="4"/>
  <c r="AI43" i="4"/>
  <c r="AM48" i="4"/>
  <c r="AI52" i="4"/>
  <c r="BG59" i="4"/>
  <c r="AQ107" i="4"/>
  <c r="BG74" i="4"/>
  <c r="AU75" i="4"/>
  <c r="AI76" i="4"/>
  <c r="AY76" i="4"/>
  <c r="AI85" i="4"/>
  <c r="AY85" i="4"/>
  <c r="AM86" i="4"/>
  <c r="BC86" i="4"/>
  <c r="AQ89" i="4"/>
  <c r="AY49" i="4"/>
  <c r="BC47" i="4"/>
  <c r="AY44" i="4"/>
  <c r="BC39" i="4"/>
  <c r="AU93" i="4"/>
  <c r="AY81" i="4"/>
  <c r="AQ111" i="4"/>
  <c r="BC46" i="4"/>
  <c r="AM41" i="4"/>
  <c r="AY45" i="4"/>
  <c r="AM50" i="4"/>
  <c r="AQ84" i="4"/>
  <c r="AY60" i="4"/>
  <c r="BC61" i="4"/>
  <c r="AY23" i="4"/>
  <c r="AS23" i="4"/>
  <c r="AI23" i="4"/>
  <c r="BG22" i="4"/>
  <c r="BA22" i="4"/>
  <c r="AQ22" i="4"/>
  <c r="AK22" i="4"/>
  <c r="AY21" i="4"/>
  <c r="AS21" i="4"/>
  <c r="AI21" i="4"/>
  <c r="BG20" i="4"/>
  <c r="BA20" i="4"/>
  <c r="AQ20" i="4"/>
  <c r="AK20" i="4"/>
  <c r="AK72" i="4"/>
  <c r="AU72" i="4"/>
  <c r="BA72" i="4"/>
  <c r="AM73" i="4"/>
  <c r="BC73" i="4"/>
  <c r="AK74" i="4"/>
  <c r="BA74" i="4"/>
  <c r="AM77" i="4"/>
  <c r="AS77" i="4"/>
  <c r="BC77" i="4"/>
  <c r="AM78" i="4"/>
  <c r="BC78" i="4"/>
  <c r="AQ79" i="4"/>
  <c r="BG79" i="4"/>
  <c r="AU82" i="4"/>
  <c r="AI83" i="4"/>
  <c r="AO83" i="4"/>
  <c r="AY83" i="4"/>
  <c r="BE83" i="4"/>
  <c r="AY89" i="4"/>
  <c r="AK90" i="4"/>
  <c r="AU90" i="4"/>
  <c r="BA90" i="4"/>
  <c r="AM92" i="4"/>
  <c r="BC92" i="4"/>
  <c r="AQ71" i="4"/>
  <c r="BG71" i="4"/>
  <c r="AU38" i="4"/>
  <c r="AI40" i="4"/>
  <c r="AY40" i="4"/>
  <c r="AM42" i="4"/>
  <c r="BC42" i="4"/>
  <c r="AQ46" i="4"/>
  <c r="AW49" i="4"/>
  <c r="BE49" i="4"/>
  <c r="AY43" i="4"/>
  <c r="AU47" i="4"/>
  <c r="AM39" i="4"/>
  <c r="BA39" i="4"/>
  <c r="AI45" i="4"/>
  <c r="BC48" i="4"/>
  <c r="AO50" i="4"/>
  <c r="AI70" i="4"/>
  <c r="AY84" i="4"/>
  <c r="BG57" i="4"/>
  <c r="BE69" i="4"/>
  <c r="AI95" i="4"/>
  <c r="BE72" i="4"/>
  <c r="AO77" i="4"/>
  <c r="AS83" i="4"/>
  <c r="AO90" i="4"/>
  <c r="AO39" i="4"/>
  <c r="AO72" i="4"/>
  <c r="AS74" i="4"/>
  <c r="BE77" i="4"/>
  <c r="BE90" i="4"/>
  <c r="AO49" i="4"/>
  <c r="BG23" i="4"/>
  <c r="BA23" i="4"/>
  <c r="AQ23" i="4"/>
  <c r="AK23" i="4"/>
  <c r="AY22" i="4"/>
  <c r="AS22" i="4"/>
  <c r="AI22" i="4"/>
  <c r="BG21" i="4"/>
  <c r="BA21" i="4"/>
  <c r="AQ21" i="4"/>
  <c r="AK21" i="4"/>
  <c r="AY20" i="4"/>
  <c r="AS20" i="4"/>
  <c r="AI20" i="4"/>
  <c r="BE38" i="4"/>
  <c r="AQ72" i="4"/>
  <c r="AW72" i="4"/>
  <c r="BG72" i="4"/>
  <c r="AU73" i="4"/>
  <c r="BG73" i="4"/>
  <c r="AO74" i="4"/>
  <c r="BE74" i="4"/>
  <c r="AQ77" i="4"/>
  <c r="AW77" i="4"/>
  <c r="BG77" i="4"/>
  <c r="AU78" i="4"/>
  <c r="AI79" i="4"/>
  <c r="AY79" i="4"/>
  <c r="AM82" i="4"/>
  <c r="BC82" i="4"/>
  <c r="AK83" i="4"/>
  <c r="AU83" i="4"/>
  <c r="BG89" i="4"/>
  <c r="AQ90" i="4"/>
  <c r="BG90" i="4"/>
  <c r="AU92" i="4"/>
  <c r="AI71" i="4"/>
  <c r="AY71" i="4"/>
  <c r="AM38" i="4"/>
  <c r="BC38" i="4"/>
  <c r="AQ40" i="4"/>
  <c r="BG40" i="4"/>
  <c r="AU42" i="4"/>
  <c r="AI46" i="4"/>
  <c r="AQ43" i="4"/>
  <c r="BG44" i="4"/>
  <c r="AY70" i="4"/>
  <c r="AI64" i="4"/>
  <c r="AY51" i="4"/>
  <c r="AJ87" i="4"/>
  <c r="AR61" i="4"/>
  <c r="BE127" i="4"/>
  <c r="BE123" i="4"/>
  <c r="BE102" i="4"/>
  <c r="BE126" i="4"/>
  <c r="BE122" i="4"/>
  <c r="BE101" i="4"/>
  <c r="BE125" i="4"/>
  <c r="BE104" i="4"/>
  <c r="BE28" i="4"/>
  <c r="BE128" i="4"/>
  <c r="BE124" i="4"/>
  <c r="BE103" i="4"/>
  <c r="BE100" i="4"/>
  <c r="BA80" i="4"/>
  <c r="BA127" i="4"/>
  <c r="BA123" i="4"/>
  <c r="BA102" i="4"/>
  <c r="BA126" i="4"/>
  <c r="BA122" i="4"/>
  <c r="BA101" i="4"/>
  <c r="BA125" i="4"/>
  <c r="BA104" i="4"/>
  <c r="BA28" i="4"/>
  <c r="BA128" i="4"/>
  <c r="BA124" i="4"/>
  <c r="BA103" i="4"/>
  <c r="BA100" i="4"/>
  <c r="AW116" i="4"/>
  <c r="AW127" i="4"/>
  <c r="AW123" i="4"/>
  <c r="AW102" i="4"/>
  <c r="AW126" i="4"/>
  <c r="AW122" i="4"/>
  <c r="AW101" i="4"/>
  <c r="AW125" i="4"/>
  <c r="AW104" i="4"/>
  <c r="AW28" i="4"/>
  <c r="AW128" i="4"/>
  <c r="AW124" i="4"/>
  <c r="AW103" i="4"/>
  <c r="AW100" i="4"/>
  <c r="AS80" i="4"/>
  <c r="AS127" i="4"/>
  <c r="AS123" i="4"/>
  <c r="AS102" i="4"/>
  <c r="AS126" i="4"/>
  <c r="AS122" i="4"/>
  <c r="AS101" i="4"/>
  <c r="AS125" i="4"/>
  <c r="AS104" i="4"/>
  <c r="AS28" i="4"/>
  <c r="AS128" i="4"/>
  <c r="AS124" i="4"/>
  <c r="AS103" i="4"/>
  <c r="AS100" i="4"/>
  <c r="AO127" i="4"/>
  <c r="AO123" i="4"/>
  <c r="AO102" i="4"/>
  <c r="AO126" i="4"/>
  <c r="AO122" i="4"/>
  <c r="AO101" i="4"/>
  <c r="AO125" i="4"/>
  <c r="AO104" i="4"/>
  <c r="AO28" i="4"/>
  <c r="AO128" i="4"/>
  <c r="AO124" i="4"/>
  <c r="AO103" i="4"/>
  <c r="AO100" i="4"/>
  <c r="AK80" i="4"/>
  <c r="AK127" i="4"/>
  <c r="AK123" i="4"/>
  <c r="AK102" i="4"/>
  <c r="AK126" i="4"/>
  <c r="AK122" i="4"/>
  <c r="AK101" i="4"/>
  <c r="AK125" i="4"/>
  <c r="AK104" i="4"/>
  <c r="AK28" i="4"/>
  <c r="AK128" i="4"/>
  <c r="AK124" i="4"/>
  <c r="AK103" i="4"/>
  <c r="AK100" i="4"/>
  <c r="AG70" i="4"/>
  <c r="AG127" i="4"/>
  <c r="AG123" i="4"/>
  <c r="AG102" i="4"/>
  <c r="AG126" i="4"/>
  <c r="AG122" i="4"/>
  <c r="AG101" i="4"/>
  <c r="AG125" i="4"/>
  <c r="AG104" i="4"/>
  <c r="AG28" i="4"/>
  <c r="AG128" i="4"/>
  <c r="AG124" i="4"/>
  <c r="AG103" i="4"/>
  <c r="AG100" i="4"/>
  <c r="BD55" i="4"/>
  <c r="BD128" i="4"/>
  <c r="BD124" i="4"/>
  <c r="BD103" i="4"/>
  <c r="BD127" i="4"/>
  <c r="BD123" i="4"/>
  <c r="BD102" i="4"/>
  <c r="BD28" i="4"/>
  <c r="BD126" i="4"/>
  <c r="BD122" i="4"/>
  <c r="BD101" i="4"/>
  <c r="BD125" i="4"/>
  <c r="BD104" i="4"/>
  <c r="BD100" i="4"/>
  <c r="AZ59" i="4"/>
  <c r="AZ128" i="4"/>
  <c r="AZ124" i="4"/>
  <c r="AZ103" i="4"/>
  <c r="AZ127" i="4"/>
  <c r="AZ123" i="4"/>
  <c r="AZ102" i="4"/>
  <c r="AZ28" i="4"/>
  <c r="AZ126" i="4"/>
  <c r="AZ122" i="4"/>
  <c r="AZ101" i="4"/>
  <c r="AZ125" i="4"/>
  <c r="AZ104" i="4"/>
  <c r="AZ100" i="4"/>
  <c r="AV99" i="4"/>
  <c r="AV128" i="4"/>
  <c r="AV124" i="4"/>
  <c r="AV103" i="4"/>
  <c r="AV127" i="4"/>
  <c r="AV123" i="4"/>
  <c r="AV102" i="4"/>
  <c r="AV28" i="4"/>
  <c r="AV126" i="4"/>
  <c r="AV122" i="4"/>
  <c r="AV101" i="4"/>
  <c r="AV125" i="4"/>
  <c r="AV104" i="4"/>
  <c r="AV100" i="4"/>
  <c r="AR93" i="4"/>
  <c r="AR128" i="4"/>
  <c r="AR124" i="4"/>
  <c r="AR103" i="4"/>
  <c r="AR127" i="4"/>
  <c r="AR123" i="4"/>
  <c r="AR102" i="4"/>
  <c r="AR28" i="4"/>
  <c r="AR126" i="4"/>
  <c r="AR122" i="4"/>
  <c r="AR101" i="4"/>
  <c r="AR125" i="4"/>
  <c r="AR104" i="4"/>
  <c r="AR100" i="4"/>
  <c r="AN84" i="4"/>
  <c r="AN128" i="4"/>
  <c r="AN124" i="4"/>
  <c r="AN103" i="4"/>
  <c r="AN127" i="4"/>
  <c r="AN123" i="4"/>
  <c r="AN102" i="4"/>
  <c r="AN28" i="4"/>
  <c r="AN126" i="4"/>
  <c r="AN122" i="4"/>
  <c r="AN101" i="4"/>
  <c r="AN125" i="4"/>
  <c r="AN104" i="4"/>
  <c r="AN100" i="4"/>
  <c r="AJ80" i="4"/>
  <c r="AJ128" i="4"/>
  <c r="AJ124" i="4"/>
  <c r="AJ103" i="4"/>
  <c r="AJ127" i="4"/>
  <c r="AJ123" i="4"/>
  <c r="AJ102" i="4"/>
  <c r="AJ28" i="4"/>
  <c r="AJ126" i="4"/>
  <c r="AJ122" i="4"/>
  <c r="AJ101" i="4"/>
  <c r="AJ125" i="4"/>
  <c r="AJ104" i="4"/>
  <c r="AJ100" i="4"/>
  <c r="AS50" i="4"/>
  <c r="BD80" i="4"/>
  <c r="AG88" i="4"/>
  <c r="AZ91" i="4"/>
  <c r="AV54" i="4"/>
  <c r="AZ64" i="4"/>
  <c r="AW69" i="4"/>
  <c r="AZ67" i="4"/>
  <c r="BG96" i="4"/>
  <c r="BG125" i="4"/>
  <c r="BG104" i="4"/>
  <c r="BG100" i="4"/>
  <c r="BG28" i="4"/>
  <c r="BG128" i="4"/>
  <c r="BG124" i="4"/>
  <c r="BG103" i="4"/>
  <c r="BG127" i="4"/>
  <c r="BG123" i="4"/>
  <c r="BG102" i="4"/>
  <c r="BG126" i="4"/>
  <c r="BG122" i="4"/>
  <c r="BG101" i="4"/>
  <c r="BC114" i="4"/>
  <c r="BC125" i="4"/>
  <c r="BC104" i="4"/>
  <c r="BC100" i="4"/>
  <c r="BC28" i="4"/>
  <c r="BC128" i="4"/>
  <c r="BC124" i="4"/>
  <c r="BC103" i="4"/>
  <c r="BC127" i="4"/>
  <c r="BC123" i="4"/>
  <c r="BC102" i="4"/>
  <c r="BC126" i="4"/>
  <c r="BC122" i="4"/>
  <c r="BC101" i="4"/>
  <c r="AY53" i="4"/>
  <c r="AY125" i="4"/>
  <c r="AY104" i="4"/>
  <c r="AY100" i="4"/>
  <c r="AY28" i="4"/>
  <c r="AY128" i="4"/>
  <c r="AY124" i="4"/>
  <c r="AY103" i="4"/>
  <c r="AY127" i="4"/>
  <c r="AY123" i="4"/>
  <c r="AY102" i="4"/>
  <c r="AY126" i="4"/>
  <c r="AY122" i="4"/>
  <c r="AY101" i="4"/>
  <c r="AU64" i="4"/>
  <c r="AU125" i="4"/>
  <c r="AU104" i="4"/>
  <c r="AU100" i="4"/>
  <c r="AU28" i="4"/>
  <c r="AU128" i="4"/>
  <c r="AU124" i="4"/>
  <c r="AU103" i="4"/>
  <c r="AU127" i="4"/>
  <c r="AU123" i="4"/>
  <c r="AU102" i="4"/>
  <c r="AU126" i="4"/>
  <c r="AU122" i="4"/>
  <c r="AU101" i="4"/>
  <c r="AQ125" i="4"/>
  <c r="AQ104" i="4"/>
  <c r="AQ28" i="4"/>
  <c r="AQ128" i="4"/>
  <c r="AQ124" i="4"/>
  <c r="AQ103" i="4"/>
  <c r="AQ127" i="4"/>
  <c r="AQ123" i="4"/>
  <c r="AQ102" i="4"/>
  <c r="AQ126" i="4"/>
  <c r="AQ122" i="4"/>
  <c r="AQ101" i="4"/>
  <c r="AQ100" i="4"/>
  <c r="AM67" i="4"/>
  <c r="AM125" i="4"/>
  <c r="AM104" i="4"/>
  <c r="AM28" i="4"/>
  <c r="AM128" i="4"/>
  <c r="AM124" i="4"/>
  <c r="AM103" i="4"/>
  <c r="AM127" i="4"/>
  <c r="AM123" i="4"/>
  <c r="AM102" i="4"/>
  <c r="AM126" i="4"/>
  <c r="AM122" i="4"/>
  <c r="AM101" i="4"/>
  <c r="AM100" i="4"/>
  <c r="AI109" i="4"/>
  <c r="AI125" i="4"/>
  <c r="AI104" i="4"/>
  <c r="AI28" i="4"/>
  <c r="AI128" i="4"/>
  <c r="AI124" i="4"/>
  <c r="AI103" i="4"/>
  <c r="AI127" i="4"/>
  <c r="AI123" i="4"/>
  <c r="AI102" i="4"/>
  <c r="AI126" i="4"/>
  <c r="AI122" i="4"/>
  <c r="AI101" i="4"/>
  <c r="AI100" i="4"/>
  <c r="BA49" i="4"/>
  <c r="AJ43" i="4"/>
  <c r="AZ43" i="4"/>
  <c r="AN44" i="4"/>
  <c r="AG39" i="4"/>
  <c r="AS39" i="4"/>
  <c r="AN45" i="4"/>
  <c r="AR48" i="4"/>
  <c r="AW50" i="4"/>
  <c r="AZ93" i="4"/>
  <c r="BD70" i="4"/>
  <c r="AJ81" i="4"/>
  <c r="AG60" i="4"/>
  <c r="BG55" i="4"/>
  <c r="AK69" i="4"/>
  <c r="BA69" i="4"/>
  <c r="AM51" i="4"/>
  <c r="AQ65" i="4"/>
  <c r="AG106" i="4"/>
  <c r="AY115" i="4"/>
  <c r="BF84" i="4"/>
  <c r="BF28" i="4"/>
  <c r="BF126" i="4"/>
  <c r="BF122" i="4"/>
  <c r="BF101" i="4"/>
  <c r="BF125" i="4"/>
  <c r="BF104" i="4"/>
  <c r="BF128" i="4"/>
  <c r="BF124" i="4"/>
  <c r="BF103" i="4"/>
  <c r="BF127" i="4"/>
  <c r="BF123" i="4"/>
  <c r="BF102" i="4"/>
  <c r="BF100" i="4"/>
  <c r="BB90" i="4"/>
  <c r="BB28" i="4"/>
  <c r="BB126" i="4"/>
  <c r="BB122" i="4"/>
  <c r="BB101" i="4"/>
  <c r="BB125" i="4"/>
  <c r="BB104" i="4"/>
  <c r="BB128" i="4"/>
  <c r="BB124" i="4"/>
  <c r="BB103" i="4"/>
  <c r="BB127" i="4"/>
  <c r="BB123" i="4"/>
  <c r="BB102" i="4"/>
  <c r="BB100" i="4"/>
  <c r="AX90" i="4"/>
  <c r="AX28" i="4"/>
  <c r="AX126" i="4"/>
  <c r="AX122" i="4"/>
  <c r="AX101" i="4"/>
  <c r="AX125" i="4"/>
  <c r="AX104" i="4"/>
  <c r="AX128" i="4"/>
  <c r="AX124" i="4"/>
  <c r="AX103" i="4"/>
  <c r="AX127" i="4"/>
  <c r="AX123" i="4"/>
  <c r="AX102" i="4"/>
  <c r="AX100" i="4"/>
  <c r="AT96" i="4"/>
  <c r="AT28" i="4"/>
  <c r="AT126" i="4"/>
  <c r="AT122" i="4"/>
  <c r="AT101" i="4"/>
  <c r="AT125" i="4"/>
  <c r="AT104" i="4"/>
  <c r="AT128" i="4"/>
  <c r="AT124" i="4"/>
  <c r="AT103" i="4"/>
  <c r="AT127" i="4"/>
  <c r="AT123" i="4"/>
  <c r="AT102" i="4"/>
  <c r="AT100" i="4"/>
  <c r="AP88" i="4"/>
  <c r="AP28" i="4"/>
  <c r="AP126" i="4"/>
  <c r="AP122" i="4"/>
  <c r="AP101" i="4"/>
  <c r="AP125" i="4"/>
  <c r="AP104" i="4"/>
  <c r="AP128" i="4"/>
  <c r="AP124" i="4"/>
  <c r="AP103" i="4"/>
  <c r="AP127" i="4"/>
  <c r="AP123" i="4"/>
  <c r="AP102" i="4"/>
  <c r="AP100" i="4"/>
  <c r="AL113" i="4"/>
  <c r="AL28" i="4"/>
  <c r="AL126" i="4"/>
  <c r="AL122" i="4"/>
  <c r="AL101" i="4"/>
  <c r="AL125" i="4"/>
  <c r="AL104" i="4"/>
  <c r="AL128" i="4"/>
  <c r="AL124" i="4"/>
  <c r="AL103" i="4"/>
  <c r="AL127" i="4"/>
  <c r="AL123" i="4"/>
  <c r="AL102" i="4"/>
  <c r="AL100" i="4"/>
  <c r="AH88" i="4"/>
  <c r="AH28" i="4"/>
  <c r="AH126" i="4"/>
  <c r="AH122" i="4"/>
  <c r="AH101" i="4"/>
  <c r="AH125" i="4"/>
  <c r="AH104" i="4"/>
  <c r="AH128" i="4"/>
  <c r="AH124" i="4"/>
  <c r="AH103" i="4"/>
  <c r="AH127" i="4"/>
  <c r="AH123" i="4"/>
  <c r="AH102" i="4"/>
  <c r="AH100" i="4"/>
  <c r="AG72" i="4"/>
  <c r="AM72" i="4"/>
  <c r="AR72" i="4"/>
  <c r="BC72" i="4"/>
  <c r="AG73" i="4"/>
  <c r="AN73" i="4"/>
  <c r="AV73" i="4"/>
  <c r="BD73" i="4"/>
  <c r="AI74" i="4"/>
  <c r="AN74" i="4"/>
  <c r="AY74" i="4"/>
  <c r="BD74" i="4"/>
  <c r="AI75" i="4"/>
  <c r="AQ75" i="4"/>
  <c r="AY75" i="4"/>
  <c r="AM76" i="4"/>
  <c r="AU76" i="4"/>
  <c r="BC76" i="4"/>
  <c r="AI77" i="4"/>
  <c r="AN77" i="4"/>
  <c r="AY77" i="4"/>
  <c r="BD77" i="4"/>
  <c r="AI78" i="4"/>
  <c r="AQ78" i="4"/>
  <c r="AY78" i="4"/>
  <c r="BG78" i="4"/>
  <c r="AM79" i="4"/>
  <c r="AU79" i="4"/>
  <c r="BC79" i="4"/>
  <c r="AI82" i="4"/>
  <c r="AQ82" i="4"/>
  <c r="AY82" i="4"/>
  <c r="BG82" i="4"/>
  <c r="AQ83" i="4"/>
  <c r="AV83" i="4"/>
  <c r="BG83" i="4"/>
  <c r="AM85" i="4"/>
  <c r="AU85" i="4"/>
  <c r="BC85" i="4"/>
  <c r="AI86" i="4"/>
  <c r="AQ86" i="4"/>
  <c r="AY86" i="4"/>
  <c r="BG86" i="4"/>
  <c r="AM89" i="4"/>
  <c r="AU89" i="4"/>
  <c r="AZ89" i="4"/>
  <c r="AG90" i="4"/>
  <c r="AM90" i="4"/>
  <c r="AR90" i="4"/>
  <c r="BC90" i="4"/>
  <c r="AG92" i="4"/>
  <c r="AN92" i="4"/>
  <c r="AV92" i="4"/>
  <c r="BD92" i="4"/>
  <c r="AJ71" i="4"/>
  <c r="AR71" i="4"/>
  <c r="AZ71" i="4"/>
  <c r="AG38" i="4"/>
  <c r="AN38" i="4"/>
  <c r="AV38" i="4"/>
  <c r="BD38" i="4"/>
  <c r="AJ40" i="4"/>
  <c r="AR40" i="4"/>
  <c r="AZ40" i="4"/>
  <c r="AG42" i="4"/>
  <c r="AN42" i="4"/>
  <c r="AV42" i="4"/>
  <c r="BD42" i="4"/>
  <c r="AJ46" i="4"/>
  <c r="AR46" i="4"/>
  <c r="AY46" i="4"/>
  <c r="BG46" i="4"/>
  <c r="AQ49" i="4"/>
  <c r="AV49" i="4"/>
  <c r="BG49" i="4"/>
  <c r="AM43" i="4"/>
  <c r="AU43" i="4"/>
  <c r="BD43" i="4"/>
  <c r="AM47" i="4"/>
  <c r="AV47" i="4"/>
  <c r="AG44" i="4"/>
  <c r="AQ44" i="4"/>
  <c r="AZ44" i="4"/>
  <c r="AJ39" i="4"/>
  <c r="AQ39" i="4"/>
  <c r="BG39" i="4"/>
  <c r="BC41" i="4"/>
  <c r="AQ45" i="4"/>
  <c r="BG45" i="4"/>
  <c r="AU48" i="4"/>
  <c r="AI50" i="4"/>
  <c r="AY50" i="4"/>
  <c r="AM93" i="4"/>
  <c r="BC93" i="4"/>
  <c r="AQ70" i="4"/>
  <c r="BG70" i="4"/>
  <c r="AU80" i="4"/>
  <c r="AM81" i="4"/>
  <c r="AG84" i="4"/>
  <c r="BC84" i="4"/>
  <c r="AU87" i="4"/>
  <c r="AR88" i="4"/>
  <c r="AN91" i="4"/>
  <c r="AJ52" i="4"/>
  <c r="AI54" i="4"/>
  <c r="AM60" i="4"/>
  <c r="AJ64" i="4"/>
  <c r="AQ55" i="4"/>
  <c r="BG56" i="4"/>
  <c r="BG66" i="4"/>
  <c r="AN62" i="4"/>
  <c r="AN53" i="4"/>
  <c r="BD63" i="4"/>
  <c r="AN68" i="4"/>
  <c r="AM96" i="4"/>
  <c r="BG98" i="4"/>
  <c r="AM108" i="4"/>
  <c r="AQ112" i="4"/>
  <c r="AY119" i="4"/>
  <c r="AI72" i="4"/>
  <c r="AN72" i="4"/>
  <c r="AY72" i="4"/>
  <c r="BD72" i="4"/>
  <c r="AI73" i="4"/>
  <c r="AQ73" i="4"/>
  <c r="AY73" i="4"/>
  <c r="AJ74" i="4"/>
  <c r="AU74" i="4"/>
  <c r="AZ74" i="4"/>
  <c r="AJ75" i="4"/>
  <c r="AR75" i="4"/>
  <c r="AZ75" i="4"/>
  <c r="BG75" i="4"/>
  <c r="AG76" i="4"/>
  <c r="AN76" i="4"/>
  <c r="AV76" i="4"/>
  <c r="BD76" i="4"/>
  <c r="AJ77" i="4"/>
  <c r="AU77" i="4"/>
  <c r="AZ77" i="4"/>
  <c r="AJ78" i="4"/>
  <c r="AR78" i="4"/>
  <c r="AZ78" i="4"/>
  <c r="AG79" i="4"/>
  <c r="AN79" i="4"/>
  <c r="AV79" i="4"/>
  <c r="BD79" i="4"/>
  <c r="AJ82" i="4"/>
  <c r="AR82" i="4"/>
  <c r="AZ82" i="4"/>
  <c r="AG83" i="4"/>
  <c r="AM83" i="4"/>
  <c r="AR83" i="4"/>
  <c r="BC83" i="4"/>
  <c r="AG85" i="4"/>
  <c r="AN85" i="4"/>
  <c r="AV85" i="4"/>
  <c r="BD85" i="4"/>
  <c r="AJ86" i="4"/>
  <c r="AR86" i="4"/>
  <c r="AZ86" i="4"/>
  <c r="AG89" i="4"/>
  <c r="AN89" i="4"/>
  <c r="AV89" i="4"/>
  <c r="BC89" i="4"/>
  <c r="AI90" i="4"/>
  <c r="AN90" i="4"/>
  <c r="AY90" i="4"/>
  <c r="BD90" i="4"/>
  <c r="AI92" i="4"/>
  <c r="AQ92" i="4"/>
  <c r="AY92" i="4"/>
  <c r="BG92" i="4"/>
  <c r="AM71" i="4"/>
  <c r="AU71" i="4"/>
  <c r="BC71" i="4"/>
  <c r="AI38" i="4"/>
  <c r="AQ38" i="4"/>
  <c r="AY38" i="4"/>
  <c r="BG38" i="4"/>
  <c r="AM40" i="4"/>
  <c r="AU40" i="4"/>
  <c r="BC40" i="4"/>
  <c r="AI42" i="4"/>
  <c r="AQ42" i="4"/>
  <c r="AY42" i="4"/>
  <c r="BG42" i="4"/>
  <c r="AM46" i="4"/>
  <c r="AU46" i="4"/>
  <c r="AZ46" i="4"/>
  <c r="AG49" i="4"/>
  <c r="AM49" i="4"/>
  <c r="AR49" i="4"/>
  <c r="BC49" i="4"/>
  <c r="AG43" i="4"/>
  <c r="AN43" i="4"/>
  <c r="AV43" i="4"/>
  <c r="BG43" i="4"/>
  <c r="AN47" i="4"/>
  <c r="AZ47" i="4"/>
  <c r="AI44" i="4"/>
  <c r="AR44" i="4"/>
  <c r="BD44" i="4"/>
  <c r="AR39" i="4"/>
  <c r="AG41" i="4"/>
  <c r="AR41" i="4"/>
  <c r="AG45" i="4"/>
  <c r="AV45" i="4"/>
  <c r="AJ48" i="4"/>
  <c r="AZ48" i="4"/>
  <c r="AR50" i="4"/>
  <c r="BD50" i="4"/>
  <c r="AV70" i="4"/>
  <c r="BC80" i="4"/>
  <c r="AU81" i="4"/>
  <c r="AI87" i="4"/>
  <c r="BD87" i="4"/>
  <c r="AZ88" i="4"/>
  <c r="AY91" i="4"/>
  <c r="AU52" i="4"/>
  <c r="AU54" i="4"/>
  <c r="AV60" i="4"/>
  <c r="AZ57" i="4"/>
  <c r="AI61" i="4"/>
  <c r="BC62" i="4"/>
  <c r="BC68" i="4"/>
  <c r="AQ105" i="4"/>
  <c r="AG108" i="4"/>
  <c r="AG87" i="4"/>
  <c r="AG81" i="4"/>
  <c r="AG94" i="4"/>
  <c r="AG62" i="4"/>
  <c r="AG69" i="4"/>
  <c r="AG57" i="4"/>
  <c r="AG64" i="4"/>
  <c r="AG53" i="4"/>
  <c r="AG91" i="4"/>
  <c r="AG80" i="4"/>
  <c r="AG93" i="4"/>
  <c r="AG48" i="4"/>
  <c r="BD91" i="4"/>
  <c r="BD81" i="4"/>
  <c r="BD105" i="4"/>
  <c r="BD54" i="4"/>
  <c r="BD52" i="4"/>
  <c r="BD62" i="4"/>
  <c r="BD61" i="4"/>
  <c r="BD84" i="4"/>
  <c r="BD93" i="4"/>
  <c r="BD48" i="4"/>
  <c r="BD41" i="4"/>
  <c r="BD39" i="4"/>
  <c r="AZ112" i="4"/>
  <c r="AZ108" i="4"/>
  <c r="AZ68" i="4"/>
  <c r="AZ61" i="4"/>
  <c r="AZ84" i="4"/>
  <c r="AZ80" i="4"/>
  <c r="AZ39" i="4"/>
  <c r="AZ65" i="4"/>
  <c r="AZ60" i="4"/>
  <c r="AZ81" i="4"/>
  <c r="AZ70" i="4"/>
  <c r="AZ50" i="4"/>
  <c r="AZ45" i="4"/>
  <c r="AV33" i="4"/>
  <c r="AV98" i="4"/>
  <c r="AV95" i="4"/>
  <c r="AV67" i="4"/>
  <c r="AV53" i="4"/>
  <c r="AV51" i="4"/>
  <c r="AV91" i="4"/>
  <c r="AV88" i="4"/>
  <c r="AV87" i="4"/>
  <c r="AV81" i="4"/>
  <c r="AV106" i="4"/>
  <c r="AV94" i="4"/>
  <c r="AV66" i="4"/>
  <c r="AV56" i="4"/>
  <c r="AV84" i="4"/>
  <c r="AV50" i="4"/>
  <c r="AV80" i="4"/>
  <c r="AV93" i="4"/>
  <c r="AV48" i="4"/>
  <c r="AV41" i="4"/>
  <c r="AR99" i="4"/>
  <c r="AR97" i="4"/>
  <c r="AR63" i="4"/>
  <c r="AR84" i="4"/>
  <c r="AR110" i="4"/>
  <c r="AR107" i="4"/>
  <c r="AR67" i="4"/>
  <c r="AR58" i="4"/>
  <c r="AR57" i="4"/>
  <c r="AR60" i="4"/>
  <c r="AR81" i="4"/>
  <c r="AR108" i="4"/>
  <c r="AR98" i="4"/>
  <c r="AR95" i="4"/>
  <c r="AR55" i="4"/>
  <c r="AR70" i="4"/>
  <c r="AR45" i="4"/>
  <c r="AN61" i="4"/>
  <c r="AN54" i="4"/>
  <c r="AN87" i="4"/>
  <c r="AN81" i="4"/>
  <c r="AN63" i="4"/>
  <c r="AN94" i="4"/>
  <c r="AN58" i="4"/>
  <c r="AN59" i="4"/>
  <c r="AN56" i="4"/>
  <c r="AN64" i="4"/>
  <c r="AN52" i="4"/>
  <c r="AN80" i="4"/>
  <c r="AN93" i="4"/>
  <c r="AN48" i="4"/>
  <c r="AN39" i="4"/>
  <c r="AJ114" i="4"/>
  <c r="AJ68" i="4"/>
  <c r="AJ67" i="4"/>
  <c r="AJ58" i="4"/>
  <c r="AJ53" i="4"/>
  <c r="AJ66" i="4"/>
  <c r="AJ84" i="4"/>
  <c r="AJ105" i="4"/>
  <c r="AJ51" i="4"/>
  <c r="AJ88" i="4"/>
  <c r="AJ41" i="4"/>
  <c r="AJ97" i="4"/>
  <c r="AJ61" i="4"/>
  <c r="AJ70" i="4"/>
  <c r="AJ50" i="4"/>
  <c r="AJ45" i="4"/>
  <c r="AJ55" i="4"/>
  <c r="BD66" i="4"/>
  <c r="BD58" i="4"/>
  <c r="AN98" i="4"/>
  <c r="BG151" i="4"/>
  <c r="BG113" i="4"/>
  <c r="BG105" i="4"/>
  <c r="BG94" i="4"/>
  <c r="BG52" i="4"/>
  <c r="BG88" i="4"/>
  <c r="BG87" i="4"/>
  <c r="BG114" i="4"/>
  <c r="BG67" i="4"/>
  <c r="BG63" i="4"/>
  <c r="BG62" i="4"/>
  <c r="BG108" i="4"/>
  <c r="BG64" i="4"/>
  <c r="BG91" i="4"/>
  <c r="BG84" i="4"/>
  <c r="BG93" i="4"/>
  <c r="BG48" i="4"/>
  <c r="BG41" i="4"/>
  <c r="BG112" i="4"/>
  <c r="BG68" i="4"/>
  <c r="BG80" i="4"/>
  <c r="BG47" i="4"/>
  <c r="BC155" i="4"/>
  <c r="BC107" i="4"/>
  <c r="BC96" i="4"/>
  <c r="BC58" i="4"/>
  <c r="BC60" i="4"/>
  <c r="BC118" i="4"/>
  <c r="BC99" i="4"/>
  <c r="BC65" i="4"/>
  <c r="BC69" i="4"/>
  <c r="BC117" i="4"/>
  <c r="BC110" i="4"/>
  <c r="BC98" i="4"/>
  <c r="BC95" i="4"/>
  <c r="BC55" i="4"/>
  <c r="BC87" i="4"/>
  <c r="BC81" i="4"/>
  <c r="BC70" i="4"/>
  <c r="BC50" i="4"/>
  <c r="BC45" i="4"/>
  <c r="BC53" i="4"/>
  <c r="BC64" i="4"/>
  <c r="BC54" i="4"/>
  <c r="BC52" i="4"/>
  <c r="BC91" i="4"/>
  <c r="BC44" i="4"/>
  <c r="BC43" i="4"/>
  <c r="AY131" i="4"/>
  <c r="AY110" i="4"/>
  <c r="AY109" i="4"/>
  <c r="AY106" i="4"/>
  <c r="AY59" i="4"/>
  <c r="AY66" i="4"/>
  <c r="AY57" i="4"/>
  <c r="AY56" i="4"/>
  <c r="AY55" i="4"/>
  <c r="AY64" i="4"/>
  <c r="AY54" i="4"/>
  <c r="AY52" i="4"/>
  <c r="AY116" i="4"/>
  <c r="AY121" i="4"/>
  <c r="AY67" i="4"/>
  <c r="AY88" i="4"/>
  <c r="AY80" i="4"/>
  <c r="AY93" i="4"/>
  <c r="AY48" i="4"/>
  <c r="AY41" i="4"/>
  <c r="AY99" i="4"/>
  <c r="AY87" i="4"/>
  <c r="AY39" i="4"/>
  <c r="AY47" i="4"/>
  <c r="AU33" i="4"/>
  <c r="AU117" i="4"/>
  <c r="AU115" i="4"/>
  <c r="AU62" i="4"/>
  <c r="AU69" i="4"/>
  <c r="AU60" i="4"/>
  <c r="AU120" i="4"/>
  <c r="AU111" i="4"/>
  <c r="AU109" i="4"/>
  <c r="AU108" i="4"/>
  <c r="AU98" i="4"/>
  <c r="AU95" i="4"/>
  <c r="AU68" i="4"/>
  <c r="AU51" i="4"/>
  <c r="AU61" i="4"/>
  <c r="AU59" i="4"/>
  <c r="AU97" i="4"/>
  <c r="AU63" i="4"/>
  <c r="AU91" i="4"/>
  <c r="AU70" i="4"/>
  <c r="AU45" i="4"/>
  <c r="AU39" i="4"/>
  <c r="AU88" i="4"/>
  <c r="AU84" i="4"/>
  <c r="AU50" i="4"/>
  <c r="AU44" i="4"/>
  <c r="AQ135" i="4"/>
  <c r="AQ121" i="4"/>
  <c r="AQ119" i="4"/>
  <c r="AQ99" i="4"/>
  <c r="AQ96" i="4"/>
  <c r="AQ53" i="4"/>
  <c r="AQ62" i="4"/>
  <c r="AQ61" i="4"/>
  <c r="AQ59" i="4"/>
  <c r="AQ66" i="4"/>
  <c r="AQ57" i="4"/>
  <c r="AQ56" i="4"/>
  <c r="AQ64" i="4"/>
  <c r="AQ54" i="4"/>
  <c r="AQ52" i="4"/>
  <c r="AQ87" i="4"/>
  <c r="AQ80" i="4"/>
  <c r="AQ93" i="4"/>
  <c r="AQ50" i="4"/>
  <c r="AQ48" i="4"/>
  <c r="AQ41" i="4"/>
  <c r="AQ116" i="4"/>
  <c r="AQ67" i="4"/>
  <c r="AQ60" i="4"/>
  <c r="AQ91" i="4"/>
  <c r="AQ81" i="4"/>
  <c r="AQ47" i="4"/>
  <c r="AM155" i="4"/>
  <c r="AM98" i="4"/>
  <c r="AM94" i="4"/>
  <c r="AM59" i="4"/>
  <c r="AM64" i="4"/>
  <c r="AM52" i="4"/>
  <c r="AM91" i="4"/>
  <c r="AM88" i="4"/>
  <c r="AM97" i="4"/>
  <c r="AM61" i="4"/>
  <c r="AM114" i="4"/>
  <c r="AM107" i="4"/>
  <c r="AM68" i="4"/>
  <c r="AM53" i="4"/>
  <c r="AM62" i="4"/>
  <c r="AM69" i="4"/>
  <c r="AM84" i="4"/>
  <c r="AM70" i="4"/>
  <c r="AM45" i="4"/>
  <c r="AM120" i="4"/>
  <c r="AM110" i="4"/>
  <c r="AM106" i="4"/>
  <c r="AM63" i="4"/>
  <c r="AM66" i="4"/>
  <c r="AM57" i="4"/>
  <c r="AM54" i="4"/>
  <c r="AM87" i="4"/>
  <c r="AM44" i="4"/>
  <c r="AI131" i="4"/>
  <c r="AI33" i="4"/>
  <c r="AI112" i="4"/>
  <c r="AI65" i="4"/>
  <c r="AI51" i="4"/>
  <c r="AI62" i="4"/>
  <c r="AI57" i="4"/>
  <c r="AI56" i="4"/>
  <c r="AI55" i="4"/>
  <c r="AI60" i="4"/>
  <c r="AI113" i="4"/>
  <c r="AI98" i="4"/>
  <c r="AI58" i="4"/>
  <c r="AI53" i="4"/>
  <c r="AI59" i="4"/>
  <c r="AI66" i="4"/>
  <c r="AI91" i="4"/>
  <c r="AI81" i="4"/>
  <c r="AI80" i="4"/>
  <c r="AI93" i="4"/>
  <c r="AI48" i="4"/>
  <c r="AI88" i="4"/>
  <c r="AI84" i="4"/>
  <c r="AI41" i="4"/>
  <c r="AI39" i="4"/>
  <c r="AI47" i="4"/>
  <c r="AT79" i="4"/>
  <c r="AH71" i="4"/>
  <c r="AL47" i="4"/>
  <c r="AR52" i="4"/>
  <c r="AR54" i="4"/>
  <c r="AJ60" i="4"/>
  <c r="AV64" i="4"/>
  <c r="BD64" i="4"/>
  <c r="AN55" i="4"/>
  <c r="AZ55" i="4"/>
  <c r="AG56" i="4"/>
  <c r="AR56" i="4"/>
  <c r="BD56" i="4"/>
  <c r="AJ57" i="4"/>
  <c r="AV57" i="4"/>
  <c r="AG66" i="4"/>
  <c r="AN66" i="4"/>
  <c r="AZ66" i="4"/>
  <c r="AJ59" i="4"/>
  <c r="AR59" i="4"/>
  <c r="BD59" i="4"/>
  <c r="AV62" i="4"/>
  <c r="AG51" i="4"/>
  <c r="BD53" i="4"/>
  <c r="AV63" i="4"/>
  <c r="AJ65" i="4"/>
  <c r="AR68" i="4"/>
  <c r="AR94" i="4"/>
  <c r="AZ95" i="4"/>
  <c r="AN97" i="4"/>
  <c r="AR105" i="4"/>
  <c r="AJ106" i="4"/>
  <c r="AZ107" i="4"/>
  <c r="AN108" i="4"/>
  <c r="BD108" i="4"/>
  <c r="AR118" i="4"/>
  <c r="AP65" i="4"/>
  <c r="AR106" i="4"/>
  <c r="AJ108" i="4"/>
  <c r="AJ118" i="4"/>
  <c r="BD118" i="4"/>
  <c r="BG54" i="4"/>
  <c r="BG60" i="4"/>
  <c r="AM55" i="4"/>
  <c r="AU55" i="4"/>
  <c r="AM56" i="4"/>
  <c r="AU56" i="4"/>
  <c r="AU57" i="4"/>
  <c r="BC57" i="4"/>
  <c r="AU66" i="4"/>
  <c r="BC66" i="4"/>
  <c r="BC59" i="4"/>
  <c r="AI69" i="4"/>
  <c r="AQ69" i="4"/>
  <c r="AY69" i="4"/>
  <c r="BG69" i="4"/>
  <c r="AY61" i="4"/>
  <c r="BG61" i="4"/>
  <c r="AY62" i="4"/>
  <c r="AQ51" i="4"/>
  <c r="BC51" i="4"/>
  <c r="AU53" i="4"/>
  <c r="AM58" i="4"/>
  <c r="AU58" i="4"/>
  <c r="BG58" i="4"/>
  <c r="AQ63" i="4"/>
  <c r="AY63" i="4"/>
  <c r="AI67" i="4"/>
  <c r="AU65" i="4"/>
  <c r="BG65" i="4"/>
  <c r="AY68" i="4"/>
  <c r="AQ94" i="4"/>
  <c r="AY94" i="4"/>
  <c r="AM95" i="4"/>
  <c r="BG95" i="4"/>
  <c r="AU96" i="4"/>
  <c r="AI97" i="4"/>
  <c r="AQ97" i="4"/>
  <c r="BC97" i="4"/>
  <c r="AI99" i="4"/>
  <c r="AU99" i="4"/>
  <c r="BG99" i="4"/>
  <c r="AI105" i="4"/>
  <c r="AU105" i="4"/>
  <c r="BC106" i="4"/>
  <c r="BG107" i="4"/>
  <c r="AQ108" i="4"/>
  <c r="BC108" i="4"/>
  <c r="AM109" i="4"/>
  <c r="BC109" i="4"/>
  <c r="AQ110" i="4"/>
  <c r="BG110" i="4"/>
  <c r="BC111" i="4"/>
  <c r="AU112" i="4"/>
  <c r="AQ113" i="4"/>
  <c r="AQ114" i="4"/>
  <c r="AI115" i="4"/>
  <c r="BG115" i="4"/>
  <c r="BG116" i="4"/>
  <c r="AI118" i="4"/>
  <c r="AU118" i="4"/>
  <c r="AI119" i="4"/>
  <c r="BC119" i="4"/>
  <c r="BC120" i="4"/>
  <c r="BG121" i="4"/>
  <c r="AY33" i="4"/>
  <c r="BG51" i="4"/>
  <c r="BG53" i="4"/>
  <c r="AY58" i="4"/>
  <c r="AI63" i="4"/>
  <c r="BC63" i="4"/>
  <c r="AU67" i="4"/>
  <c r="BC67" i="4"/>
  <c r="AM65" i="4"/>
  <c r="AY65" i="4"/>
  <c r="AI68" i="4"/>
  <c r="AQ68" i="4"/>
  <c r="AI94" i="4"/>
  <c r="BC94" i="4"/>
  <c r="AQ95" i="4"/>
  <c r="AY95" i="4"/>
  <c r="AI96" i="4"/>
  <c r="AY96" i="4"/>
  <c r="BG97" i="4"/>
  <c r="AQ98" i="4"/>
  <c r="AY98" i="4"/>
  <c r="AM99" i="4"/>
  <c r="AY105" i="4"/>
  <c r="AI106" i="4"/>
  <c r="AU106" i="4"/>
  <c r="AI107" i="4"/>
  <c r="AY107" i="4"/>
  <c r="AQ109" i="4"/>
  <c r="BG109" i="4"/>
  <c r="AM111" i="4"/>
  <c r="BG111" i="4"/>
  <c r="AY112" i="4"/>
  <c r="AY113" i="4"/>
  <c r="AU114" i="4"/>
  <c r="AQ115" i="4"/>
  <c r="AI116" i="4"/>
  <c r="AM117" i="4"/>
  <c r="AY118" i="4"/>
  <c r="AM119" i="4"/>
  <c r="BG119" i="4"/>
  <c r="AI121" i="4"/>
  <c r="AR33" i="4"/>
  <c r="AG111" i="4"/>
  <c r="AN119" i="4"/>
  <c r="AZ119" i="4"/>
  <c r="AG120" i="4"/>
  <c r="AG107" i="4"/>
  <c r="BD110" i="4"/>
  <c r="BD112" i="4"/>
  <c r="AJ115" i="4"/>
  <c r="AR119" i="4"/>
  <c r="BD119" i="4"/>
  <c r="AJ33" i="4"/>
  <c r="AH82" i="4"/>
  <c r="AH85" i="4"/>
  <c r="AL38" i="4"/>
  <c r="AP44" i="4"/>
  <c r="AT45" i="4"/>
  <c r="BB69" i="4"/>
  <c r="AH61" i="4"/>
  <c r="AG95" i="4"/>
  <c r="AG96" i="4"/>
  <c r="AN96" i="4"/>
  <c r="AV96" i="4"/>
  <c r="BD96" i="4"/>
  <c r="BD97" i="4"/>
  <c r="BD98" i="4"/>
  <c r="AJ99" i="4"/>
  <c r="BD99" i="4"/>
  <c r="AZ105" i="4"/>
  <c r="BD106" i="4"/>
  <c r="AV110" i="4"/>
  <c r="AN111" i="4"/>
  <c r="AV111" i="4"/>
  <c r="AG112" i="4"/>
  <c r="BD114" i="4"/>
  <c r="AN115" i="4"/>
  <c r="AV115" i="4"/>
  <c r="AG116" i="4"/>
  <c r="AG119" i="4"/>
  <c r="AN33" i="4"/>
  <c r="BD33" i="4"/>
  <c r="AP76" i="4"/>
  <c r="AP78" i="4"/>
  <c r="AX82" i="4"/>
  <c r="AX85" i="4"/>
  <c r="AP40" i="4"/>
  <c r="AX48" i="4"/>
  <c r="AX56" i="4"/>
  <c r="AL66" i="4"/>
  <c r="AT66" i="4"/>
  <c r="BF21" i="4"/>
  <c r="BB21" i="4"/>
  <c r="AX21" i="4"/>
  <c r="AT21" i="4"/>
  <c r="AP21" i="4"/>
  <c r="AL21" i="4"/>
  <c r="AH21" i="4"/>
  <c r="AP73" i="4"/>
  <c r="AP75" i="4"/>
  <c r="BF76" i="4"/>
  <c r="BF78" i="4"/>
  <c r="AL86" i="4"/>
  <c r="AH90" i="4"/>
  <c r="AL90" i="4"/>
  <c r="AP90" i="4"/>
  <c r="AT90" i="4"/>
  <c r="BF90" i="4"/>
  <c r="AT42" i="4"/>
  <c r="AH43" i="4"/>
  <c r="AR62" i="4"/>
  <c r="AR51" i="4"/>
  <c r="AZ51" i="4"/>
  <c r="AZ53" i="4"/>
  <c r="AZ58" i="4"/>
  <c r="AG63" i="4"/>
  <c r="AG67" i="4"/>
  <c r="AG65" i="4"/>
  <c r="AN65" i="4"/>
  <c r="AV65" i="4"/>
  <c r="BD65" i="4"/>
  <c r="BD68" i="4"/>
  <c r="BD94" i="4"/>
  <c r="AJ95" i="4"/>
  <c r="AJ96" i="4"/>
  <c r="AZ96" i="4"/>
  <c r="AZ97" i="4"/>
  <c r="AG98" i="4"/>
  <c r="AG99" i="4"/>
  <c r="AL111" i="4"/>
  <c r="AR111" i="4"/>
  <c r="BD111" i="4"/>
  <c r="AN112" i="4"/>
  <c r="AV114" i="4"/>
  <c r="AR115" i="4"/>
  <c r="BD115" i="4"/>
  <c r="BF153" i="4"/>
  <c r="BF118" i="4"/>
  <c r="BF114" i="4"/>
  <c r="BF110" i="4"/>
  <c r="BF106" i="4"/>
  <c r="BF105" i="4"/>
  <c r="BF99" i="4"/>
  <c r="BF119" i="4"/>
  <c r="BF109" i="4"/>
  <c r="BF98" i="4"/>
  <c r="BF94" i="4"/>
  <c r="BF63" i="4"/>
  <c r="BF62" i="4"/>
  <c r="BF56" i="4"/>
  <c r="BF54" i="4"/>
  <c r="BF87" i="4"/>
  <c r="BF111" i="4"/>
  <c r="BF68" i="4"/>
  <c r="BF33" i="4"/>
  <c r="BF120" i="4"/>
  <c r="BF116" i="4"/>
  <c r="BF115" i="4"/>
  <c r="BF113" i="4"/>
  <c r="BF107" i="4"/>
  <c r="BF95" i="4"/>
  <c r="BF65" i="4"/>
  <c r="BF51" i="4"/>
  <c r="BF69" i="4"/>
  <c r="BF57" i="4"/>
  <c r="BF64" i="4"/>
  <c r="BF88" i="4"/>
  <c r="BF70" i="4"/>
  <c r="BF121" i="4"/>
  <c r="BF117" i="4"/>
  <c r="BF59" i="4"/>
  <c r="BF93" i="4"/>
  <c r="BF50" i="4"/>
  <c r="BF97" i="4"/>
  <c r="BF53" i="4"/>
  <c r="BF61" i="4"/>
  <c r="BF91" i="4"/>
  <c r="BF80" i="4"/>
  <c r="BF48" i="4"/>
  <c r="BF43" i="4"/>
  <c r="BF46" i="4"/>
  <c r="BF71" i="4"/>
  <c r="BF112" i="4"/>
  <c r="BF58" i="4"/>
  <c r="BF52" i="4"/>
  <c r="BF81" i="4"/>
  <c r="BF45" i="4"/>
  <c r="BF49" i="4"/>
  <c r="BF42" i="4"/>
  <c r="BF92" i="4"/>
  <c r="BB158" i="4"/>
  <c r="BB33" i="4"/>
  <c r="BB121" i="4"/>
  <c r="BB119" i="4"/>
  <c r="BB117" i="4"/>
  <c r="BB112" i="4"/>
  <c r="BB111" i="4"/>
  <c r="BB107" i="4"/>
  <c r="BB116" i="4"/>
  <c r="BB114" i="4"/>
  <c r="BB113" i="4"/>
  <c r="BB106" i="4"/>
  <c r="BB105" i="4"/>
  <c r="BB97" i="4"/>
  <c r="BB68" i="4"/>
  <c r="BB58" i="4"/>
  <c r="BB61" i="4"/>
  <c r="BB59" i="4"/>
  <c r="BB55" i="4"/>
  <c r="BB52" i="4"/>
  <c r="BB110" i="4"/>
  <c r="BB65" i="4"/>
  <c r="BB109" i="4"/>
  <c r="BB108" i="4"/>
  <c r="BB94" i="4"/>
  <c r="BB67" i="4"/>
  <c r="BB62" i="4"/>
  <c r="BB56" i="4"/>
  <c r="BB60" i="4"/>
  <c r="BB87" i="4"/>
  <c r="BB84" i="4"/>
  <c r="BB93" i="4"/>
  <c r="BB95" i="4"/>
  <c r="BB53" i="4"/>
  <c r="BB91" i="4"/>
  <c r="BB80" i="4"/>
  <c r="BB48" i="4"/>
  <c r="BB98" i="4"/>
  <c r="BB63" i="4"/>
  <c r="BB57" i="4"/>
  <c r="BB64" i="4"/>
  <c r="BB54" i="4"/>
  <c r="BB81" i="4"/>
  <c r="BB45" i="4"/>
  <c r="BB42" i="4"/>
  <c r="BB92" i="4"/>
  <c r="BB89" i="4"/>
  <c r="BB115" i="4"/>
  <c r="BB99" i="4"/>
  <c r="BB96" i="4"/>
  <c r="BB66" i="4"/>
  <c r="BB41" i="4"/>
  <c r="BB44" i="4"/>
  <c r="BB49" i="4"/>
  <c r="BB40" i="4"/>
  <c r="AX150" i="4"/>
  <c r="AX120" i="4"/>
  <c r="AX116" i="4"/>
  <c r="AX117" i="4"/>
  <c r="AX109" i="4"/>
  <c r="AX107" i="4"/>
  <c r="AX96" i="4"/>
  <c r="AX65" i="4"/>
  <c r="AX53" i="4"/>
  <c r="AX66" i="4"/>
  <c r="AX64" i="4"/>
  <c r="AX91" i="4"/>
  <c r="AX33" i="4"/>
  <c r="AX121" i="4"/>
  <c r="AX99" i="4"/>
  <c r="AX118" i="4"/>
  <c r="AX115" i="4"/>
  <c r="AX114" i="4"/>
  <c r="AX98" i="4"/>
  <c r="AX68" i="4"/>
  <c r="AX63" i="4"/>
  <c r="AX61" i="4"/>
  <c r="AX55" i="4"/>
  <c r="AX54" i="4"/>
  <c r="AX81" i="4"/>
  <c r="AX111" i="4"/>
  <c r="AX57" i="4"/>
  <c r="AX84" i="4"/>
  <c r="AX119" i="4"/>
  <c r="AX113" i="4"/>
  <c r="AX105" i="4"/>
  <c r="AX94" i="4"/>
  <c r="AX62" i="4"/>
  <c r="AX59" i="4"/>
  <c r="AX87" i="4"/>
  <c r="AX93" i="4"/>
  <c r="AX41" i="4"/>
  <c r="AX44" i="4"/>
  <c r="AX40" i="4"/>
  <c r="AX86" i="4"/>
  <c r="AX112" i="4"/>
  <c r="AX110" i="4"/>
  <c r="AX97" i="4"/>
  <c r="AX51" i="4"/>
  <c r="AX69" i="4"/>
  <c r="AX88" i="4"/>
  <c r="AX70" i="4"/>
  <c r="AX50" i="4"/>
  <c r="AX47" i="4"/>
  <c r="AX49" i="4"/>
  <c r="AX38" i="4"/>
  <c r="AT149" i="4"/>
  <c r="AT33" i="4"/>
  <c r="AT114" i="4"/>
  <c r="AT110" i="4"/>
  <c r="AT105" i="4"/>
  <c r="AT121" i="4"/>
  <c r="AT115" i="4"/>
  <c r="AT111" i="4"/>
  <c r="AT99" i="4"/>
  <c r="AT95" i="4"/>
  <c r="AT67" i="4"/>
  <c r="AT51" i="4"/>
  <c r="AT57" i="4"/>
  <c r="AT60" i="4"/>
  <c r="AT88" i="4"/>
  <c r="AT119" i="4"/>
  <c r="AT113" i="4"/>
  <c r="AT112" i="4"/>
  <c r="AT109" i="4"/>
  <c r="AT98" i="4"/>
  <c r="AT120" i="4"/>
  <c r="AT117" i="4"/>
  <c r="AT108" i="4"/>
  <c r="AT107" i="4"/>
  <c r="AT97" i="4"/>
  <c r="AT65" i="4"/>
  <c r="AT58" i="4"/>
  <c r="AT59" i="4"/>
  <c r="AT64" i="4"/>
  <c r="AT52" i="4"/>
  <c r="AT80" i="4"/>
  <c r="AT94" i="4"/>
  <c r="AT62" i="4"/>
  <c r="AT87" i="4"/>
  <c r="AT93" i="4"/>
  <c r="AT63" i="4"/>
  <c r="AT53" i="4"/>
  <c r="AT69" i="4"/>
  <c r="AT55" i="4"/>
  <c r="AT54" i="4"/>
  <c r="AT91" i="4"/>
  <c r="AT70" i="4"/>
  <c r="AT47" i="4"/>
  <c r="AT38" i="4"/>
  <c r="AT118" i="4"/>
  <c r="AT106" i="4"/>
  <c r="AT68" i="4"/>
  <c r="AT56" i="4"/>
  <c r="AT81" i="4"/>
  <c r="AT50" i="4"/>
  <c r="AT48" i="4"/>
  <c r="AT43" i="4"/>
  <c r="AT49" i="4"/>
  <c r="AT46" i="4"/>
  <c r="AT71" i="4"/>
  <c r="AP153" i="4"/>
  <c r="AP119" i="4"/>
  <c r="AP117" i="4"/>
  <c r="AP115" i="4"/>
  <c r="AP113" i="4"/>
  <c r="AP111" i="4"/>
  <c r="AP107" i="4"/>
  <c r="AP33" i="4"/>
  <c r="AP118" i="4"/>
  <c r="AP116" i="4"/>
  <c r="AP109" i="4"/>
  <c r="AP108" i="4"/>
  <c r="AP105" i="4"/>
  <c r="AP98" i="4"/>
  <c r="AP94" i="4"/>
  <c r="AP63" i="4"/>
  <c r="AP62" i="4"/>
  <c r="AP56" i="4"/>
  <c r="AP54" i="4"/>
  <c r="AP106" i="4"/>
  <c r="AP97" i="4"/>
  <c r="AP114" i="4"/>
  <c r="AP99" i="4"/>
  <c r="AP96" i="4"/>
  <c r="AP67" i="4"/>
  <c r="AP53" i="4"/>
  <c r="AP69" i="4"/>
  <c r="AP66" i="4"/>
  <c r="AP60" i="4"/>
  <c r="AP91" i="4"/>
  <c r="AP87" i="4"/>
  <c r="AP70" i="4"/>
  <c r="AP95" i="4"/>
  <c r="AP55" i="4"/>
  <c r="AP80" i="4"/>
  <c r="AP120" i="4"/>
  <c r="AP112" i="4"/>
  <c r="AP68" i="4"/>
  <c r="AP59" i="4"/>
  <c r="AP57" i="4"/>
  <c r="AP81" i="4"/>
  <c r="AP48" i="4"/>
  <c r="AP43" i="4"/>
  <c r="AP46" i="4"/>
  <c r="AP71" i="4"/>
  <c r="AP110" i="4"/>
  <c r="AP61" i="4"/>
  <c r="AP84" i="4"/>
  <c r="AP50" i="4"/>
  <c r="AP45" i="4"/>
  <c r="AP49" i="4"/>
  <c r="AP42" i="4"/>
  <c r="AP92" i="4"/>
  <c r="AL157" i="4"/>
  <c r="AL33" i="4"/>
  <c r="AL116" i="4"/>
  <c r="AL108" i="4"/>
  <c r="AL120" i="4"/>
  <c r="AL117" i="4"/>
  <c r="AL115" i="4"/>
  <c r="AL114" i="4"/>
  <c r="AL112" i="4"/>
  <c r="AL97" i="4"/>
  <c r="AL68" i="4"/>
  <c r="AL58" i="4"/>
  <c r="AL61" i="4"/>
  <c r="AL59" i="4"/>
  <c r="AL55" i="4"/>
  <c r="AL52" i="4"/>
  <c r="AL110" i="4"/>
  <c r="AL96" i="4"/>
  <c r="AL119" i="4"/>
  <c r="AL107" i="4"/>
  <c r="AL98" i="4"/>
  <c r="AL95" i="4"/>
  <c r="AL63" i="4"/>
  <c r="AL51" i="4"/>
  <c r="AL57" i="4"/>
  <c r="AL54" i="4"/>
  <c r="AL88" i="4"/>
  <c r="AL84" i="4"/>
  <c r="AL121" i="4"/>
  <c r="AL109" i="4"/>
  <c r="AL81" i="4"/>
  <c r="AL118" i="4"/>
  <c r="AL106" i="4"/>
  <c r="AL105" i="4"/>
  <c r="AL99" i="4"/>
  <c r="AL94" i="4"/>
  <c r="AL67" i="4"/>
  <c r="AL53" i="4"/>
  <c r="AL62" i="4"/>
  <c r="AL60" i="4"/>
  <c r="AL91" i="4"/>
  <c r="AL87" i="4"/>
  <c r="AL45" i="4"/>
  <c r="AL42" i="4"/>
  <c r="AL92" i="4"/>
  <c r="AL89" i="4"/>
  <c r="AL65" i="4"/>
  <c r="AL69" i="4"/>
  <c r="AL64" i="4"/>
  <c r="AL70" i="4"/>
  <c r="AL93" i="4"/>
  <c r="AL50" i="4"/>
  <c r="AL41" i="4"/>
  <c r="AL44" i="4"/>
  <c r="AL49" i="4"/>
  <c r="AL40" i="4"/>
  <c r="AH131" i="4"/>
  <c r="AH121" i="4"/>
  <c r="AH114" i="4"/>
  <c r="AH105" i="4"/>
  <c r="AH33" i="4"/>
  <c r="AH109" i="4"/>
  <c r="AH108" i="4"/>
  <c r="AH107" i="4"/>
  <c r="AH106" i="4"/>
  <c r="AH96" i="4"/>
  <c r="AH65" i="4"/>
  <c r="AH53" i="4"/>
  <c r="AH66" i="4"/>
  <c r="AH64" i="4"/>
  <c r="AH91" i="4"/>
  <c r="AH120" i="4"/>
  <c r="AH113" i="4"/>
  <c r="AH95" i="4"/>
  <c r="AH118" i="4"/>
  <c r="AH115" i="4"/>
  <c r="AH112" i="4"/>
  <c r="AH97" i="4"/>
  <c r="AH94" i="4"/>
  <c r="AH58" i="4"/>
  <c r="AH62" i="4"/>
  <c r="AH59" i="4"/>
  <c r="AH56" i="4"/>
  <c r="AH52" i="4"/>
  <c r="AH81" i="4"/>
  <c r="AH117" i="4"/>
  <c r="AH111" i="4"/>
  <c r="AH99" i="4"/>
  <c r="AH67" i="4"/>
  <c r="AH60" i="4"/>
  <c r="AH87" i="4"/>
  <c r="AH110" i="4"/>
  <c r="AH69" i="4"/>
  <c r="AH57" i="4"/>
  <c r="AH55" i="4"/>
  <c r="AH70" i="4"/>
  <c r="AH93" i="4"/>
  <c r="AH41" i="4"/>
  <c r="AH44" i="4"/>
  <c r="AH40" i="4"/>
  <c r="AH116" i="4"/>
  <c r="AH98" i="4"/>
  <c r="AH68" i="4"/>
  <c r="AH80" i="4"/>
  <c r="AH50" i="4"/>
  <c r="AH47" i="4"/>
  <c r="AH49" i="4"/>
  <c r="AH38" i="4"/>
  <c r="BF20" i="4"/>
  <c r="BB20" i="4"/>
  <c r="AX20" i="4"/>
  <c r="AT20" i="4"/>
  <c r="AP20" i="4"/>
  <c r="AL20" i="4"/>
  <c r="AH20" i="4"/>
  <c r="AL73" i="4"/>
  <c r="BB73" i="4"/>
  <c r="AL75" i="4"/>
  <c r="BB75" i="4"/>
  <c r="AL76" i="4"/>
  <c r="BB76" i="4"/>
  <c r="AL78" i="4"/>
  <c r="BB78" i="4"/>
  <c r="AP79" i="4"/>
  <c r="BF79" i="4"/>
  <c r="AT82" i="4"/>
  <c r="AH83" i="4"/>
  <c r="AL83" i="4"/>
  <c r="AP83" i="4"/>
  <c r="AT83" i="4"/>
  <c r="AX83" i="4"/>
  <c r="BB83" i="4"/>
  <c r="BF83" i="4"/>
  <c r="AT85" i="4"/>
  <c r="AH86" i="4"/>
  <c r="AH89" i="4"/>
  <c r="AT89" i="4"/>
  <c r="BF89" i="4"/>
  <c r="AX92" i="4"/>
  <c r="BB71" i="4"/>
  <c r="BF38" i="4"/>
  <c r="AH42" i="4"/>
  <c r="AL46" i="4"/>
  <c r="BB43" i="4"/>
  <c r="BF47" i="4"/>
  <c r="AH39" i="4"/>
  <c r="AL39" i="4"/>
  <c r="AP39" i="4"/>
  <c r="AT39" i="4"/>
  <c r="AX39" i="4"/>
  <c r="BB39" i="4"/>
  <c r="BF39" i="4"/>
  <c r="AH45" i="4"/>
  <c r="AL48" i="4"/>
  <c r="BB50" i="4"/>
  <c r="AX80" i="4"/>
  <c r="AT84" i="4"/>
  <c r="AP64" i="4"/>
  <c r="BF55" i="4"/>
  <c r="AL56" i="4"/>
  <c r="AH63" i="4"/>
  <c r="AX67" i="4"/>
  <c r="BF67" i="4"/>
  <c r="AX95" i="4"/>
  <c r="AX106" i="4"/>
  <c r="AX108" i="4"/>
  <c r="BF108" i="4"/>
  <c r="AT116" i="4"/>
  <c r="BB118" i="4"/>
  <c r="AH119" i="4"/>
  <c r="BF23" i="4"/>
  <c r="BB23" i="4"/>
  <c r="AX23" i="4"/>
  <c r="AT23" i="4"/>
  <c r="AP23" i="4"/>
  <c r="AL23" i="4"/>
  <c r="AH23" i="4"/>
  <c r="AH73" i="4"/>
  <c r="AX73" i="4"/>
  <c r="AH75" i="4"/>
  <c r="AX75" i="4"/>
  <c r="AH76" i="4"/>
  <c r="AX76" i="4"/>
  <c r="AH78" i="4"/>
  <c r="AX78" i="4"/>
  <c r="AL79" i="4"/>
  <c r="BB79" i="4"/>
  <c r="AP82" i="4"/>
  <c r="BF82" i="4"/>
  <c r="AP85" i="4"/>
  <c r="BF85" i="4"/>
  <c r="AT86" i="4"/>
  <c r="BF86" i="4"/>
  <c r="AP89" i="4"/>
  <c r="AT92" i="4"/>
  <c r="AX71" i="4"/>
  <c r="BB38" i="4"/>
  <c r="BF40" i="4"/>
  <c r="AH46" i="4"/>
  <c r="AX43" i="4"/>
  <c r="BB47" i="4"/>
  <c r="BF44" i="4"/>
  <c r="BF41" i="4"/>
  <c r="AH48" i="4"/>
  <c r="AP93" i="4"/>
  <c r="AL80" i="4"/>
  <c r="AH84" i="4"/>
  <c r="AH54" i="4"/>
  <c r="AX60" i="4"/>
  <c r="BF60" i="4"/>
  <c r="BB51" i="4"/>
  <c r="AP58" i="4"/>
  <c r="AX58" i="4"/>
  <c r="AP121" i="4"/>
  <c r="BF22" i="4"/>
  <c r="BB22" i="4"/>
  <c r="AX22" i="4"/>
  <c r="AT22" i="4"/>
  <c r="AP22" i="4"/>
  <c r="AL22" i="4"/>
  <c r="AH22" i="4"/>
  <c r="AH72" i="4"/>
  <c r="AL72" i="4"/>
  <c r="AP72" i="4"/>
  <c r="AT72" i="4"/>
  <c r="AX72" i="4"/>
  <c r="BB72" i="4"/>
  <c r="BF72" i="4"/>
  <c r="AT73" i="4"/>
  <c r="AH74" i="4"/>
  <c r="AL74" i="4"/>
  <c r="AP74" i="4"/>
  <c r="AT74" i="4"/>
  <c r="AX74" i="4"/>
  <c r="BB74" i="4"/>
  <c r="BF74" i="4"/>
  <c r="AT75" i="4"/>
  <c r="AT76" i="4"/>
  <c r="AH77" i="4"/>
  <c r="AL77" i="4"/>
  <c r="AP77" i="4"/>
  <c r="AT77" i="4"/>
  <c r="AX77" i="4"/>
  <c r="BB77" i="4"/>
  <c r="BF77" i="4"/>
  <c r="AT78" i="4"/>
  <c r="AH79" i="4"/>
  <c r="AX79" i="4"/>
  <c r="AL82" i="4"/>
  <c r="BB82" i="4"/>
  <c r="AL85" i="4"/>
  <c r="BB85" i="4"/>
  <c r="AP86" i="4"/>
  <c r="BB86" i="4"/>
  <c r="AH92" i="4"/>
  <c r="AL71" i="4"/>
  <c r="AP38" i="4"/>
  <c r="AT40" i="4"/>
  <c r="AX42" i="4"/>
  <c r="BB46" i="4"/>
  <c r="AL43" i="4"/>
  <c r="AP47" i="4"/>
  <c r="AT44" i="4"/>
  <c r="AT41" i="4"/>
  <c r="AX45" i="4"/>
  <c r="BB70" i="4"/>
  <c r="BB88" i="4"/>
  <c r="AP52" i="4"/>
  <c r="AX52" i="4"/>
  <c r="BF66" i="4"/>
  <c r="AT61" i="4"/>
  <c r="AH51" i="4"/>
  <c r="AP51" i="4"/>
  <c r="BF96" i="4"/>
  <c r="BB120" i="4"/>
  <c r="BE120" i="4"/>
  <c r="AG156" i="4"/>
  <c r="AG113" i="4"/>
  <c r="AG109" i="4"/>
  <c r="AG115" i="4"/>
  <c r="AG105" i="4"/>
  <c r="AG97" i="4"/>
  <c r="AG68" i="4"/>
  <c r="AG58" i="4"/>
  <c r="AG61" i="4"/>
  <c r="AG59" i="4"/>
  <c r="AG55" i="4"/>
  <c r="AG52" i="4"/>
  <c r="BD133" i="4"/>
  <c r="BD107" i="4"/>
  <c r="BD95" i="4"/>
  <c r="BD67" i="4"/>
  <c r="BD51" i="4"/>
  <c r="BD69" i="4"/>
  <c r="BD57" i="4"/>
  <c r="BD60" i="4"/>
  <c r="BD88" i="4"/>
  <c r="AZ161" i="4"/>
  <c r="AZ118" i="4"/>
  <c r="AZ115" i="4"/>
  <c r="AZ114" i="4"/>
  <c r="AZ110" i="4"/>
  <c r="AZ106" i="4"/>
  <c r="AZ99" i="4"/>
  <c r="AZ111" i="4"/>
  <c r="AZ98" i="4"/>
  <c r="AZ94" i="4"/>
  <c r="AZ63" i="4"/>
  <c r="AZ62" i="4"/>
  <c r="AZ69" i="4"/>
  <c r="AZ56" i="4"/>
  <c r="AZ54" i="4"/>
  <c r="AZ87" i="4"/>
  <c r="AV160" i="4"/>
  <c r="AV119" i="4"/>
  <c r="AV112" i="4"/>
  <c r="AV108" i="4"/>
  <c r="AV107" i="4"/>
  <c r="AV118" i="4"/>
  <c r="AV105" i="4"/>
  <c r="AV97" i="4"/>
  <c r="AV68" i="4"/>
  <c r="AV58" i="4"/>
  <c r="AV61" i="4"/>
  <c r="AV69" i="4"/>
  <c r="AV59" i="4"/>
  <c r="AV55" i="4"/>
  <c r="AV52" i="4"/>
  <c r="AR152" i="4"/>
  <c r="AR114" i="4"/>
  <c r="AR112" i="4"/>
  <c r="AR96" i="4"/>
  <c r="AR65" i="4"/>
  <c r="AR53" i="4"/>
  <c r="AR69" i="4"/>
  <c r="AR66" i="4"/>
  <c r="AR64" i="4"/>
  <c r="AR91" i="4"/>
  <c r="AN133" i="4"/>
  <c r="AN118" i="4"/>
  <c r="AN114" i="4"/>
  <c r="AN110" i="4"/>
  <c r="AN106" i="4"/>
  <c r="AN105" i="4"/>
  <c r="AN107" i="4"/>
  <c r="AN99" i="4"/>
  <c r="AN95" i="4"/>
  <c r="AN67" i="4"/>
  <c r="AN51" i="4"/>
  <c r="AN69" i="4"/>
  <c r="AN57" i="4"/>
  <c r="AN60" i="4"/>
  <c r="AN88" i="4"/>
  <c r="AJ130" i="4"/>
  <c r="AJ119" i="4"/>
  <c r="AJ112" i="4"/>
  <c r="AJ111" i="4"/>
  <c r="AJ107" i="4"/>
  <c r="AJ110" i="4"/>
  <c r="AJ98" i="4"/>
  <c r="AJ94" i="4"/>
  <c r="AJ63" i="4"/>
  <c r="AJ62" i="4"/>
  <c r="AJ69" i="4"/>
  <c r="AJ56" i="4"/>
  <c r="AJ54" i="4"/>
  <c r="AM105" i="4"/>
  <c r="BC105" i="4"/>
  <c r="AQ106" i="4"/>
  <c r="BG106" i="4"/>
  <c r="AU107" i="4"/>
  <c r="AI108" i="4"/>
  <c r="AY108" i="4"/>
  <c r="AU110" i="4"/>
  <c r="AI111" i="4"/>
  <c r="AY111" i="4"/>
  <c r="AM112" i="4"/>
  <c r="BC112" i="4"/>
  <c r="AM113" i="4"/>
  <c r="AU113" i="4"/>
  <c r="BC113" i="4"/>
  <c r="AI114" i="4"/>
  <c r="AY114" i="4"/>
  <c r="AM115" i="4"/>
  <c r="BC115" i="4"/>
  <c r="AM116" i="4"/>
  <c r="AU116" i="4"/>
  <c r="BC116" i="4"/>
  <c r="AI117" i="4"/>
  <c r="AQ117" i="4"/>
  <c r="AY117" i="4"/>
  <c r="BG117" i="4"/>
  <c r="AQ118" i="4"/>
  <c r="BG118" i="4"/>
  <c r="AU119" i="4"/>
  <c r="AI120" i="4"/>
  <c r="AQ120" i="4"/>
  <c r="AY120" i="4"/>
  <c r="BG120" i="4"/>
  <c r="AM121" i="4"/>
  <c r="AU121" i="4"/>
  <c r="BC121" i="4"/>
  <c r="AZ33" i="4"/>
  <c r="AQ33" i="4"/>
  <c r="BG33" i="4"/>
  <c r="AM33" i="4"/>
  <c r="BC33" i="4"/>
  <c r="AK75" i="4"/>
  <c r="AO75" i="4"/>
  <c r="AS75" i="4"/>
  <c r="AW75" i="4"/>
  <c r="BA75" i="4"/>
  <c r="BE75" i="4"/>
  <c r="AK78" i="4"/>
  <c r="AO78" i="4"/>
  <c r="AS78" i="4"/>
  <c r="AW78" i="4"/>
  <c r="BA78" i="4"/>
  <c r="BE78" i="4"/>
  <c r="AK85" i="4"/>
  <c r="AO85" i="4"/>
  <c r="AS85" i="4"/>
  <c r="AW85" i="4"/>
  <c r="BA85" i="4"/>
  <c r="BE85" i="4"/>
  <c r="AO80" i="4"/>
  <c r="AW80" i="4"/>
  <c r="BE80" i="4"/>
  <c r="BE135" i="4"/>
  <c r="BE151" i="4"/>
  <c r="BE155" i="4"/>
  <c r="BE159" i="4"/>
  <c r="BE150" i="4"/>
  <c r="BE154" i="4"/>
  <c r="BE152" i="4"/>
  <c r="BE156" i="4"/>
  <c r="BE157" i="4"/>
  <c r="BE158" i="4"/>
  <c r="BE149" i="4"/>
  <c r="BE132" i="4"/>
  <c r="BE153" i="4"/>
  <c r="BE160" i="4"/>
  <c r="BE131" i="4"/>
  <c r="BE133" i="4"/>
  <c r="BE121" i="4"/>
  <c r="BE117" i="4"/>
  <c r="BE113" i="4"/>
  <c r="BE109" i="4"/>
  <c r="BE105" i="4"/>
  <c r="BE33" i="4"/>
  <c r="BE118" i="4"/>
  <c r="BE114" i="4"/>
  <c r="BE110" i="4"/>
  <c r="BE106" i="4"/>
  <c r="BE98" i="4"/>
  <c r="BE94" i="4"/>
  <c r="BE63" i="4"/>
  <c r="BE62" i="4"/>
  <c r="BE66" i="4"/>
  <c r="BE64" i="4"/>
  <c r="BE91" i="4"/>
  <c r="BE161" i="4"/>
  <c r="BE134" i="4"/>
  <c r="BE130" i="4"/>
  <c r="BE116" i="4"/>
  <c r="BE108" i="4"/>
  <c r="BE96" i="4"/>
  <c r="BE53" i="4"/>
  <c r="BE56" i="4"/>
  <c r="BE84" i="4"/>
  <c r="BE93" i="4"/>
  <c r="BE41" i="4"/>
  <c r="BE43" i="4"/>
  <c r="BE40" i="4"/>
  <c r="BE92" i="4"/>
  <c r="BE115" i="4"/>
  <c r="BE99" i="4"/>
  <c r="BE97" i="4"/>
  <c r="BE67" i="4"/>
  <c r="BE58" i="4"/>
  <c r="BE59" i="4"/>
  <c r="BE57" i="4"/>
  <c r="BE52" i="4"/>
  <c r="BE87" i="4"/>
  <c r="BE70" i="4"/>
  <c r="BE45" i="4"/>
  <c r="BE47" i="4"/>
  <c r="BE42" i="4"/>
  <c r="BE71" i="4"/>
  <c r="BE119" i="4"/>
  <c r="BE112" i="4"/>
  <c r="BE107" i="4"/>
  <c r="BE95" i="4"/>
  <c r="BE68" i="4"/>
  <c r="BE51" i="4"/>
  <c r="BE61" i="4"/>
  <c r="BE55" i="4"/>
  <c r="BE60" i="4"/>
  <c r="BE81" i="4"/>
  <c r="BE50" i="4"/>
  <c r="BA135" i="4"/>
  <c r="BA151" i="4"/>
  <c r="BA155" i="4"/>
  <c r="BA159" i="4"/>
  <c r="BA150" i="4"/>
  <c r="BA154" i="4"/>
  <c r="BA149" i="4"/>
  <c r="BA132" i="4"/>
  <c r="BA156" i="4"/>
  <c r="BA157" i="4"/>
  <c r="BA158" i="4"/>
  <c r="BA131" i="4"/>
  <c r="BA153" i="4"/>
  <c r="BA161" i="4"/>
  <c r="BA134" i="4"/>
  <c r="BA130" i="4"/>
  <c r="BA121" i="4"/>
  <c r="BA117" i="4"/>
  <c r="BA113" i="4"/>
  <c r="BA109" i="4"/>
  <c r="BA105" i="4"/>
  <c r="BA152" i="4"/>
  <c r="BA160" i="4"/>
  <c r="BA33" i="4"/>
  <c r="BA118" i="4"/>
  <c r="BA114" i="4"/>
  <c r="BA110" i="4"/>
  <c r="BA106" i="4"/>
  <c r="BA98" i="4"/>
  <c r="BA94" i="4"/>
  <c r="BA63" i="4"/>
  <c r="BA62" i="4"/>
  <c r="BA66" i="4"/>
  <c r="BA64" i="4"/>
  <c r="BA133" i="4"/>
  <c r="BA108" i="4"/>
  <c r="BA96" i="4"/>
  <c r="BA53" i="4"/>
  <c r="BA56" i="4"/>
  <c r="BA84" i="4"/>
  <c r="BA93" i="4"/>
  <c r="BA41" i="4"/>
  <c r="BA43" i="4"/>
  <c r="BA40" i="4"/>
  <c r="BA92" i="4"/>
  <c r="BA120" i="4"/>
  <c r="BA115" i="4"/>
  <c r="BA99" i="4"/>
  <c r="BA97" i="4"/>
  <c r="BA67" i="4"/>
  <c r="BA58" i="4"/>
  <c r="BA59" i="4"/>
  <c r="BA57" i="4"/>
  <c r="BA52" i="4"/>
  <c r="BA87" i="4"/>
  <c r="BA70" i="4"/>
  <c r="BA45" i="4"/>
  <c r="BA47" i="4"/>
  <c r="BA42" i="4"/>
  <c r="BA71" i="4"/>
  <c r="BA119" i="4"/>
  <c r="BA116" i="4"/>
  <c r="BA112" i="4"/>
  <c r="BA107" i="4"/>
  <c r="BA95" i="4"/>
  <c r="BA68" i="4"/>
  <c r="BA51" i="4"/>
  <c r="BA61" i="4"/>
  <c r="BA55" i="4"/>
  <c r="BA60" i="4"/>
  <c r="BA91" i="4"/>
  <c r="BA81" i="4"/>
  <c r="BA50" i="4"/>
  <c r="AW135" i="4"/>
  <c r="AW151" i="4"/>
  <c r="AW155" i="4"/>
  <c r="AW159" i="4"/>
  <c r="AW150" i="4"/>
  <c r="AW154" i="4"/>
  <c r="AW152" i="4"/>
  <c r="AW149" i="4"/>
  <c r="AW132" i="4"/>
  <c r="AW153" i="4"/>
  <c r="AW131" i="4"/>
  <c r="AW160" i="4"/>
  <c r="AW133" i="4"/>
  <c r="AW121" i="4"/>
  <c r="AW117" i="4"/>
  <c r="AW113" i="4"/>
  <c r="AW109" i="4"/>
  <c r="AW105" i="4"/>
  <c r="AW157" i="4"/>
  <c r="AW134" i="4"/>
  <c r="AW130" i="4"/>
  <c r="AW33" i="4"/>
  <c r="AW118" i="4"/>
  <c r="AW114" i="4"/>
  <c r="AW110" i="4"/>
  <c r="AW106" i="4"/>
  <c r="AW98" i="4"/>
  <c r="AW94" i="4"/>
  <c r="AW63" i="4"/>
  <c r="AW62" i="4"/>
  <c r="AW66" i="4"/>
  <c r="AW64" i="4"/>
  <c r="AW161" i="4"/>
  <c r="AW156" i="4"/>
  <c r="AW158" i="4"/>
  <c r="AW120" i="4"/>
  <c r="AW108" i="4"/>
  <c r="AW96" i="4"/>
  <c r="AW53" i="4"/>
  <c r="AW56" i="4"/>
  <c r="AW84" i="4"/>
  <c r="AW93" i="4"/>
  <c r="AW41" i="4"/>
  <c r="AW43" i="4"/>
  <c r="AW40" i="4"/>
  <c r="AW92" i="4"/>
  <c r="AW115" i="4"/>
  <c r="AW99" i="4"/>
  <c r="AW97" i="4"/>
  <c r="AW67" i="4"/>
  <c r="AW58" i="4"/>
  <c r="AW59" i="4"/>
  <c r="AW57" i="4"/>
  <c r="AW52" i="4"/>
  <c r="AW87" i="4"/>
  <c r="AW70" i="4"/>
  <c r="AW45" i="4"/>
  <c r="AW47" i="4"/>
  <c r="AW42" i="4"/>
  <c r="AW71" i="4"/>
  <c r="AW119" i="4"/>
  <c r="AW112" i="4"/>
  <c r="AW107" i="4"/>
  <c r="AW95" i="4"/>
  <c r="AW68" i="4"/>
  <c r="AW51" i="4"/>
  <c r="AW61" i="4"/>
  <c r="AW55" i="4"/>
  <c r="AW60" i="4"/>
  <c r="AW91" i="4"/>
  <c r="AW81" i="4"/>
  <c r="AS152" i="4"/>
  <c r="AS135" i="4"/>
  <c r="AS151" i="4"/>
  <c r="AS155" i="4"/>
  <c r="AS159" i="4"/>
  <c r="AS150" i="4"/>
  <c r="AS154" i="4"/>
  <c r="AS156" i="4"/>
  <c r="AS160" i="4"/>
  <c r="AS161" i="4"/>
  <c r="AS149" i="4"/>
  <c r="AS132" i="4"/>
  <c r="AS131" i="4"/>
  <c r="AS157" i="4"/>
  <c r="AS121" i="4"/>
  <c r="AS117" i="4"/>
  <c r="AS113" i="4"/>
  <c r="AS109" i="4"/>
  <c r="AS105" i="4"/>
  <c r="AS33" i="4"/>
  <c r="AS118" i="4"/>
  <c r="AS114" i="4"/>
  <c r="AS110" i="4"/>
  <c r="AS106" i="4"/>
  <c r="AS98" i="4"/>
  <c r="AS94" i="4"/>
  <c r="AS63" i="4"/>
  <c r="AS62" i="4"/>
  <c r="AS66" i="4"/>
  <c r="AS64" i="4"/>
  <c r="AS153" i="4"/>
  <c r="AS158" i="4"/>
  <c r="AS133" i="4"/>
  <c r="AS134" i="4"/>
  <c r="AS130" i="4"/>
  <c r="AS108" i="4"/>
  <c r="AS96" i="4"/>
  <c r="AS53" i="4"/>
  <c r="AS56" i="4"/>
  <c r="AS84" i="4"/>
  <c r="AS93" i="4"/>
  <c r="AS41" i="4"/>
  <c r="AS43" i="4"/>
  <c r="AS40" i="4"/>
  <c r="AS92" i="4"/>
  <c r="AS116" i="4"/>
  <c r="AS115" i="4"/>
  <c r="AS99" i="4"/>
  <c r="AS97" i="4"/>
  <c r="AS67" i="4"/>
  <c r="AS58" i="4"/>
  <c r="AS59" i="4"/>
  <c r="AS57" i="4"/>
  <c r="AS52" i="4"/>
  <c r="AS87" i="4"/>
  <c r="AS70" i="4"/>
  <c r="AS45" i="4"/>
  <c r="AS47" i="4"/>
  <c r="AS42" i="4"/>
  <c r="AS71" i="4"/>
  <c r="AS120" i="4"/>
  <c r="AS119" i="4"/>
  <c r="AS112" i="4"/>
  <c r="AS107" i="4"/>
  <c r="AS95" i="4"/>
  <c r="AS68" i="4"/>
  <c r="AS51" i="4"/>
  <c r="AS61" i="4"/>
  <c r="AS55" i="4"/>
  <c r="AS60" i="4"/>
  <c r="AS91" i="4"/>
  <c r="AS81" i="4"/>
  <c r="AO152" i="4"/>
  <c r="AO135" i="4"/>
  <c r="AO151" i="4"/>
  <c r="AO155" i="4"/>
  <c r="AO159" i="4"/>
  <c r="AO150" i="4"/>
  <c r="AO154" i="4"/>
  <c r="AO157" i="4"/>
  <c r="AO158" i="4"/>
  <c r="AO149" i="4"/>
  <c r="AO132" i="4"/>
  <c r="AO153" i="4"/>
  <c r="AO160" i="4"/>
  <c r="AO161" i="4"/>
  <c r="AO131" i="4"/>
  <c r="AO133" i="4"/>
  <c r="AO121" i="4"/>
  <c r="AO117" i="4"/>
  <c r="AO113" i="4"/>
  <c r="AO109" i="4"/>
  <c r="AO105" i="4"/>
  <c r="AO156" i="4"/>
  <c r="AO134" i="4"/>
  <c r="AO33" i="4"/>
  <c r="AO118" i="4"/>
  <c r="AO114" i="4"/>
  <c r="AO110" i="4"/>
  <c r="AO106" i="4"/>
  <c r="AO98" i="4"/>
  <c r="AO94" i="4"/>
  <c r="AO63" i="4"/>
  <c r="AO62" i="4"/>
  <c r="AO66" i="4"/>
  <c r="AO64" i="4"/>
  <c r="AO130" i="4"/>
  <c r="AO116" i="4"/>
  <c r="AO108" i="4"/>
  <c r="AO96" i="4"/>
  <c r="AO53" i="4"/>
  <c r="AO56" i="4"/>
  <c r="AO84" i="4"/>
  <c r="AO93" i="4"/>
  <c r="AO41" i="4"/>
  <c r="AO43" i="4"/>
  <c r="AO40" i="4"/>
  <c r="AO92" i="4"/>
  <c r="AO115" i="4"/>
  <c r="AO99" i="4"/>
  <c r="AO97" i="4"/>
  <c r="AO67" i="4"/>
  <c r="AO58" i="4"/>
  <c r="AO59" i="4"/>
  <c r="AO57" i="4"/>
  <c r="AO52" i="4"/>
  <c r="AO87" i="4"/>
  <c r="AO70" i="4"/>
  <c r="AO45" i="4"/>
  <c r="AO47" i="4"/>
  <c r="AO42" i="4"/>
  <c r="AO71" i="4"/>
  <c r="AO119" i="4"/>
  <c r="AO112" i="4"/>
  <c r="AO107" i="4"/>
  <c r="AO95" i="4"/>
  <c r="AO68" i="4"/>
  <c r="AO51" i="4"/>
  <c r="AO61" i="4"/>
  <c r="AO55" i="4"/>
  <c r="AO60" i="4"/>
  <c r="AO91" i="4"/>
  <c r="AO81" i="4"/>
  <c r="AK152" i="4"/>
  <c r="AK135" i="4"/>
  <c r="AK151" i="4"/>
  <c r="AK155" i="4"/>
  <c r="AK159" i="4"/>
  <c r="AK150" i="4"/>
  <c r="AK154" i="4"/>
  <c r="AK156" i="4"/>
  <c r="AK149" i="4"/>
  <c r="AK132" i="4"/>
  <c r="AK157" i="4"/>
  <c r="AK158" i="4"/>
  <c r="AK131" i="4"/>
  <c r="AK153" i="4"/>
  <c r="AK130" i="4"/>
  <c r="AK121" i="4"/>
  <c r="AK117" i="4"/>
  <c r="AK113" i="4"/>
  <c r="AK109" i="4"/>
  <c r="AK105" i="4"/>
  <c r="AK161" i="4"/>
  <c r="AK33" i="4"/>
  <c r="AK118" i="4"/>
  <c r="AK114" i="4"/>
  <c r="AK110" i="4"/>
  <c r="AK106" i="4"/>
  <c r="AK98" i="4"/>
  <c r="AK94" i="4"/>
  <c r="AK63" i="4"/>
  <c r="AK62" i="4"/>
  <c r="AK66" i="4"/>
  <c r="AK64" i="4"/>
  <c r="AK133" i="4"/>
  <c r="AK160" i="4"/>
  <c r="AK134" i="4"/>
  <c r="AK108" i="4"/>
  <c r="AK96" i="4"/>
  <c r="AK53" i="4"/>
  <c r="AK56" i="4"/>
  <c r="AK84" i="4"/>
  <c r="AK93" i="4"/>
  <c r="AK41" i="4"/>
  <c r="AK43" i="4"/>
  <c r="AK40" i="4"/>
  <c r="AK92" i="4"/>
  <c r="AK120" i="4"/>
  <c r="AK115" i="4"/>
  <c r="AK99" i="4"/>
  <c r="AK97" i="4"/>
  <c r="AK67" i="4"/>
  <c r="AK58" i="4"/>
  <c r="AK59" i="4"/>
  <c r="AK57" i="4"/>
  <c r="AK52" i="4"/>
  <c r="AK87" i="4"/>
  <c r="AK70" i="4"/>
  <c r="AK45" i="4"/>
  <c r="AK47" i="4"/>
  <c r="AK42" i="4"/>
  <c r="AK71" i="4"/>
  <c r="AK119" i="4"/>
  <c r="AK116" i="4"/>
  <c r="AK112" i="4"/>
  <c r="AK107" i="4"/>
  <c r="AK95" i="4"/>
  <c r="AK68" i="4"/>
  <c r="AK51" i="4"/>
  <c r="AK61" i="4"/>
  <c r="AK55" i="4"/>
  <c r="AK60" i="4"/>
  <c r="AK91" i="4"/>
  <c r="AK81" i="4"/>
  <c r="AK73" i="4"/>
  <c r="AO73" i="4"/>
  <c r="AS73" i="4"/>
  <c r="AW73" i="4"/>
  <c r="BA73" i="4"/>
  <c r="BE73" i="4"/>
  <c r="AK76" i="4"/>
  <c r="AO76" i="4"/>
  <c r="AS76" i="4"/>
  <c r="AW76" i="4"/>
  <c r="BA76" i="4"/>
  <c r="BE76" i="4"/>
  <c r="AK82" i="4"/>
  <c r="AO82" i="4"/>
  <c r="AS82" i="4"/>
  <c r="AW82" i="4"/>
  <c r="BA82" i="4"/>
  <c r="BE82" i="4"/>
  <c r="AK89" i="4"/>
  <c r="AO89" i="4"/>
  <c r="AS89" i="4"/>
  <c r="AW89" i="4"/>
  <c r="BA89" i="4"/>
  <c r="BE89" i="4"/>
  <c r="AK38" i="4"/>
  <c r="AO38" i="4"/>
  <c r="AS38" i="4"/>
  <c r="AW38" i="4"/>
  <c r="BA38" i="4"/>
  <c r="AK46" i="4"/>
  <c r="AO46" i="4"/>
  <c r="AS46" i="4"/>
  <c r="AW46" i="4"/>
  <c r="BA46" i="4"/>
  <c r="BE46" i="4"/>
  <c r="AK44" i="4"/>
  <c r="AO44" i="4"/>
  <c r="AS44" i="4"/>
  <c r="AW44" i="4"/>
  <c r="BA44" i="4"/>
  <c r="BE44" i="4"/>
  <c r="AK48" i="4"/>
  <c r="AO48" i="4"/>
  <c r="AS48" i="4"/>
  <c r="AW48" i="4"/>
  <c r="BA48" i="4"/>
  <c r="BE48" i="4"/>
  <c r="AK88" i="4"/>
  <c r="AO88" i="4"/>
  <c r="AS88" i="4"/>
  <c r="AW88" i="4"/>
  <c r="BA88" i="4"/>
  <c r="BE88" i="4"/>
  <c r="AK79" i="4"/>
  <c r="AO79" i="4"/>
  <c r="AS79" i="4"/>
  <c r="AW79" i="4"/>
  <c r="BA79" i="4"/>
  <c r="BE79" i="4"/>
  <c r="AK86" i="4"/>
  <c r="AO86" i="4"/>
  <c r="AS86" i="4"/>
  <c r="AW86" i="4"/>
  <c r="BA86" i="4"/>
  <c r="BE86" i="4"/>
  <c r="AK54" i="4"/>
  <c r="AO54" i="4"/>
  <c r="AS54" i="4"/>
  <c r="AW54" i="4"/>
  <c r="BA54" i="4"/>
  <c r="BE54" i="4"/>
  <c r="AK65" i="4"/>
  <c r="AO65" i="4"/>
  <c r="AS65" i="4"/>
  <c r="AW65" i="4"/>
  <c r="BA65" i="4"/>
  <c r="BE65" i="4"/>
  <c r="AK111" i="4"/>
  <c r="AO111" i="4"/>
  <c r="AS111" i="4"/>
  <c r="AW111" i="4"/>
  <c r="BA111" i="4"/>
  <c r="BE111" i="4"/>
  <c r="AO120" i="4"/>
  <c r="AG130" i="4"/>
  <c r="AY130" i="4"/>
  <c r="AZ134" i="4"/>
  <c r="AV133" i="4"/>
  <c r="BG132" i="4"/>
  <c r="AY132" i="4"/>
  <c r="AQ132" i="4"/>
  <c r="AI132" i="4"/>
  <c r="BB131" i="4"/>
  <c r="AT131" i="4"/>
  <c r="AL131" i="4"/>
  <c r="AI149" i="4"/>
  <c r="AQ149" i="4"/>
  <c r="AY149" i="4"/>
  <c r="BG149" i="4"/>
  <c r="AP161" i="4"/>
  <c r="BG160" i="4"/>
  <c r="BB159" i="4"/>
  <c r="AQ159" i="4"/>
  <c r="BG158" i="4"/>
  <c r="AL158" i="4"/>
  <c r="BB157" i="4"/>
  <c r="AR157" i="4"/>
  <c r="AG157" i="4"/>
  <c r="AR155" i="4"/>
  <c r="BC154" i="4"/>
  <c r="AM154" i="4"/>
  <c r="AX153" i="4"/>
  <c r="AH153" i="4"/>
  <c r="AM151" i="4"/>
  <c r="AH150" i="4"/>
  <c r="BC135" i="4"/>
  <c r="AG152" i="4"/>
  <c r="AG135" i="4"/>
  <c r="AG151" i="4"/>
  <c r="AG155" i="4"/>
  <c r="AG159" i="4"/>
  <c r="AG150" i="4"/>
  <c r="AG154" i="4"/>
  <c r="AG149" i="4"/>
  <c r="AG132" i="4"/>
  <c r="AG153" i="4"/>
  <c r="AG131" i="4"/>
  <c r="BD135" i="4"/>
  <c r="BD151" i="4"/>
  <c r="BD150" i="4"/>
  <c r="BD154" i="4"/>
  <c r="BD158" i="4"/>
  <c r="BD153" i="4"/>
  <c r="BD155" i="4"/>
  <c r="BD159" i="4"/>
  <c r="BD160" i="4"/>
  <c r="BD131" i="4"/>
  <c r="BD130" i="4"/>
  <c r="BD149" i="4"/>
  <c r="AZ135" i="4"/>
  <c r="AZ151" i="4"/>
  <c r="AZ150" i="4"/>
  <c r="AZ154" i="4"/>
  <c r="AZ158" i="4"/>
  <c r="AZ153" i="4"/>
  <c r="AZ156" i="4"/>
  <c r="AZ157" i="4"/>
  <c r="AZ131" i="4"/>
  <c r="AZ130" i="4"/>
  <c r="AZ152" i="4"/>
  <c r="AZ159" i="4"/>
  <c r="AZ160" i="4"/>
  <c r="AZ149" i="4"/>
  <c r="AV135" i="4"/>
  <c r="AV151" i="4"/>
  <c r="AV150" i="4"/>
  <c r="AV154" i="4"/>
  <c r="AV158" i="4"/>
  <c r="AV153" i="4"/>
  <c r="AV155" i="4"/>
  <c r="AV131" i="4"/>
  <c r="AV156" i="4"/>
  <c r="AV157" i="4"/>
  <c r="AV149" i="4"/>
  <c r="AV134" i="4"/>
  <c r="AR135" i="4"/>
  <c r="AR151" i="4"/>
  <c r="AR150" i="4"/>
  <c r="AR154" i="4"/>
  <c r="AR158" i="4"/>
  <c r="AR153" i="4"/>
  <c r="AR131" i="4"/>
  <c r="AR149" i="4"/>
  <c r="AR134" i="4"/>
  <c r="AN135" i="4"/>
  <c r="AN151" i="4"/>
  <c r="AN150" i="4"/>
  <c r="AN154" i="4"/>
  <c r="AN158" i="4"/>
  <c r="AN153" i="4"/>
  <c r="AN155" i="4"/>
  <c r="AN159" i="4"/>
  <c r="AN160" i="4"/>
  <c r="AN161" i="4"/>
  <c r="AN131" i="4"/>
  <c r="AN152" i="4"/>
  <c r="AN156" i="4"/>
  <c r="AN149" i="4"/>
  <c r="AN134" i="4"/>
  <c r="AJ135" i="4"/>
  <c r="AJ151" i="4"/>
  <c r="AJ150" i="4"/>
  <c r="AJ154" i="4"/>
  <c r="AJ158" i="4"/>
  <c r="AJ153" i="4"/>
  <c r="AJ152" i="4"/>
  <c r="AJ157" i="4"/>
  <c r="AJ131" i="4"/>
  <c r="AJ159" i="4"/>
  <c r="AJ160" i="4"/>
  <c r="AJ161" i="4"/>
  <c r="AJ149" i="4"/>
  <c r="AJ134" i="4"/>
  <c r="AV130" i="4"/>
  <c r="AR130" i="4"/>
  <c r="AN130" i="4"/>
  <c r="AI130" i="4"/>
  <c r="BC130" i="4"/>
  <c r="AX130" i="4"/>
  <c r="BD134" i="4"/>
  <c r="AX134" i="4"/>
  <c r="AP134" i="4"/>
  <c r="AH134" i="4"/>
  <c r="BD132" i="4"/>
  <c r="AV132" i="4"/>
  <c r="AN132" i="4"/>
  <c r="BG131" i="4"/>
  <c r="AQ131" i="4"/>
  <c r="AL149" i="4"/>
  <c r="BB149" i="4"/>
  <c r="AL161" i="4"/>
  <c r="BC160" i="4"/>
  <c r="AR160" i="4"/>
  <c r="AG160" i="4"/>
  <c r="AX159" i="4"/>
  <c r="AM159" i="4"/>
  <c r="BC158" i="4"/>
  <c r="AH158" i="4"/>
  <c r="AX157" i="4"/>
  <c r="AN157" i="4"/>
  <c r="BD156" i="4"/>
  <c r="AR156" i="4"/>
  <c r="AX154" i="4"/>
  <c r="AH154" i="4"/>
  <c r="BD152" i="4"/>
  <c r="BB150" i="4"/>
  <c r="AJ109" i="4"/>
  <c r="AN109" i="4"/>
  <c r="AR109" i="4"/>
  <c r="AV109" i="4"/>
  <c r="AZ109" i="4"/>
  <c r="BD109" i="4"/>
  <c r="AG110" i="4"/>
  <c r="AJ113" i="4"/>
  <c r="AN113" i="4"/>
  <c r="AR113" i="4"/>
  <c r="AV113" i="4"/>
  <c r="AZ113" i="4"/>
  <c r="BD113" i="4"/>
  <c r="AG114" i="4"/>
  <c r="AJ117" i="4"/>
  <c r="AN117" i="4"/>
  <c r="AR117" i="4"/>
  <c r="AV117" i="4"/>
  <c r="AZ117" i="4"/>
  <c r="BD117" i="4"/>
  <c r="AG118" i="4"/>
  <c r="AJ121" i="4"/>
  <c r="AN121" i="4"/>
  <c r="AR121" i="4"/>
  <c r="AV121" i="4"/>
  <c r="AZ121" i="4"/>
  <c r="BD121" i="4"/>
  <c r="AG33" i="4"/>
  <c r="BG150" i="4"/>
  <c r="BG153" i="4"/>
  <c r="BG157" i="4"/>
  <c r="BG152" i="4"/>
  <c r="BG154" i="4"/>
  <c r="BG134" i="4"/>
  <c r="BG155" i="4"/>
  <c r="BG156" i="4"/>
  <c r="BG161" i="4"/>
  <c r="BG133" i="4"/>
  <c r="BC150" i="4"/>
  <c r="BC153" i="4"/>
  <c r="BC157" i="4"/>
  <c r="BC152" i="4"/>
  <c r="BC134" i="4"/>
  <c r="BC161" i="4"/>
  <c r="BC133" i="4"/>
  <c r="AY150" i="4"/>
  <c r="AY153" i="4"/>
  <c r="AY157" i="4"/>
  <c r="AY152" i="4"/>
  <c r="AY154" i="4"/>
  <c r="AY158" i="4"/>
  <c r="AY159" i="4"/>
  <c r="AY160" i="4"/>
  <c r="AY134" i="4"/>
  <c r="AY135" i="4"/>
  <c r="AY151" i="4"/>
  <c r="AY155" i="4"/>
  <c r="AY161" i="4"/>
  <c r="AY133" i="4"/>
  <c r="AU150" i="4"/>
  <c r="AU153" i="4"/>
  <c r="AU157" i="4"/>
  <c r="AU161" i="4"/>
  <c r="AU152" i="4"/>
  <c r="AU156" i="4"/>
  <c r="AU135" i="4"/>
  <c r="AU151" i="4"/>
  <c r="AU134" i="4"/>
  <c r="AU158" i="4"/>
  <c r="AU159" i="4"/>
  <c r="AU160" i="4"/>
  <c r="AU133" i="4"/>
  <c r="AQ150" i="4"/>
  <c r="AQ153" i="4"/>
  <c r="AQ157" i="4"/>
  <c r="AQ161" i="4"/>
  <c r="AQ152" i="4"/>
  <c r="AQ156" i="4"/>
  <c r="AQ154" i="4"/>
  <c r="AQ134" i="4"/>
  <c r="AQ155" i="4"/>
  <c r="AQ133" i="4"/>
  <c r="AM150" i="4"/>
  <c r="AM153" i="4"/>
  <c r="AM157" i="4"/>
  <c r="AM161" i="4"/>
  <c r="AM152" i="4"/>
  <c r="AM156" i="4"/>
  <c r="AM134" i="4"/>
  <c r="AM133" i="4"/>
  <c r="AI150" i="4"/>
  <c r="AI153" i="4"/>
  <c r="AI157" i="4"/>
  <c r="AI161" i="4"/>
  <c r="AI152" i="4"/>
  <c r="AI156" i="4"/>
  <c r="AI154" i="4"/>
  <c r="AI158" i="4"/>
  <c r="AI159" i="4"/>
  <c r="AI160" i="4"/>
  <c r="AI134" i="4"/>
  <c r="AI135" i="4"/>
  <c r="AI151" i="4"/>
  <c r="AI155" i="4"/>
  <c r="AI133" i="4"/>
  <c r="AU130" i="4"/>
  <c r="AQ130" i="4"/>
  <c r="AM130" i="4"/>
  <c r="BG130" i="4"/>
  <c r="BB130" i="4"/>
  <c r="BB134" i="4"/>
  <c r="AG134" i="4"/>
  <c r="AZ133" i="4"/>
  <c r="AR133" i="4"/>
  <c r="AJ133" i="4"/>
  <c r="BC132" i="4"/>
  <c r="AU132" i="4"/>
  <c r="AM132" i="4"/>
  <c r="BF131" i="4"/>
  <c r="AX131" i="4"/>
  <c r="AP131" i="4"/>
  <c r="AM149" i="4"/>
  <c r="AU149" i="4"/>
  <c r="BC149" i="4"/>
  <c r="BD161" i="4"/>
  <c r="AV161" i="4"/>
  <c r="AQ160" i="4"/>
  <c r="BG159" i="4"/>
  <c r="AV159" i="4"/>
  <c r="AL159" i="4"/>
  <c r="AQ158" i="4"/>
  <c r="AG158" i="4"/>
  <c r="BC156" i="4"/>
  <c r="AZ155" i="4"/>
  <c r="AJ155" i="4"/>
  <c r="AU154" i="4"/>
  <c r="BC151" i="4"/>
  <c r="AM135" i="4"/>
  <c r="AJ116" i="4"/>
  <c r="AN116" i="4"/>
  <c r="AR116" i="4"/>
  <c r="AV116" i="4"/>
  <c r="AZ116" i="4"/>
  <c r="BD116" i="4"/>
  <c r="AG117" i="4"/>
  <c r="AJ120" i="4"/>
  <c r="AN120" i="4"/>
  <c r="AR120" i="4"/>
  <c r="AV120" i="4"/>
  <c r="AZ120" i="4"/>
  <c r="BD120" i="4"/>
  <c r="AG121" i="4"/>
  <c r="BF152" i="4"/>
  <c r="BF156" i="4"/>
  <c r="BF160" i="4"/>
  <c r="BF135" i="4"/>
  <c r="BF151" i="4"/>
  <c r="BF155" i="4"/>
  <c r="BF150" i="4"/>
  <c r="BF161" i="4"/>
  <c r="BF133" i="4"/>
  <c r="BF157" i="4"/>
  <c r="BF158" i="4"/>
  <c r="BF159" i="4"/>
  <c r="BF132" i="4"/>
  <c r="BB152" i="4"/>
  <c r="BB156" i="4"/>
  <c r="BB160" i="4"/>
  <c r="BB135" i="4"/>
  <c r="BB151" i="4"/>
  <c r="BB155" i="4"/>
  <c r="BB153" i="4"/>
  <c r="BB161" i="4"/>
  <c r="BB133" i="4"/>
  <c r="BB154" i="4"/>
  <c r="BB132" i="4"/>
  <c r="AX152" i="4"/>
  <c r="AX156" i="4"/>
  <c r="AX160" i="4"/>
  <c r="AX135" i="4"/>
  <c r="AX151" i="4"/>
  <c r="AX155" i="4"/>
  <c r="AX161" i="4"/>
  <c r="AX133" i="4"/>
  <c r="AX132" i="4"/>
  <c r="AT152" i="4"/>
  <c r="AT156" i="4"/>
  <c r="AT160" i="4"/>
  <c r="AT135" i="4"/>
  <c r="AT151" i="4"/>
  <c r="AT155" i="4"/>
  <c r="AT153" i="4"/>
  <c r="AT157" i="4"/>
  <c r="AT158" i="4"/>
  <c r="AT159" i="4"/>
  <c r="AT133" i="4"/>
  <c r="AT150" i="4"/>
  <c r="AT154" i="4"/>
  <c r="AT161" i="4"/>
  <c r="AT132" i="4"/>
  <c r="AP152" i="4"/>
  <c r="AP156" i="4"/>
  <c r="AP160" i="4"/>
  <c r="AP135" i="4"/>
  <c r="AP151" i="4"/>
  <c r="AP155" i="4"/>
  <c r="AP150" i="4"/>
  <c r="AP133" i="4"/>
  <c r="AP157" i="4"/>
  <c r="AP158" i="4"/>
  <c r="AP159" i="4"/>
  <c r="AP132" i="4"/>
  <c r="AL152" i="4"/>
  <c r="AL156" i="4"/>
  <c r="AL160" i="4"/>
  <c r="AL135" i="4"/>
  <c r="AL151" i="4"/>
  <c r="AL155" i="4"/>
  <c r="AL153" i="4"/>
  <c r="AL133" i="4"/>
  <c r="AL130" i="4"/>
  <c r="AL154" i="4"/>
  <c r="AL132" i="4"/>
  <c r="AH152" i="4"/>
  <c r="AH156" i="4"/>
  <c r="AH160" i="4"/>
  <c r="AH135" i="4"/>
  <c r="AH151" i="4"/>
  <c r="AH155" i="4"/>
  <c r="AH161" i="4"/>
  <c r="AH133" i="4"/>
  <c r="AH130" i="4"/>
  <c r="AH132" i="4"/>
  <c r="AT130" i="4"/>
  <c r="AP130" i="4"/>
  <c r="BF130" i="4"/>
  <c r="BF134" i="4"/>
  <c r="AT134" i="4"/>
  <c r="AL134" i="4"/>
  <c r="AG133" i="4"/>
  <c r="AZ132" i="4"/>
  <c r="AR132" i="4"/>
  <c r="AJ132" i="4"/>
  <c r="BC131" i="4"/>
  <c r="AU131" i="4"/>
  <c r="AM131" i="4"/>
  <c r="AH149" i="4"/>
  <c r="AP149" i="4"/>
  <c r="AX149" i="4"/>
  <c r="BF149" i="4"/>
  <c r="AR161" i="4"/>
  <c r="AG161" i="4"/>
  <c r="AM160" i="4"/>
  <c r="BC159" i="4"/>
  <c r="AR159" i="4"/>
  <c r="AH159" i="4"/>
  <c r="AX158" i="4"/>
  <c r="AM158" i="4"/>
  <c r="BD157" i="4"/>
  <c r="AH157" i="4"/>
  <c r="AY156" i="4"/>
  <c r="AJ156" i="4"/>
  <c r="AU155" i="4"/>
  <c r="BF154" i="4"/>
  <c r="AP154" i="4"/>
  <c r="AV152" i="4"/>
  <c r="AQ151" i="4"/>
  <c r="AL150" i="4"/>
  <c r="BG135" i="4"/>
  <c r="E45" i="32"/>
  <c r="E46" i="32"/>
  <c r="E47" i="32"/>
  <c r="E48" i="32"/>
  <c r="E49" i="32"/>
  <c r="E50" i="32"/>
  <c r="E51" i="32"/>
  <c r="E44" i="32"/>
  <c r="E6" i="32"/>
  <c r="E8" i="32"/>
  <c r="E9" i="32"/>
  <c r="E11" i="32"/>
  <c r="E13" i="32"/>
  <c r="E63" i="32"/>
  <c r="E17" i="32"/>
  <c r="E18" i="32"/>
  <c r="E19" i="32"/>
  <c r="E20" i="32"/>
  <c r="E21" i="32"/>
  <c r="E23" i="32"/>
  <c r="E27" i="32"/>
  <c r="E28" i="32"/>
  <c r="E64" i="32"/>
  <c r="E29" i="32"/>
  <c r="E30" i="32"/>
  <c r="E31" i="32"/>
  <c r="E32" i="32"/>
  <c r="E33" i="32"/>
  <c r="E38" i="32"/>
  <c r="E39" i="32"/>
  <c r="E40" i="32"/>
  <c r="E5" i="32"/>
  <c r="E4" i="32"/>
  <c r="G40" i="32"/>
  <c r="G63" i="32"/>
  <c r="G13" i="32"/>
  <c r="C23" i="32"/>
  <c r="C21" i="32"/>
  <c r="C63" i="32"/>
  <c r="C13" i="32"/>
  <c r="C11" i="32"/>
  <c r="I74" i="4" l="1"/>
  <c r="I75" i="4"/>
  <c r="I70" i="4"/>
  <c r="AF70" i="4"/>
  <c r="AE70" i="4"/>
  <c r="AD70" i="4"/>
  <c r="AC70" i="4"/>
  <c r="AB70" i="4"/>
  <c r="AA70" i="4"/>
  <c r="Z70" i="4"/>
  <c r="Y70" i="4"/>
  <c r="X70" i="4"/>
  <c r="W70" i="4"/>
  <c r="V70" i="4"/>
  <c r="U70" i="4"/>
  <c r="T70" i="4"/>
  <c r="S70" i="4"/>
  <c r="R70" i="4"/>
  <c r="Q70" i="4"/>
  <c r="P70" i="4"/>
  <c r="O70" i="4"/>
  <c r="N70" i="4"/>
  <c r="M70" i="4"/>
  <c r="L70" i="4"/>
  <c r="K70" i="4"/>
  <c r="J70" i="4"/>
  <c r="H70" i="4"/>
  <c r="G70" i="4"/>
  <c r="AF75" i="4"/>
  <c r="AE75" i="4"/>
  <c r="AD75" i="4"/>
  <c r="AC75" i="4"/>
  <c r="AB75" i="4"/>
  <c r="AA75" i="4"/>
  <c r="Z75" i="4"/>
  <c r="Y75" i="4"/>
  <c r="X75" i="4"/>
  <c r="W75" i="4"/>
  <c r="V75" i="4"/>
  <c r="U75" i="4"/>
  <c r="T75" i="4"/>
  <c r="S75" i="4"/>
  <c r="R75" i="4"/>
  <c r="Q75" i="4"/>
  <c r="P75" i="4"/>
  <c r="O75" i="4"/>
  <c r="N75" i="4"/>
  <c r="M75" i="4"/>
  <c r="L75" i="4"/>
  <c r="K75" i="4"/>
  <c r="J75" i="4"/>
  <c r="H75" i="4"/>
  <c r="G75" i="4"/>
  <c r="AF74" i="4"/>
  <c r="AE74" i="4"/>
  <c r="AD74" i="4"/>
  <c r="AC74" i="4"/>
  <c r="AB74" i="4"/>
  <c r="AA74" i="4"/>
  <c r="Z74" i="4"/>
  <c r="Y74" i="4"/>
  <c r="X74" i="4"/>
  <c r="W74" i="4"/>
  <c r="V74" i="4"/>
  <c r="U74" i="4"/>
  <c r="T74" i="4"/>
  <c r="S74" i="4"/>
  <c r="R74" i="4"/>
  <c r="Q74" i="4"/>
  <c r="P74" i="4"/>
  <c r="O74" i="4"/>
  <c r="N74" i="4"/>
  <c r="M74" i="4"/>
  <c r="L74" i="4"/>
  <c r="K74" i="4"/>
  <c r="J74" i="4"/>
  <c r="H74" i="4"/>
  <c r="G74" i="4"/>
  <c r="Y88" i="4" l="1"/>
  <c r="Y86" i="4"/>
  <c r="X88" i="4"/>
  <c r="X86" i="4"/>
  <c r="W88" i="4"/>
  <c r="W86" i="4"/>
  <c r="M88" i="4"/>
  <c r="M86" i="4"/>
  <c r="I84" i="4"/>
  <c r="I92" i="4"/>
  <c r="I90" i="4"/>
  <c r="I88" i="4"/>
  <c r="I86" i="4"/>
  <c r="I80" i="4"/>
  <c r="I71" i="4"/>
  <c r="M33" i="4" l="1"/>
  <c r="Y33" i="4"/>
  <c r="W33" i="4"/>
  <c r="I33" i="4"/>
  <c r="X33" i="4"/>
  <c r="X65" i="4"/>
  <c r="X66" i="4"/>
  <c r="U65" i="4"/>
  <c r="U66" i="4"/>
  <c r="N65" i="4"/>
  <c r="N66" i="4"/>
  <c r="I65" i="4"/>
  <c r="I66" i="4"/>
  <c r="AF53" i="4"/>
  <c r="AF54" i="4"/>
  <c r="T53" i="4"/>
  <c r="T54" i="4"/>
  <c r="J53" i="4"/>
  <c r="J54" i="4"/>
  <c r="AE52" i="4"/>
  <c r="AE51" i="4"/>
  <c r="AD52" i="4"/>
  <c r="AD51" i="4"/>
  <c r="AB52" i="4"/>
  <c r="AB51" i="4"/>
  <c r="V52" i="4"/>
  <c r="V51" i="4"/>
  <c r="R52" i="4"/>
  <c r="R51" i="4"/>
  <c r="L52" i="4"/>
  <c r="L51" i="4"/>
  <c r="I52" i="4"/>
  <c r="I51" i="4"/>
  <c r="AE39" i="4"/>
  <c r="AE38" i="4"/>
  <c r="AD39" i="4"/>
  <c r="AD38" i="4"/>
  <c r="AB39" i="4"/>
  <c r="AB38" i="4"/>
  <c r="X39" i="4"/>
  <c r="X38" i="4"/>
  <c r="U39" i="4"/>
  <c r="U38" i="4"/>
  <c r="V39" i="4"/>
  <c r="V38" i="4"/>
  <c r="S39" i="4"/>
  <c r="S38" i="4"/>
  <c r="R39" i="4"/>
  <c r="R38" i="4"/>
  <c r="N39" i="4"/>
  <c r="N38" i="4"/>
  <c r="L39" i="4"/>
  <c r="L38" i="4"/>
  <c r="I39" i="4"/>
  <c r="I38" i="4"/>
  <c r="G39" i="4"/>
  <c r="G38" i="4"/>
  <c r="G89" i="4"/>
  <c r="H89" i="4"/>
  <c r="I89" i="4"/>
  <c r="J89" i="4"/>
  <c r="K89" i="4"/>
  <c r="L89" i="4"/>
  <c r="M89" i="4"/>
  <c r="N89" i="4"/>
  <c r="O89" i="4"/>
  <c r="P89" i="4"/>
  <c r="Q89" i="4"/>
  <c r="R89" i="4"/>
  <c r="S89" i="4"/>
  <c r="T89" i="4"/>
  <c r="U89" i="4"/>
  <c r="V89" i="4"/>
  <c r="W89" i="4"/>
  <c r="X89" i="4"/>
  <c r="Y89" i="4"/>
  <c r="Z89" i="4"/>
  <c r="AA89" i="4"/>
  <c r="AB89" i="4"/>
  <c r="AC89" i="4"/>
  <c r="AD89" i="4"/>
  <c r="AE89" i="4"/>
  <c r="AF89" i="4"/>
  <c r="G93" i="4"/>
  <c r="H93" i="4"/>
  <c r="I93" i="4"/>
  <c r="J93" i="4"/>
  <c r="K93" i="4"/>
  <c r="L93" i="4"/>
  <c r="M93" i="4"/>
  <c r="N93" i="4"/>
  <c r="O93" i="4"/>
  <c r="P93" i="4"/>
  <c r="Q93" i="4"/>
  <c r="R93" i="4"/>
  <c r="S93" i="4"/>
  <c r="T93" i="4"/>
  <c r="U93" i="4"/>
  <c r="V93" i="4"/>
  <c r="W93" i="4"/>
  <c r="X93" i="4"/>
  <c r="Y93" i="4"/>
  <c r="Z93" i="4"/>
  <c r="AA93" i="4"/>
  <c r="AB93" i="4"/>
  <c r="AC93" i="4"/>
  <c r="AD93" i="4"/>
  <c r="AE93" i="4"/>
  <c r="AF93" i="4"/>
  <c r="G97" i="4"/>
  <c r="H97" i="4"/>
  <c r="I97" i="4"/>
  <c r="J97" i="4"/>
  <c r="K97" i="4"/>
  <c r="L97" i="4"/>
  <c r="M97" i="4"/>
  <c r="N97" i="4"/>
  <c r="O97" i="4"/>
  <c r="P97" i="4"/>
  <c r="Q97" i="4"/>
  <c r="R97" i="4"/>
  <c r="S97" i="4"/>
  <c r="T97" i="4"/>
  <c r="U97" i="4"/>
  <c r="V97" i="4"/>
  <c r="W97" i="4"/>
  <c r="X97" i="4"/>
  <c r="Y97" i="4"/>
  <c r="Z97" i="4"/>
  <c r="AA97" i="4"/>
  <c r="AB97" i="4"/>
  <c r="AC97" i="4"/>
  <c r="AD97" i="4"/>
  <c r="AE97" i="4"/>
  <c r="AF97" i="4"/>
  <c r="G98" i="4"/>
  <c r="H98" i="4"/>
  <c r="I98" i="4"/>
  <c r="J98" i="4"/>
  <c r="K98" i="4"/>
  <c r="L98" i="4"/>
  <c r="M98" i="4"/>
  <c r="N98" i="4"/>
  <c r="O98" i="4"/>
  <c r="P98" i="4"/>
  <c r="Q98" i="4"/>
  <c r="R98" i="4"/>
  <c r="S98" i="4"/>
  <c r="T98" i="4"/>
  <c r="U98" i="4"/>
  <c r="V98" i="4"/>
  <c r="W98" i="4"/>
  <c r="X98" i="4"/>
  <c r="Y98" i="4"/>
  <c r="Z98" i="4"/>
  <c r="AA98" i="4"/>
  <c r="AB98" i="4"/>
  <c r="AC98" i="4"/>
  <c r="AD98" i="4"/>
  <c r="AE98" i="4"/>
  <c r="AF98" i="4"/>
  <c r="G99" i="4"/>
  <c r="H99" i="4"/>
  <c r="I99" i="4"/>
  <c r="J99" i="4"/>
  <c r="K99" i="4"/>
  <c r="L99" i="4"/>
  <c r="M99" i="4"/>
  <c r="N99" i="4"/>
  <c r="O99" i="4"/>
  <c r="P99" i="4"/>
  <c r="Q99" i="4"/>
  <c r="R99" i="4"/>
  <c r="S99" i="4"/>
  <c r="T99" i="4"/>
  <c r="U99" i="4"/>
  <c r="V99" i="4"/>
  <c r="W99" i="4"/>
  <c r="X99" i="4"/>
  <c r="Y99" i="4"/>
  <c r="Z99" i="4"/>
  <c r="AA99" i="4"/>
  <c r="AB99" i="4"/>
  <c r="AC99" i="4"/>
  <c r="AD99" i="4"/>
  <c r="AE99" i="4"/>
  <c r="AF99" i="4"/>
  <c r="G94" i="4"/>
  <c r="H94" i="4"/>
  <c r="I94" i="4"/>
  <c r="J94" i="4"/>
  <c r="K94" i="4"/>
  <c r="L94" i="4"/>
  <c r="M94" i="4"/>
  <c r="N94" i="4"/>
  <c r="O94" i="4"/>
  <c r="P94" i="4"/>
  <c r="Q94" i="4"/>
  <c r="R94" i="4"/>
  <c r="S94" i="4"/>
  <c r="T94" i="4"/>
  <c r="U94" i="4"/>
  <c r="V94" i="4"/>
  <c r="W94" i="4"/>
  <c r="X94" i="4"/>
  <c r="Y94" i="4"/>
  <c r="Z94" i="4"/>
  <c r="AA94" i="4"/>
  <c r="AB94" i="4"/>
  <c r="AC94" i="4"/>
  <c r="AD94" i="4"/>
  <c r="AE94" i="4"/>
  <c r="AF94" i="4"/>
  <c r="G95" i="4"/>
  <c r="H95" i="4"/>
  <c r="I95" i="4"/>
  <c r="J95" i="4"/>
  <c r="K95" i="4"/>
  <c r="L95" i="4"/>
  <c r="M95" i="4"/>
  <c r="N95" i="4"/>
  <c r="O95" i="4"/>
  <c r="P95" i="4"/>
  <c r="Q95" i="4"/>
  <c r="R95" i="4"/>
  <c r="S95" i="4"/>
  <c r="T95" i="4"/>
  <c r="U95" i="4"/>
  <c r="V95" i="4"/>
  <c r="W95" i="4"/>
  <c r="X95" i="4"/>
  <c r="Y95" i="4"/>
  <c r="Z95" i="4"/>
  <c r="AA95" i="4"/>
  <c r="AB95" i="4"/>
  <c r="AC95" i="4"/>
  <c r="AD95" i="4"/>
  <c r="AE95" i="4"/>
  <c r="AF95" i="4"/>
  <c r="G96" i="4"/>
  <c r="H96" i="4"/>
  <c r="I96" i="4"/>
  <c r="J96" i="4"/>
  <c r="K96" i="4"/>
  <c r="L96" i="4"/>
  <c r="M96" i="4"/>
  <c r="N96" i="4"/>
  <c r="O96" i="4"/>
  <c r="P96" i="4"/>
  <c r="Q96" i="4"/>
  <c r="R96" i="4"/>
  <c r="S96" i="4"/>
  <c r="T96" i="4"/>
  <c r="U96" i="4"/>
  <c r="V96" i="4"/>
  <c r="W96" i="4"/>
  <c r="X96" i="4"/>
  <c r="Y96" i="4"/>
  <c r="Z96" i="4"/>
  <c r="AA96" i="4"/>
  <c r="AB96" i="4"/>
  <c r="AC96" i="4"/>
  <c r="AD96" i="4"/>
  <c r="AE96" i="4"/>
  <c r="AF96" i="4"/>
  <c r="G111" i="4"/>
  <c r="H111" i="4"/>
  <c r="I111" i="4"/>
  <c r="J111" i="4"/>
  <c r="K111" i="4"/>
  <c r="L111" i="4"/>
  <c r="M111" i="4"/>
  <c r="N111" i="4"/>
  <c r="O111" i="4"/>
  <c r="P111" i="4"/>
  <c r="Q111" i="4"/>
  <c r="R111" i="4"/>
  <c r="S111" i="4"/>
  <c r="T111" i="4"/>
  <c r="U111" i="4"/>
  <c r="V111" i="4"/>
  <c r="W111" i="4"/>
  <c r="X111" i="4"/>
  <c r="Y111" i="4"/>
  <c r="Z111" i="4"/>
  <c r="AA111" i="4"/>
  <c r="AB111" i="4"/>
  <c r="AC111" i="4"/>
  <c r="AD111" i="4"/>
  <c r="AE111" i="4"/>
  <c r="AF111" i="4"/>
  <c r="G113" i="4"/>
  <c r="H113" i="4"/>
  <c r="I113" i="4"/>
  <c r="J113" i="4"/>
  <c r="K113" i="4"/>
  <c r="L113" i="4"/>
  <c r="M113" i="4"/>
  <c r="N113" i="4"/>
  <c r="O113" i="4"/>
  <c r="P113" i="4"/>
  <c r="Q113" i="4"/>
  <c r="R113" i="4"/>
  <c r="S113" i="4"/>
  <c r="T113" i="4"/>
  <c r="U113" i="4"/>
  <c r="V113" i="4"/>
  <c r="W113" i="4"/>
  <c r="X113" i="4"/>
  <c r="Y113" i="4"/>
  <c r="Z113" i="4"/>
  <c r="AA113" i="4"/>
  <c r="AB113" i="4"/>
  <c r="AC113" i="4"/>
  <c r="AD113" i="4"/>
  <c r="AE113" i="4"/>
  <c r="AF113" i="4"/>
  <c r="G114" i="4"/>
  <c r="H114" i="4"/>
  <c r="I114" i="4"/>
  <c r="J114" i="4"/>
  <c r="K114" i="4"/>
  <c r="L114" i="4"/>
  <c r="M114" i="4"/>
  <c r="N114" i="4"/>
  <c r="O114" i="4"/>
  <c r="P114" i="4"/>
  <c r="Q114" i="4"/>
  <c r="R114" i="4"/>
  <c r="S114" i="4"/>
  <c r="T114" i="4"/>
  <c r="U114" i="4"/>
  <c r="V114" i="4"/>
  <c r="W114" i="4"/>
  <c r="X114" i="4"/>
  <c r="Y114" i="4"/>
  <c r="Z114" i="4"/>
  <c r="AA114" i="4"/>
  <c r="AB114" i="4"/>
  <c r="AC114" i="4"/>
  <c r="AD114" i="4"/>
  <c r="AE114" i="4"/>
  <c r="AF114" i="4"/>
  <c r="G115" i="4"/>
  <c r="H115" i="4"/>
  <c r="I115" i="4"/>
  <c r="J115" i="4"/>
  <c r="K115" i="4"/>
  <c r="L115" i="4"/>
  <c r="M115" i="4"/>
  <c r="N115" i="4"/>
  <c r="O115" i="4"/>
  <c r="P115" i="4"/>
  <c r="Q115" i="4"/>
  <c r="R115" i="4"/>
  <c r="S115" i="4"/>
  <c r="T115" i="4"/>
  <c r="U115" i="4"/>
  <c r="V115" i="4"/>
  <c r="W115" i="4"/>
  <c r="X115" i="4"/>
  <c r="Y115" i="4"/>
  <c r="Z115" i="4"/>
  <c r="AA115" i="4"/>
  <c r="AB115" i="4"/>
  <c r="AC115" i="4"/>
  <c r="AD115" i="4"/>
  <c r="AE115" i="4"/>
  <c r="AF115" i="4"/>
  <c r="G116" i="4"/>
  <c r="H116" i="4"/>
  <c r="I116" i="4"/>
  <c r="J116" i="4"/>
  <c r="K116" i="4"/>
  <c r="L116" i="4"/>
  <c r="M116" i="4"/>
  <c r="N116" i="4"/>
  <c r="O116" i="4"/>
  <c r="P116" i="4"/>
  <c r="Q116" i="4"/>
  <c r="R116" i="4"/>
  <c r="S116" i="4"/>
  <c r="T116" i="4"/>
  <c r="U116" i="4"/>
  <c r="V116" i="4"/>
  <c r="W116" i="4"/>
  <c r="X116" i="4"/>
  <c r="Y116" i="4"/>
  <c r="Z116" i="4"/>
  <c r="AA116" i="4"/>
  <c r="AB116" i="4"/>
  <c r="AC116" i="4"/>
  <c r="AD116" i="4"/>
  <c r="AE116" i="4"/>
  <c r="AF116" i="4"/>
  <c r="G117" i="4"/>
  <c r="H117" i="4"/>
  <c r="I117" i="4"/>
  <c r="J117" i="4"/>
  <c r="K117" i="4"/>
  <c r="L117" i="4"/>
  <c r="M117" i="4"/>
  <c r="N117" i="4"/>
  <c r="O117" i="4"/>
  <c r="P117" i="4"/>
  <c r="Q117" i="4"/>
  <c r="R117" i="4"/>
  <c r="S117" i="4"/>
  <c r="T117" i="4"/>
  <c r="U117" i="4"/>
  <c r="V117" i="4"/>
  <c r="W117" i="4"/>
  <c r="X117" i="4"/>
  <c r="Y117" i="4"/>
  <c r="Z117" i="4"/>
  <c r="AA117" i="4"/>
  <c r="AB117" i="4"/>
  <c r="AC117" i="4"/>
  <c r="AD117" i="4"/>
  <c r="AE117" i="4"/>
  <c r="AF117" i="4"/>
  <c r="G118" i="4"/>
  <c r="H118" i="4"/>
  <c r="I118" i="4"/>
  <c r="J118" i="4"/>
  <c r="K118" i="4"/>
  <c r="L118" i="4"/>
  <c r="M118" i="4"/>
  <c r="N118" i="4"/>
  <c r="O118" i="4"/>
  <c r="P118" i="4"/>
  <c r="Q118" i="4"/>
  <c r="R118" i="4"/>
  <c r="S118" i="4"/>
  <c r="T118" i="4"/>
  <c r="U118" i="4"/>
  <c r="V118" i="4"/>
  <c r="W118" i="4"/>
  <c r="X118" i="4"/>
  <c r="Y118" i="4"/>
  <c r="Z118" i="4"/>
  <c r="AA118" i="4"/>
  <c r="AB118" i="4"/>
  <c r="AC118" i="4"/>
  <c r="AD118" i="4"/>
  <c r="AE118" i="4"/>
  <c r="AF118" i="4"/>
  <c r="G119" i="4"/>
  <c r="H119" i="4"/>
  <c r="I119" i="4"/>
  <c r="J119" i="4"/>
  <c r="K119" i="4"/>
  <c r="L119" i="4"/>
  <c r="M119" i="4"/>
  <c r="N119" i="4"/>
  <c r="O119" i="4"/>
  <c r="P119" i="4"/>
  <c r="Q119" i="4"/>
  <c r="R119" i="4"/>
  <c r="S119" i="4"/>
  <c r="T119" i="4"/>
  <c r="U119" i="4"/>
  <c r="V119" i="4"/>
  <c r="W119" i="4"/>
  <c r="X119" i="4"/>
  <c r="Y119" i="4"/>
  <c r="Z119" i="4"/>
  <c r="AA119" i="4"/>
  <c r="AB119" i="4"/>
  <c r="AC119" i="4"/>
  <c r="AD119" i="4"/>
  <c r="AE119" i="4"/>
  <c r="AF119" i="4"/>
  <c r="G120" i="4"/>
  <c r="H120" i="4"/>
  <c r="I120" i="4"/>
  <c r="J120" i="4"/>
  <c r="K120" i="4"/>
  <c r="L120" i="4"/>
  <c r="M120" i="4"/>
  <c r="N120" i="4"/>
  <c r="O120" i="4"/>
  <c r="P120" i="4"/>
  <c r="Q120" i="4"/>
  <c r="R120" i="4"/>
  <c r="S120" i="4"/>
  <c r="T120" i="4"/>
  <c r="U120" i="4"/>
  <c r="V120" i="4"/>
  <c r="W120" i="4"/>
  <c r="X120" i="4"/>
  <c r="Y120" i="4"/>
  <c r="Z120" i="4"/>
  <c r="AA120" i="4"/>
  <c r="AB120" i="4"/>
  <c r="AC120" i="4"/>
  <c r="AD120" i="4"/>
  <c r="AE120" i="4"/>
  <c r="AF120" i="4"/>
  <c r="G121" i="4"/>
  <c r="H121" i="4"/>
  <c r="I121" i="4"/>
  <c r="J121" i="4"/>
  <c r="K121" i="4"/>
  <c r="L121" i="4"/>
  <c r="M121" i="4"/>
  <c r="N121" i="4"/>
  <c r="O121" i="4"/>
  <c r="P121" i="4"/>
  <c r="Q121" i="4"/>
  <c r="R121" i="4"/>
  <c r="S121" i="4"/>
  <c r="T121" i="4"/>
  <c r="U121" i="4"/>
  <c r="V121" i="4"/>
  <c r="W121" i="4"/>
  <c r="X121" i="4"/>
  <c r="Y121" i="4"/>
  <c r="Z121" i="4"/>
  <c r="AA121" i="4"/>
  <c r="AB121" i="4"/>
  <c r="AC121" i="4"/>
  <c r="AD121" i="4"/>
  <c r="AE121" i="4"/>
  <c r="AF121" i="4"/>
  <c r="F93" i="4"/>
  <c r="F89" i="4"/>
  <c r="F95" i="4"/>
  <c r="F96" i="4"/>
  <c r="F94" i="4"/>
  <c r="F98" i="4"/>
  <c r="F99" i="4"/>
  <c r="F97" i="4"/>
  <c r="F119" i="4"/>
  <c r="F120" i="4"/>
  <c r="F121" i="4"/>
  <c r="F116" i="4"/>
  <c r="F117" i="4"/>
  <c r="F118" i="4"/>
  <c r="F114" i="4"/>
  <c r="F115" i="4"/>
  <c r="F113" i="4"/>
  <c r="F111" i="4"/>
  <c r="AF83" i="4"/>
  <c r="AE82" i="4"/>
  <c r="AD85" i="4"/>
  <c r="AC91" i="4"/>
  <c r="AB91" i="4"/>
  <c r="AA85" i="4"/>
  <c r="Z85" i="4"/>
  <c r="Y85" i="4"/>
  <c r="X83" i="4"/>
  <c r="W91" i="4"/>
  <c r="V82" i="4"/>
  <c r="U83" i="4"/>
  <c r="T83" i="4"/>
  <c r="S83" i="4"/>
  <c r="R83" i="4"/>
  <c r="Q83" i="4"/>
  <c r="P83" i="4"/>
  <c r="O82" i="4"/>
  <c r="N85" i="4"/>
  <c r="M91" i="4"/>
  <c r="L91" i="4"/>
  <c r="K85" i="4"/>
  <c r="J91" i="4"/>
  <c r="I85" i="4"/>
  <c r="H83" i="4"/>
  <c r="G91" i="4"/>
  <c r="AF39" i="4"/>
  <c r="AA41" i="4"/>
  <c r="AE41" i="4"/>
  <c r="AA50" i="4"/>
  <c r="AE50" i="4"/>
  <c r="X81" i="4"/>
  <c r="AB81" i="4"/>
  <c r="AF81" i="4"/>
  <c r="Z53" i="4"/>
  <c r="AD53" i="4"/>
  <c r="Y43" i="4"/>
  <c r="AC43" i="4"/>
  <c r="H39" i="4"/>
  <c r="P39" i="4"/>
  <c r="T39" i="4"/>
  <c r="G41" i="4"/>
  <c r="K41" i="4"/>
  <c r="O41" i="4"/>
  <c r="S41" i="4"/>
  <c r="W41" i="4"/>
  <c r="I81" i="4"/>
  <c r="M81" i="4"/>
  <c r="Q81" i="4"/>
  <c r="U81" i="4"/>
  <c r="I43" i="4"/>
  <c r="J43" i="4"/>
  <c r="M43" i="4"/>
  <c r="N43" i="4"/>
  <c r="Q43" i="4"/>
  <c r="R43" i="4"/>
  <c r="U43" i="4"/>
  <c r="V43" i="4"/>
  <c r="W90" i="4" l="1"/>
  <c r="S90" i="4"/>
  <c r="O90" i="4"/>
  <c r="K90" i="4"/>
  <c r="G90" i="4"/>
  <c r="U47" i="4"/>
  <c r="Q47" i="4"/>
  <c r="I47" i="4"/>
  <c r="F90" i="4"/>
  <c r="T84" i="4"/>
  <c r="P84" i="4"/>
  <c r="L84" i="4"/>
  <c r="H84" i="4"/>
  <c r="U92" i="4"/>
  <c r="Q92" i="4"/>
  <c r="M92" i="4"/>
  <c r="V90" i="4"/>
  <c r="R90" i="4"/>
  <c r="N90" i="4"/>
  <c r="J90" i="4"/>
  <c r="AF84" i="4"/>
  <c r="AB84" i="4"/>
  <c r="X84" i="4"/>
  <c r="AC92" i="4"/>
  <c r="Y92" i="4"/>
  <c r="AD90" i="4"/>
  <c r="Z90" i="4"/>
  <c r="AF47" i="4"/>
  <c r="AD87" i="4"/>
  <c r="Z87" i="4"/>
  <c r="AC80" i="4"/>
  <c r="Y80" i="4"/>
  <c r="AE92" i="4"/>
  <c r="AA92" i="4"/>
  <c r="F70" i="4"/>
  <c r="AB50" i="4"/>
  <c r="X50" i="4"/>
  <c r="AF51" i="4"/>
  <c r="U84" i="4"/>
  <c r="Q84" i="4"/>
  <c r="M84" i="4"/>
  <c r="V92" i="4"/>
  <c r="R92" i="4"/>
  <c r="N92" i="4"/>
  <c r="J92" i="4"/>
  <c r="U88" i="4"/>
  <c r="U86" i="4"/>
  <c r="Q86" i="4"/>
  <c r="U87" i="4"/>
  <c r="Q87" i="4"/>
  <c r="I87" i="4"/>
  <c r="F88" i="4"/>
  <c r="L88" i="4"/>
  <c r="L86" i="4"/>
  <c r="AF88" i="4"/>
  <c r="AF86" i="4"/>
  <c r="H47" i="4"/>
  <c r="T88" i="4"/>
  <c r="T86" i="4"/>
  <c r="F84" i="4"/>
  <c r="F92" i="4"/>
  <c r="L47" i="4"/>
  <c r="P86" i="4"/>
  <c r="V84" i="4"/>
  <c r="R84" i="4"/>
  <c r="N84" i="4"/>
  <c r="J84" i="4"/>
  <c r="W92" i="4"/>
  <c r="AC84" i="4"/>
  <c r="Y84" i="4"/>
  <c r="AD92" i="4"/>
  <c r="Z92" i="4"/>
  <c r="AE90" i="4"/>
  <c r="AA90" i="4"/>
  <c r="AC47" i="4"/>
  <c r="Y47" i="4"/>
  <c r="AC86" i="4"/>
  <c r="AE87" i="4"/>
  <c r="AA87" i="4"/>
  <c r="J82" i="4"/>
  <c r="I83" i="4"/>
  <c r="S82" i="4"/>
  <c r="I82" i="4"/>
  <c r="Y83" i="4"/>
  <c r="O85" i="4"/>
  <c r="AE85" i="4"/>
  <c r="P82" i="4"/>
  <c r="AF82" i="4"/>
  <c r="V83" i="4"/>
  <c r="L85" i="4"/>
  <c r="AB85" i="4"/>
  <c r="Q82" i="4"/>
  <c r="G83" i="4"/>
  <c r="W83" i="4"/>
  <c r="M85" i="4"/>
  <c r="AC85" i="4"/>
  <c r="L83" i="4"/>
  <c r="AB83" i="4"/>
  <c r="R85" i="4"/>
  <c r="F83" i="4"/>
  <c r="P91" i="4"/>
  <c r="AF91" i="4"/>
  <c r="Q91" i="4"/>
  <c r="K91" i="4"/>
  <c r="AB88" i="4"/>
  <c r="AB86" i="4"/>
  <c r="N82" i="4"/>
  <c r="G82" i="4"/>
  <c r="W82" i="4"/>
  <c r="M83" i="4"/>
  <c r="AC83" i="4"/>
  <c r="S85" i="4"/>
  <c r="F91" i="4"/>
  <c r="T82" i="4"/>
  <c r="J83" i="4"/>
  <c r="Z83" i="4"/>
  <c r="P85" i="4"/>
  <c r="AF85" i="4"/>
  <c r="U82" i="4"/>
  <c r="K83" i="4"/>
  <c r="AA83" i="4"/>
  <c r="Q85" i="4"/>
  <c r="Z82" i="4"/>
  <c r="V85" i="4"/>
  <c r="F82" i="4"/>
  <c r="AE91" i="4"/>
  <c r="U91" i="4"/>
  <c r="V91" i="4"/>
  <c r="O91" i="4"/>
  <c r="W84" i="4"/>
  <c r="S84" i="4"/>
  <c r="O84" i="4"/>
  <c r="K84" i="4"/>
  <c r="G84" i="4"/>
  <c r="T92" i="4"/>
  <c r="P92" i="4"/>
  <c r="L92" i="4"/>
  <c r="H92" i="4"/>
  <c r="U90" i="4"/>
  <c r="Q90" i="4"/>
  <c r="M90" i="4"/>
  <c r="S86" i="4"/>
  <c r="O86" i="4"/>
  <c r="O88" i="4"/>
  <c r="K86" i="4"/>
  <c r="K88" i="4"/>
  <c r="W87" i="4"/>
  <c r="S87" i="4"/>
  <c r="O87" i="4"/>
  <c r="K87" i="4"/>
  <c r="G87" i="4"/>
  <c r="V80" i="4"/>
  <c r="R80" i="4"/>
  <c r="N80" i="4"/>
  <c r="J80" i="4"/>
  <c r="AE84" i="4"/>
  <c r="AA84" i="4"/>
  <c r="AF92" i="4"/>
  <c r="AB92" i="4"/>
  <c r="X92" i="4"/>
  <c r="AC90" i="4"/>
  <c r="Y90" i="4"/>
  <c r="AE47" i="4"/>
  <c r="AA47" i="4"/>
  <c r="AF43" i="4"/>
  <c r="AB43" i="4"/>
  <c r="X43" i="4"/>
  <c r="AA86" i="4"/>
  <c r="Y87" i="4"/>
  <c r="AF80" i="4"/>
  <c r="AB80" i="4"/>
  <c r="X80" i="4"/>
  <c r="R82" i="4"/>
  <c r="K82" i="4"/>
  <c r="AA82" i="4"/>
  <c r="G85" i="4"/>
  <c r="W85" i="4"/>
  <c r="H82" i="4"/>
  <c r="X82" i="4"/>
  <c r="N83" i="4"/>
  <c r="AD83" i="4"/>
  <c r="T85" i="4"/>
  <c r="Y82" i="4"/>
  <c r="O83" i="4"/>
  <c r="AE83" i="4"/>
  <c r="U85" i="4"/>
  <c r="AD82" i="4"/>
  <c r="J85" i="4"/>
  <c r="X91" i="4"/>
  <c r="Y91" i="4"/>
  <c r="AA91" i="4"/>
  <c r="S92" i="4"/>
  <c r="O92" i="4"/>
  <c r="K92" i="4"/>
  <c r="G92" i="4"/>
  <c r="T90" i="4"/>
  <c r="P90" i="4"/>
  <c r="L90" i="4"/>
  <c r="H90" i="4"/>
  <c r="V86" i="4"/>
  <c r="V88" i="4"/>
  <c r="R86" i="4"/>
  <c r="N86" i="4"/>
  <c r="J86" i="4"/>
  <c r="V87" i="4"/>
  <c r="R87" i="4"/>
  <c r="N87" i="4"/>
  <c r="J87" i="4"/>
  <c r="U80" i="4"/>
  <c r="Q80" i="4"/>
  <c r="M80" i="4"/>
  <c r="AD84" i="4"/>
  <c r="Z84" i="4"/>
  <c r="AF90" i="4"/>
  <c r="AB90" i="4"/>
  <c r="X90" i="4"/>
  <c r="AD86" i="4"/>
  <c r="Z86" i="4"/>
  <c r="Z88" i="4"/>
  <c r="AF87" i="4"/>
  <c r="X87" i="4"/>
  <c r="L82" i="4"/>
  <c r="AB82" i="4"/>
  <c r="H85" i="4"/>
  <c r="X85" i="4"/>
  <c r="M82" i="4"/>
  <c r="AC82" i="4"/>
  <c r="T81" i="4"/>
  <c r="P81" i="4"/>
  <c r="L81" i="4"/>
  <c r="H81" i="4"/>
  <c r="AE81" i="4"/>
  <c r="AA81" i="4"/>
  <c r="AD50" i="4"/>
  <c r="W47" i="4"/>
  <c r="O47" i="4"/>
  <c r="G47" i="4"/>
  <c r="W81" i="4"/>
  <c r="S81" i="4"/>
  <c r="O81" i="4"/>
  <c r="K81" i="4"/>
  <c r="G81" i="4"/>
  <c r="T80" i="4"/>
  <c r="P80" i="4"/>
  <c r="L80" i="4"/>
  <c r="H80" i="4"/>
  <c r="AD47" i="4"/>
  <c r="AA43" i="4"/>
  <c r="AC65" i="4"/>
  <c r="Y65" i="4"/>
  <c r="AB53" i="4"/>
  <c r="X53" i="4"/>
  <c r="Z81" i="4"/>
  <c r="AE80" i="4"/>
  <c r="AA80" i="4"/>
  <c r="Y50" i="4"/>
  <c r="AC41" i="4"/>
  <c r="Y41" i="4"/>
  <c r="Z39" i="4"/>
  <c r="P87" i="4"/>
  <c r="L87" i="4"/>
  <c r="H87" i="4"/>
  <c r="V81" i="4"/>
  <c r="R81" i="4"/>
  <c r="N81" i="4"/>
  <c r="J81" i="4"/>
  <c r="W80" i="4"/>
  <c r="S80" i="4"/>
  <c r="O80" i="4"/>
  <c r="K80" i="4"/>
  <c r="G80" i="4"/>
  <c r="U41" i="4"/>
  <c r="Q41" i="4"/>
  <c r="M41" i="4"/>
  <c r="I41" i="4"/>
  <c r="AD43" i="4"/>
  <c r="Z43" i="4"/>
  <c r="AC81" i="4"/>
  <c r="AD80" i="4"/>
  <c r="Z80" i="4"/>
  <c r="AF41" i="4"/>
  <c r="AB41" i="4"/>
  <c r="X41" i="4"/>
  <c r="AC39" i="4"/>
  <c r="Y39" i="4"/>
  <c r="AE65" i="4"/>
  <c r="AA65" i="4"/>
  <c r="F38" i="4"/>
  <c r="F41" i="4"/>
  <c r="F79" i="4"/>
  <c r="F71" i="4"/>
  <c r="M71" i="4"/>
  <c r="T79" i="4"/>
  <c r="P79" i="4"/>
  <c r="L79" i="4"/>
  <c r="H79" i="4"/>
  <c r="U78" i="4"/>
  <c r="Q78" i="4"/>
  <c r="M78" i="4"/>
  <c r="I78" i="4"/>
  <c r="V77" i="4"/>
  <c r="R77" i="4"/>
  <c r="N77" i="4"/>
  <c r="J77" i="4"/>
  <c r="U73" i="4"/>
  <c r="Q73" i="4"/>
  <c r="M73" i="4"/>
  <c r="I73" i="4"/>
  <c r="V72" i="4"/>
  <c r="R72" i="4"/>
  <c r="N72" i="4"/>
  <c r="J72" i="4"/>
  <c r="F87" i="4"/>
  <c r="F45" i="4"/>
  <c r="F46" i="4"/>
  <c r="F72" i="4"/>
  <c r="F77" i="4"/>
  <c r="U50" i="4"/>
  <c r="M50" i="4"/>
  <c r="T71" i="4"/>
  <c r="L71" i="4"/>
  <c r="W79" i="4"/>
  <c r="S79" i="4"/>
  <c r="O79" i="4"/>
  <c r="K79" i="4"/>
  <c r="G79" i="4"/>
  <c r="T78" i="4"/>
  <c r="P78" i="4"/>
  <c r="L78" i="4"/>
  <c r="H78" i="4"/>
  <c r="F75" i="4"/>
  <c r="F80" i="4"/>
  <c r="F49" i="4"/>
  <c r="F73" i="4"/>
  <c r="F78" i="4"/>
  <c r="F81" i="4"/>
  <c r="T65" i="4"/>
  <c r="P65" i="4"/>
  <c r="L65" i="4"/>
  <c r="H65" i="4"/>
  <c r="W53" i="4"/>
  <c r="S53" i="4"/>
  <c r="O53" i="4"/>
  <c r="K53" i="4"/>
  <c r="G53" i="4"/>
  <c r="M51" i="4"/>
  <c r="T50" i="4"/>
  <c r="P50" i="4"/>
  <c r="T41" i="4"/>
  <c r="P41" i="4"/>
  <c r="L41" i="4"/>
  <c r="H41" i="4"/>
  <c r="Q39" i="4"/>
  <c r="M39" i="4"/>
  <c r="W71" i="4"/>
  <c r="S71" i="4"/>
  <c r="O71" i="4"/>
  <c r="K71" i="4"/>
  <c r="G71" i="4"/>
  <c r="V79" i="4"/>
  <c r="R79" i="4"/>
  <c r="N79" i="4"/>
  <c r="J79" i="4"/>
  <c r="W78" i="4"/>
  <c r="S78" i="4"/>
  <c r="O78" i="4"/>
  <c r="K78" i="4"/>
  <c r="G78" i="4"/>
  <c r="T77" i="4"/>
  <c r="P77" i="4"/>
  <c r="L77" i="4"/>
  <c r="H77" i="4"/>
  <c r="V71" i="4"/>
  <c r="R71" i="4"/>
  <c r="N71" i="4"/>
  <c r="J71" i="4"/>
  <c r="U79" i="4"/>
  <c r="Q79" i="4"/>
  <c r="M79" i="4"/>
  <c r="I79" i="4"/>
  <c r="V78" i="4"/>
  <c r="R78" i="4"/>
  <c r="N78" i="4"/>
  <c r="J78" i="4"/>
  <c r="W77" i="4"/>
  <c r="S77" i="4"/>
  <c r="O77" i="4"/>
  <c r="K77" i="4"/>
  <c r="G77" i="4"/>
  <c r="AE79" i="4"/>
  <c r="AA79" i="4"/>
  <c r="AF78" i="4"/>
  <c r="AB78" i="4"/>
  <c r="X78" i="4"/>
  <c r="AC77" i="4"/>
  <c r="Y77" i="4"/>
  <c r="AF73" i="4"/>
  <c r="AB73" i="4"/>
  <c r="X73" i="4"/>
  <c r="AC72" i="4"/>
  <c r="Y72" i="4"/>
  <c r="U77" i="4"/>
  <c r="Q77" i="4"/>
  <c r="M77" i="4"/>
  <c r="I77" i="4"/>
  <c r="T73" i="4"/>
  <c r="P73" i="4"/>
  <c r="L73" i="4"/>
  <c r="H73" i="4"/>
  <c r="U72" i="4"/>
  <c r="Q72" i="4"/>
  <c r="M72" i="4"/>
  <c r="I72" i="4"/>
  <c r="AD79" i="4"/>
  <c r="Z79" i="4"/>
  <c r="AE78" i="4"/>
  <c r="AA78" i="4"/>
  <c r="AF77" i="4"/>
  <c r="AB77" i="4"/>
  <c r="X77" i="4"/>
  <c r="AE73" i="4"/>
  <c r="AA73" i="4"/>
  <c r="AF72" i="4"/>
  <c r="AB72" i="4"/>
  <c r="X72" i="4"/>
  <c r="W73" i="4"/>
  <c r="S73" i="4"/>
  <c r="O73" i="4"/>
  <c r="K73" i="4"/>
  <c r="G73" i="4"/>
  <c r="T72" i="4"/>
  <c r="P72" i="4"/>
  <c r="L72" i="4"/>
  <c r="H72" i="4"/>
  <c r="AC112" i="4"/>
  <c r="Y112" i="4"/>
  <c r="AD110" i="4"/>
  <c r="Z110" i="4"/>
  <c r="AE109" i="4"/>
  <c r="AA109" i="4"/>
  <c r="AF68" i="4"/>
  <c r="AC67" i="4"/>
  <c r="Y67" i="4"/>
  <c r="AF66" i="4"/>
  <c r="AB66" i="4"/>
  <c r="AC63" i="4"/>
  <c r="X58" i="4"/>
  <c r="Z57" i="4"/>
  <c r="Y52" i="4"/>
  <c r="Z71" i="4"/>
  <c r="AC79" i="4"/>
  <c r="Y79" i="4"/>
  <c r="AE77" i="4"/>
  <c r="AA77" i="4"/>
  <c r="AD73" i="4"/>
  <c r="Z73" i="4"/>
  <c r="AE72" i="4"/>
  <c r="AA72" i="4"/>
  <c r="V73" i="4"/>
  <c r="R73" i="4"/>
  <c r="N73" i="4"/>
  <c r="J73" i="4"/>
  <c r="W72" i="4"/>
  <c r="S72" i="4"/>
  <c r="O72" i="4"/>
  <c r="K72" i="4"/>
  <c r="G72" i="4"/>
  <c r="AE68" i="4"/>
  <c r="AD65" i="4"/>
  <c r="Z65" i="4"/>
  <c r="AF63" i="4"/>
  <c r="X63" i="4"/>
  <c r="AC53" i="4"/>
  <c r="Y53" i="4"/>
  <c r="AA51" i="4"/>
  <c r="AD41" i="4"/>
  <c r="Z41" i="4"/>
  <c r="AA39" i="4"/>
  <c r="AC71" i="4"/>
  <c r="Y71" i="4"/>
  <c r="AF79" i="4"/>
  <c r="AB79" i="4"/>
  <c r="X79" i="4"/>
  <c r="AC78" i="4"/>
  <c r="Y78" i="4"/>
  <c r="AD77" i="4"/>
  <c r="Z77" i="4"/>
  <c r="AC73" i="4"/>
  <c r="Y73" i="4"/>
  <c r="AD72" i="4"/>
  <c r="Z72" i="4"/>
  <c r="F105" i="4"/>
  <c r="T112" i="4"/>
  <c r="P112" i="4"/>
  <c r="L112" i="4"/>
  <c r="H112" i="4"/>
  <c r="U110" i="4"/>
  <c r="Q110" i="4"/>
  <c r="M110" i="4"/>
  <c r="I110" i="4"/>
  <c r="V109" i="4"/>
  <c r="R109" i="4"/>
  <c r="N109" i="4"/>
  <c r="J109" i="4"/>
  <c r="T43" i="4"/>
  <c r="P43" i="4"/>
  <c r="L43" i="4"/>
  <c r="H43" i="4"/>
  <c r="W68" i="4"/>
  <c r="S68" i="4"/>
  <c r="O68" i="4"/>
  <c r="K68" i="4"/>
  <c r="G68" i="4"/>
  <c r="T67" i="4"/>
  <c r="P67" i="4"/>
  <c r="L67" i="4"/>
  <c r="H67" i="4"/>
  <c r="U69" i="4"/>
  <c r="Q69" i="4"/>
  <c r="M69" i="4"/>
  <c r="I69" i="4"/>
  <c r="V65" i="4"/>
  <c r="R65" i="4"/>
  <c r="J65" i="4"/>
  <c r="W66" i="4"/>
  <c r="S66" i="4"/>
  <c r="O66" i="4"/>
  <c r="K66" i="4"/>
  <c r="G66" i="4"/>
  <c r="T63" i="4"/>
  <c r="P63" i="4"/>
  <c r="L63" i="4"/>
  <c r="H63" i="4"/>
  <c r="U61" i="4"/>
  <c r="Q61" i="4"/>
  <c r="M61" i="4"/>
  <c r="I61" i="4"/>
  <c r="W58" i="4"/>
  <c r="S58" i="4"/>
  <c r="O58" i="4"/>
  <c r="K58" i="4"/>
  <c r="G58" i="4"/>
  <c r="T59" i="4"/>
  <c r="P59" i="4"/>
  <c r="L59" i="4"/>
  <c r="H59" i="4"/>
  <c r="U57" i="4"/>
  <c r="Q57" i="4"/>
  <c r="M57" i="4"/>
  <c r="I57" i="4"/>
  <c r="U53" i="4"/>
  <c r="Q53" i="4"/>
  <c r="M53" i="4"/>
  <c r="I53" i="4"/>
  <c r="W112" i="4"/>
  <c r="S112" i="4"/>
  <c r="O112" i="4"/>
  <c r="K112" i="4"/>
  <c r="G112" i="4"/>
  <c r="V47" i="4"/>
  <c r="R47" i="4"/>
  <c r="N47" i="4"/>
  <c r="J47" i="4"/>
  <c r="W43" i="4"/>
  <c r="S43" i="4"/>
  <c r="O43" i="4"/>
  <c r="K43" i="4"/>
  <c r="G43" i="4"/>
  <c r="V68" i="4"/>
  <c r="R68" i="4"/>
  <c r="N68" i="4"/>
  <c r="J68" i="4"/>
  <c r="Q65" i="4"/>
  <c r="M65" i="4"/>
  <c r="W63" i="4"/>
  <c r="S63" i="4"/>
  <c r="O63" i="4"/>
  <c r="K63" i="4"/>
  <c r="G63" i="4"/>
  <c r="V58" i="4"/>
  <c r="R58" i="4"/>
  <c r="N58" i="4"/>
  <c r="J58" i="4"/>
  <c r="P53" i="4"/>
  <c r="L53" i="4"/>
  <c r="H53" i="4"/>
  <c r="N51" i="4"/>
  <c r="J51" i="4"/>
  <c r="T47" i="4"/>
  <c r="P47" i="4"/>
  <c r="AF112" i="4"/>
  <c r="AB112" i="4"/>
  <c r="X112" i="4"/>
  <c r="AE58" i="4"/>
  <c r="AA58" i="4"/>
  <c r="V54" i="4"/>
  <c r="R54" i="4"/>
  <c r="N54" i="4"/>
  <c r="W51" i="4"/>
  <c r="S51" i="4"/>
  <c r="O51" i="4"/>
  <c r="K51" i="4"/>
  <c r="G51" i="4"/>
  <c r="T52" i="4"/>
  <c r="P52" i="4"/>
  <c r="H52" i="4"/>
  <c r="W50" i="4"/>
  <c r="S50" i="4"/>
  <c r="O50" i="4"/>
  <c r="K50" i="4"/>
  <c r="G50" i="4"/>
  <c r="U49" i="4"/>
  <c r="Q49" i="4"/>
  <c r="M49" i="4"/>
  <c r="I49" i="4"/>
  <c r="V50" i="4"/>
  <c r="R50" i="4"/>
  <c r="N50" i="4"/>
  <c r="J50" i="4"/>
  <c r="V41" i="4"/>
  <c r="R41" i="4"/>
  <c r="N41" i="4"/>
  <c r="J41" i="4"/>
  <c r="W39" i="4"/>
  <c r="O39" i="4"/>
  <c r="K39" i="4"/>
  <c r="F106" i="4"/>
  <c r="F44" i="4"/>
  <c r="F107" i="4"/>
  <c r="F42" i="4"/>
  <c r="H110" i="4"/>
  <c r="U109" i="4"/>
  <c r="Q109" i="4"/>
  <c r="M109" i="4"/>
  <c r="I109" i="4"/>
  <c r="V108" i="4"/>
  <c r="R108" i="4"/>
  <c r="N108" i="4"/>
  <c r="J108" i="4"/>
  <c r="W107" i="4"/>
  <c r="S107" i="4"/>
  <c r="O107" i="4"/>
  <c r="K107" i="4"/>
  <c r="G107" i="4"/>
  <c r="T106" i="4"/>
  <c r="P106" i="4"/>
  <c r="L106" i="4"/>
  <c r="H106" i="4"/>
  <c r="U105" i="4"/>
  <c r="Q105" i="4"/>
  <c r="M105" i="4"/>
  <c r="I105" i="4"/>
  <c r="W67" i="4"/>
  <c r="S67" i="4"/>
  <c r="O67" i="4"/>
  <c r="K67" i="4"/>
  <c r="G67" i="4"/>
  <c r="T69" i="4"/>
  <c r="P69" i="4"/>
  <c r="L69" i="4"/>
  <c r="H69" i="4"/>
  <c r="V66" i="4"/>
  <c r="R66" i="4"/>
  <c r="J66" i="4"/>
  <c r="T61" i="4"/>
  <c r="P61" i="4"/>
  <c r="L61" i="4"/>
  <c r="H61" i="4"/>
  <c r="U64" i="4"/>
  <c r="U62" i="4"/>
  <c r="Q64" i="4"/>
  <c r="Q62" i="4"/>
  <c r="M64" i="4"/>
  <c r="M62" i="4"/>
  <c r="I64" i="4"/>
  <c r="I62" i="4"/>
  <c r="W59" i="4"/>
  <c r="S59" i="4"/>
  <c r="F47" i="4"/>
  <c r="F48" i="4"/>
  <c r="F85" i="4"/>
  <c r="L110" i="4"/>
  <c r="F108" i="4"/>
  <c r="F112" i="4"/>
  <c r="F50" i="4"/>
  <c r="F74" i="4"/>
  <c r="V112" i="4"/>
  <c r="R112" i="4"/>
  <c r="N112" i="4"/>
  <c r="J112" i="4"/>
  <c r="S110" i="4"/>
  <c r="O110" i="4"/>
  <c r="K110" i="4"/>
  <c r="G110" i="4"/>
  <c r="T109" i="4"/>
  <c r="P109" i="4"/>
  <c r="L109" i="4"/>
  <c r="H109" i="4"/>
  <c r="U108" i="4"/>
  <c r="Q108" i="4"/>
  <c r="M108" i="4"/>
  <c r="I108" i="4"/>
  <c r="V107" i="4"/>
  <c r="R107" i="4"/>
  <c r="N107" i="4"/>
  <c r="J107" i="4"/>
  <c r="W106" i="4"/>
  <c r="S106" i="4"/>
  <c r="O106" i="4"/>
  <c r="K106" i="4"/>
  <c r="G106" i="4"/>
  <c r="T105" i="4"/>
  <c r="P105" i="4"/>
  <c r="L105" i="4"/>
  <c r="H105" i="4"/>
  <c r="U68" i="4"/>
  <c r="Q68" i="4"/>
  <c r="M68" i="4"/>
  <c r="I68" i="4"/>
  <c r="V67" i="4"/>
  <c r="R67" i="4"/>
  <c r="N67" i="4"/>
  <c r="J67" i="4"/>
  <c r="W69" i="4"/>
  <c r="S69" i="4"/>
  <c r="O69" i="4"/>
  <c r="K69" i="4"/>
  <c r="G69" i="4"/>
  <c r="F110" i="4"/>
  <c r="P110" i="4"/>
  <c r="F109" i="4"/>
  <c r="F43" i="4"/>
  <c r="F40" i="4"/>
  <c r="F39" i="4"/>
  <c r="U112" i="4"/>
  <c r="Q112" i="4"/>
  <c r="M112" i="4"/>
  <c r="I112" i="4"/>
  <c r="V110" i="4"/>
  <c r="R110" i="4"/>
  <c r="N110" i="4"/>
  <c r="J110" i="4"/>
  <c r="W109" i="4"/>
  <c r="S109" i="4"/>
  <c r="O109" i="4"/>
  <c r="K109" i="4"/>
  <c r="G109" i="4"/>
  <c r="T108" i="4"/>
  <c r="P108" i="4"/>
  <c r="L108" i="4"/>
  <c r="H108" i="4"/>
  <c r="U107" i="4"/>
  <c r="Q107" i="4"/>
  <c r="M107" i="4"/>
  <c r="I107" i="4"/>
  <c r="V106" i="4"/>
  <c r="R106" i="4"/>
  <c r="N106" i="4"/>
  <c r="J106" i="4"/>
  <c r="W105" i="4"/>
  <c r="S105" i="4"/>
  <c r="O105" i="4"/>
  <c r="K105" i="4"/>
  <c r="G105" i="4"/>
  <c r="T68" i="4"/>
  <c r="P68" i="4"/>
  <c r="L68" i="4"/>
  <c r="H68" i="4"/>
  <c r="U67" i="4"/>
  <c r="Q67" i="4"/>
  <c r="M67" i="4"/>
  <c r="I67" i="4"/>
  <c r="V69" i="4"/>
  <c r="R69" i="4"/>
  <c r="N69" i="4"/>
  <c r="J69" i="4"/>
  <c r="W65" i="4"/>
  <c r="S65" i="4"/>
  <c r="O65" i="4"/>
  <c r="K65" i="4"/>
  <c r="G65" i="4"/>
  <c r="T66" i="4"/>
  <c r="W108" i="4"/>
  <c r="S108" i="4"/>
  <c r="O108" i="4"/>
  <c r="K108" i="4"/>
  <c r="G108" i="4"/>
  <c r="T107" i="4"/>
  <c r="P107" i="4"/>
  <c r="L107" i="4"/>
  <c r="H107" i="4"/>
  <c r="U106" i="4"/>
  <c r="Q106" i="4"/>
  <c r="M106" i="4"/>
  <c r="I106" i="4"/>
  <c r="V105" i="4"/>
  <c r="R105" i="4"/>
  <c r="N105" i="4"/>
  <c r="J105" i="4"/>
  <c r="V64" i="4"/>
  <c r="V62" i="4"/>
  <c r="R64" i="4"/>
  <c r="R62" i="4"/>
  <c r="N64" i="4"/>
  <c r="N62" i="4"/>
  <c r="J64" i="4"/>
  <c r="J62" i="4"/>
  <c r="O59" i="4"/>
  <c r="K59" i="4"/>
  <c r="G59" i="4"/>
  <c r="T57" i="4"/>
  <c r="P57" i="4"/>
  <c r="L57" i="4"/>
  <c r="H57" i="4"/>
  <c r="U56" i="4"/>
  <c r="Q56" i="4"/>
  <c r="M56" i="4"/>
  <c r="I56" i="4"/>
  <c r="V55" i="4"/>
  <c r="R55" i="4"/>
  <c r="N55" i="4"/>
  <c r="J55" i="4"/>
  <c r="W60" i="4"/>
  <c r="S60" i="4"/>
  <c r="O60" i="4"/>
  <c r="K60" i="4"/>
  <c r="G60" i="4"/>
  <c r="U54" i="4"/>
  <c r="Q54" i="4"/>
  <c r="M54" i="4"/>
  <c r="I54" i="4"/>
  <c r="W52" i="4"/>
  <c r="S52" i="4"/>
  <c r="O52" i="4"/>
  <c r="K52" i="4"/>
  <c r="G52" i="4"/>
  <c r="W48" i="4"/>
  <c r="S48" i="4"/>
  <c r="O48" i="4"/>
  <c r="K48" i="4"/>
  <c r="G48" i="4"/>
  <c r="T45" i="4"/>
  <c r="P45" i="4"/>
  <c r="L45" i="4"/>
  <c r="H45" i="4"/>
  <c r="U44" i="4"/>
  <c r="Q44" i="4"/>
  <c r="M44" i="4"/>
  <c r="I44" i="4"/>
  <c r="T49" i="4"/>
  <c r="P49" i="4"/>
  <c r="L49" i="4"/>
  <c r="H49" i="4"/>
  <c r="U46" i="4"/>
  <c r="Q46" i="4"/>
  <c r="M46" i="4"/>
  <c r="I46" i="4"/>
  <c r="V42" i="4"/>
  <c r="R42" i="4"/>
  <c r="N42" i="4"/>
  <c r="J42" i="4"/>
  <c r="W40" i="4"/>
  <c r="S40" i="4"/>
  <c r="O40" i="4"/>
  <c r="K40" i="4"/>
  <c r="G40" i="4"/>
  <c r="T38" i="4"/>
  <c r="P38" i="4"/>
  <c r="H38" i="4"/>
  <c r="AC110" i="4"/>
  <c r="Y110" i="4"/>
  <c r="AD109" i="4"/>
  <c r="Z109" i="4"/>
  <c r="AE108" i="4"/>
  <c r="AA108" i="4"/>
  <c r="AF107" i="4"/>
  <c r="AB107" i="4"/>
  <c r="X107" i="4"/>
  <c r="AC106" i="4"/>
  <c r="Y106" i="4"/>
  <c r="AD105" i="4"/>
  <c r="Z105" i="4"/>
  <c r="AF67" i="4"/>
  <c r="AB67" i="4"/>
  <c r="X67" i="4"/>
  <c r="AC69" i="4"/>
  <c r="Y69" i="4"/>
  <c r="AE66" i="4"/>
  <c r="AA66" i="4"/>
  <c r="AC61" i="4"/>
  <c r="Y61" i="4"/>
  <c r="AD64" i="4"/>
  <c r="AD62" i="4"/>
  <c r="Z64" i="4"/>
  <c r="Z62" i="4"/>
  <c r="AF59" i="4"/>
  <c r="AB59" i="4"/>
  <c r="X59" i="4"/>
  <c r="AC57" i="4"/>
  <c r="Y57" i="4"/>
  <c r="AD56" i="4"/>
  <c r="Z56" i="4"/>
  <c r="AE55" i="4"/>
  <c r="AA55" i="4"/>
  <c r="AF60" i="4"/>
  <c r="AB60" i="4"/>
  <c r="X60" i="4"/>
  <c r="AD54" i="4"/>
  <c r="Z54" i="4"/>
  <c r="AF52" i="4"/>
  <c r="X52" i="4"/>
  <c r="AF48" i="4"/>
  <c r="AB48" i="4"/>
  <c r="X48" i="4"/>
  <c r="AC45" i="4"/>
  <c r="Y45" i="4"/>
  <c r="AD44" i="4"/>
  <c r="Z44" i="4"/>
  <c r="AC49" i="4"/>
  <c r="Y49" i="4"/>
  <c r="AD46" i="4"/>
  <c r="Z46" i="4"/>
  <c r="AE42" i="4"/>
  <c r="AA42" i="4"/>
  <c r="AF40" i="4"/>
  <c r="AB40" i="4"/>
  <c r="X40" i="4"/>
  <c r="AC38" i="4"/>
  <c r="Y38" i="4"/>
  <c r="Q66" i="4"/>
  <c r="M66" i="4"/>
  <c r="V63" i="4"/>
  <c r="R63" i="4"/>
  <c r="N63" i="4"/>
  <c r="J63" i="4"/>
  <c r="W61" i="4"/>
  <c r="S61" i="4"/>
  <c r="O61" i="4"/>
  <c r="K61" i="4"/>
  <c r="G61" i="4"/>
  <c r="T64" i="4"/>
  <c r="T62" i="4"/>
  <c r="P64" i="4"/>
  <c r="P62" i="4"/>
  <c r="L64" i="4"/>
  <c r="L62" i="4"/>
  <c r="H64" i="4"/>
  <c r="H62" i="4"/>
  <c r="U58" i="4"/>
  <c r="Q58" i="4"/>
  <c r="M58" i="4"/>
  <c r="I58" i="4"/>
  <c r="V59" i="4"/>
  <c r="R59" i="4"/>
  <c r="N59" i="4"/>
  <c r="J59" i="4"/>
  <c r="W57" i="4"/>
  <c r="S57" i="4"/>
  <c r="O57" i="4"/>
  <c r="K57" i="4"/>
  <c r="G57" i="4"/>
  <c r="T56" i="4"/>
  <c r="P56" i="4"/>
  <c r="L56" i="4"/>
  <c r="H56" i="4"/>
  <c r="U55" i="4"/>
  <c r="Q55" i="4"/>
  <c r="M55" i="4"/>
  <c r="I55" i="4"/>
  <c r="V60" i="4"/>
  <c r="R60" i="4"/>
  <c r="N60" i="4"/>
  <c r="J60" i="4"/>
  <c r="P54" i="4"/>
  <c r="L54" i="4"/>
  <c r="H54" i="4"/>
  <c r="N52" i="4"/>
  <c r="J52" i="4"/>
  <c r="V48" i="4"/>
  <c r="R48" i="4"/>
  <c r="N48" i="4"/>
  <c r="J48" i="4"/>
  <c r="W45" i="4"/>
  <c r="S45" i="4"/>
  <c r="O45" i="4"/>
  <c r="K45" i="4"/>
  <c r="G45" i="4"/>
  <c r="T44" i="4"/>
  <c r="P44" i="4"/>
  <c r="L44" i="4"/>
  <c r="H44" i="4"/>
  <c r="W49" i="4"/>
  <c r="S49" i="4"/>
  <c r="O49" i="4"/>
  <c r="K49" i="4"/>
  <c r="G49" i="4"/>
  <c r="T46" i="4"/>
  <c r="P46" i="4"/>
  <c r="L46" i="4"/>
  <c r="H46" i="4"/>
  <c r="U42" i="4"/>
  <c r="Q42" i="4"/>
  <c r="M42" i="4"/>
  <c r="I42" i="4"/>
  <c r="V40" i="4"/>
  <c r="R40" i="4"/>
  <c r="N40" i="4"/>
  <c r="J40" i="4"/>
  <c r="W38" i="4"/>
  <c r="O38" i="4"/>
  <c r="K38" i="4"/>
  <c r="AE112" i="4"/>
  <c r="AA112" i="4"/>
  <c r="AF110" i="4"/>
  <c r="AB110" i="4"/>
  <c r="X110" i="4"/>
  <c r="AC109" i="4"/>
  <c r="Y109" i="4"/>
  <c r="AD108" i="4"/>
  <c r="Z108" i="4"/>
  <c r="AE107" i="4"/>
  <c r="AA107" i="4"/>
  <c r="AF106" i="4"/>
  <c r="AB106" i="4"/>
  <c r="X106" i="4"/>
  <c r="AC105" i="4"/>
  <c r="Y105" i="4"/>
  <c r="AD68" i="4"/>
  <c r="Z68" i="4"/>
  <c r="AE67" i="4"/>
  <c r="AA67" i="4"/>
  <c r="AF69" i="4"/>
  <c r="AB69" i="4"/>
  <c r="X69" i="4"/>
  <c r="AD66" i="4"/>
  <c r="Z66" i="4"/>
  <c r="AE63" i="4"/>
  <c r="AA63" i="4"/>
  <c r="AF61" i="4"/>
  <c r="AB61" i="4"/>
  <c r="X61" i="4"/>
  <c r="AC64" i="4"/>
  <c r="AC62" i="4"/>
  <c r="Y64" i="4"/>
  <c r="Y62" i="4"/>
  <c r="AD58" i="4"/>
  <c r="Z58" i="4"/>
  <c r="AE59" i="4"/>
  <c r="AA59" i="4"/>
  <c r="AF57" i="4"/>
  <c r="AB57" i="4"/>
  <c r="X57" i="4"/>
  <c r="AC56" i="4"/>
  <c r="Y56" i="4"/>
  <c r="AD55" i="4"/>
  <c r="Z55" i="4"/>
  <c r="AE60" i="4"/>
  <c r="AA60" i="4"/>
  <c r="AC54" i="4"/>
  <c r="Y54" i="4"/>
  <c r="AA52" i="4"/>
  <c r="AE48" i="4"/>
  <c r="AA48" i="4"/>
  <c r="AF45" i="4"/>
  <c r="AB45" i="4"/>
  <c r="X45" i="4"/>
  <c r="AC44" i="4"/>
  <c r="Y44" i="4"/>
  <c r="AF49" i="4"/>
  <c r="AB49" i="4"/>
  <c r="X49" i="4"/>
  <c r="AC46" i="4"/>
  <c r="Y46" i="4"/>
  <c r="AD42" i="4"/>
  <c r="Z42" i="4"/>
  <c r="AE40" i="4"/>
  <c r="AA40" i="4"/>
  <c r="AF38" i="4"/>
  <c r="P66" i="4"/>
  <c r="L66" i="4"/>
  <c r="H66" i="4"/>
  <c r="U63" i="4"/>
  <c r="Q63" i="4"/>
  <c r="M63" i="4"/>
  <c r="I63" i="4"/>
  <c r="V61" i="4"/>
  <c r="R61" i="4"/>
  <c r="N61" i="4"/>
  <c r="J61" i="4"/>
  <c r="W64" i="4"/>
  <c r="W62" i="4"/>
  <c r="S64" i="4"/>
  <c r="S62" i="4"/>
  <c r="O64" i="4"/>
  <c r="O62" i="4"/>
  <c r="K64" i="4"/>
  <c r="K62" i="4"/>
  <c r="G64" i="4"/>
  <c r="G62" i="4"/>
  <c r="T58" i="4"/>
  <c r="P58" i="4"/>
  <c r="L58" i="4"/>
  <c r="H58" i="4"/>
  <c r="U59" i="4"/>
  <c r="Q59" i="4"/>
  <c r="M59" i="4"/>
  <c r="I59" i="4"/>
  <c r="V57" i="4"/>
  <c r="R57" i="4"/>
  <c r="N57" i="4"/>
  <c r="J57" i="4"/>
  <c r="W56" i="4"/>
  <c r="S56" i="4"/>
  <c r="O56" i="4"/>
  <c r="K56" i="4"/>
  <c r="G56" i="4"/>
  <c r="T55" i="4"/>
  <c r="P55" i="4"/>
  <c r="L55" i="4"/>
  <c r="H55" i="4"/>
  <c r="U60" i="4"/>
  <c r="Q60" i="4"/>
  <c r="M60" i="4"/>
  <c r="I60" i="4"/>
  <c r="V53" i="4"/>
  <c r="R53" i="4"/>
  <c r="N53" i="4"/>
  <c r="W54" i="4"/>
  <c r="S54" i="4"/>
  <c r="O54" i="4"/>
  <c r="K54" i="4"/>
  <c r="G54" i="4"/>
  <c r="T51" i="4"/>
  <c r="P51" i="4"/>
  <c r="H51" i="4"/>
  <c r="U52" i="4"/>
  <c r="Q52" i="4"/>
  <c r="M52" i="4"/>
  <c r="U48" i="4"/>
  <c r="Q48" i="4"/>
  <c r="M48" i="4"/>
  <c r="I48" i="4"/>
  <c r="V45" i="4"/>
  <c r="R45" i="4"/>
  <c r="N45" i="4"/>
  <c r="J45" i="4"/>
  <c r="W44" i="4"/>
  <c r="S44" i="4"/>
  <c r="O44" i="4"/>
  <c r="K44" i="4"/>
  <c r="G44" i="4"/>
  <c r="V49" i="4"/>
  <c r="R49" i="4"/>
  <c r="N49" i="4"/>
  <c r="J49" i="4"/>
  <c r="W46" i="4"/>
  <c r="S46" i="4"/>
  <c r="O46" i="4"/>
  <c r="K46" i="4"/>
  <c r="G46" i="4"/>
  <c r="T42" i="4"/>
  <c r="P42" i="4"/>
  <c r="L42" i="4"/>
  <c r="H42" i="4"/>
  <c r="U40" i="4"/>
  <c r="Q40" i="4"/>
  <c r="M40" i="4"/>
  <c r="I40" i="4"/>
  <c r="J38" i="4"/>
  <c r="AD112" i="4"/>
  <c r="Z112" i="4"/>
  <c r="AE110" i="4"/>
  <c r="AA110" i="4"/>
  <c r="AF109" i="4"/>
  <c r="AB109" i="4"/>
  <c r="X109" i="4"/>
  <c r="AC108" i="4"/>
  <c r="Y108" i="4"/>
  <c r="AD107" i="4"/>
  <c r="Z107" i="4"/>
  <c r="AE106" i="4"/>
  <c r="AA106" i="4"/>
  <c r="AF105" i="4"/>
  <c r="AB105" i="4"/>
  <c r="X105" i="4"/>
  <c r="AC68" i="4"/>
  <c r="Y68" i="4"/>
  <c r="AD67" i="4"/>
  <c r="Z67" i="4"/>
  <c r="AE69" i="4"/>
  <c r="AA69" i="4"/>
  <c r="AF65" i="4"/>
  <c r="AB65" i="4"/>
  <c r="AC66" i="4"/>
  <c r="Y66" i="4"/>
  <c r="AD63" i="4"/>
  <c r="Z63" i="4"/>
  <c r="AE61" i="4"/>
  <c r="AA61" i="4"/>
  <c r="AF64" i="4"/>
  <c r="AF62" i="4"/>
  <c r="AB64" i="4"/>
  <c r="AB62" i="4"/>
  <c r="X64" i="4"/>
  <c r="X62" i="4"/>
  <c r="AC58" i="4"/>
  <c r="Y58" i="4"/>
  <c r="AD59" i="4"/>
  <c r="Z59" i="4"/>
  <c r="AE57" i="4"/>
  <c r="AA57" i="4"/>
  <c r="AF56" i="4"/>
  <c r="AB56" i="4"/>
  <c r="X56" i="4"/>
  <c r="AC55" i="4"/>
  <c r="Y55" i="4"/>
  <c r="AD60" i="4"/>
  <c r="Z60" i="4"/>
  <c r="AE53" i="4"/>
  <c r="AA53" i="4"/>
  <c r="AB54" i="4"/>
  <c r="X54" i="4"/>
  <c r="AC51" i="4"/>
  <c r="Y51" i="4"/>
  <c r="Z52" i="4"/>
  <c r="AD48" i="4"/>
  <c r="Z48" i="4"/>
  <c r="AE45" i="4"/>
  <c r="AA45" i="4"/>
  <c r="AF44" i="4"/>
  <c r="AB44" i="4"/>
  <c r="X44" i="4"/>
  <c r="AE49" i="4"/>
  <c r="AA49" i="4"/>
  <c r="AF46" i="4"/>
  <c r="AB46" i="4"/>
  <c r="X46" i="4"/>
  <c r="AC42" i="4"/>
  <c r="Y42" i="4"/>
  <c r="AD40" i="4"/>
  <c r="Z40" i="4"/>
  <c r="AA38" i="4"/>
  <c r="V56" i="4"/>
  <c r="R56" i="4"/>
  <c r="N56" i="4"/>
  <c r="J56" i="4"/>
  <c r="W55" i="4"/>
  <c r="S55" i="4"/>
  <c r="O55" i="4"/>
  <c r="K55" i="4"/>
  <c r="G55" i="4"/>
  <c r="T60" i="4"/>
  <c r="P60" i="4"/>
  <c r="L60" i="4"/>
  <c r="H60" i="4"/>
  <c r="T48" i="4"/>
  <c r="P48" i="4"/>
  <c r="L48" i="4"/>
  <c r="H48" i="4"/>
  <c r="U45" i="4"/>
  <c r="Q45" i="4"/>
  <c r="M45" i="4"/>
  <c r="I45" i="4"/>
  <c r="V44" i="4"/>
  <c r="R44" i="4"/>
  <c r="N44" i="4"/>
  <c r="J44" i="4"/>
  <c r="V46" i="4"/>
  <c r="R46" i="4"/>
  <c r="N46" i="4"/>
  <c r="J46" i="4"/>
  <c r="W42" i="4"/>
  <c r="S42" i="4"/>
  <c r="O42" i="4"/>
  <c r="K42" i="4"/>
  <c r="G42" i="4"/>
  <c r="T40" i="4"/>
  <c r="P40" i="4"/>
  <c r="L40" i="4"/>
  <c r="H40" i="4"/>
  <c r="Q38" i="4"/>
  <c r="M38" i="4"/>
  <c r="AF108" i="4"/>
  <c r="AB108" i="4"/>
  <c r="X108" i="4"/>
  <c r="AC107" i="4"/>
  <c r="Y107" i="4"/>
  <c r="AD106" i="4"/>
  <c r="Z106" i="4"/>
  <c r="AE105" i="4"/>
  <c r="AA105" i="4"/>
  <c r="AE64" i="4"/>
  <c r="AE62" i="4"/>
  <c r="AA64" i="4"/>
  <c r="AA62" i="4"/>
  <c r="AE56" i="4"/>
  <c r="AA56" i="4"/>
  <c r="AF55" i="4"/>
  <c r="AB55" i="4"/>
  <c r="X55" i="4"/>
  <c r="AC60" i="4"/>
  <c r="Y60" i="4"/>
  <c r="AC48" i="4"/>
  <c r="Y48" i="4"/>
  <c r="AD45" i="4"/>
  <c r="Z45" i="4"/>
  <c r="AE44" i="4"/>
  <c r="AA44" i="4"/>
  <c r="AD49" i="4"/>
  <c r="Z49" i="4"/>
  <c r="AE46" i="4"/>
  <c r="AA46" i="4"/>
  <c r="AF42" i="4"/>
  <c r="AB42" i="4"/>
  <c r="X42" i="4"/>
  <c r="AC40" i="4"/>
  <c r="Y40" i="4"/>
  <c r="Z38" i="4"/>
  <c r="F51" i="4"/>
  <c r="F53" i="4"/>
  <c r="F57" i="4"/>
  <c r="F69" i="4"/>
  <c r="F63" i="4"/>
  <c r="F55" i="4"/>
  <c r="F65" i="4"/>
  <c r="F58" i="4"/>
  <c r="F61" i="4"/>
  <c r="F68" i="4"/>
  <c r="F54" i="4"/>
  <c r="F64" i="4"/>
  <c r="F52" i="4"/>
  <c r="F56" i="4"/>
  <c r="F66" i="4"/>
  <c r="F67" i="4"/>
  <c r="F59" i="4"/>
  <c r="F60" i="4"/>
  <c r="F62" i="4"/>
  <c r="Z78" i="4" l="1"/>
  <c r="AA54" i="4"/>
  <c r="Y59" i="4"/>
  <c r="AF58" i="4"/>
  <c r="Z69" i="4"/>
  <c r="X68" i="4"/>
  <c r="AB71" i="4"/>
  <c r="U51" i="4"/>
  <c r="U71" i="4"/>
  <c r="N33" i="4"/>
  <c r="AE33" i="4"/>
  <c r="G33" i="4"/>
  <c r="H33" i="4"/>
  <c r="F86" i="4"/>
  <c r="M87" i="4"/>
  <c r="AB47" i="4"/>
  <c r="T110" i="4"/>
  <c r="AB63" i="4"/>
  <c r="AA68" i="4"/>
  <c r="AD78" i="4"/>
  <c r="AD71" i="4"/>
  <c r="AE54" i="4"/>
  <c r="AC59" i="4"/>
  <c r="Z61" i="4"/>
  <c r="AD69" i="4"/>
  <c r="AB68" i="4"/>
  <c r="AA71" i="4"/>
  <c r="AF71" i="4"/>
  <c r="H50" i="4"/>
  <c r="P71" i="4"/>
  <c r="Q50" i="4"/>
  <c r="S47" i="4"/>
  <c r="AD33" i="4"/>
  <c r="J33" i="4"/>
  <c r="R88" i="4"/>
  <c r="AD91" i="4"/>
  <c r="H91" i="4"/>
  <c r="AA33" i="4"/>
  <c r="S33" i="4"/>
  <c r="H88" i="4"/>
  <c r="U33" i="4"/>
  <c r="W110" i="4"/>
  <c r="AD61" i="4"/>
  <c r="AE71" i="4"/>
  <c r="L50" i="4"/>
  <c r="Y81" i="4"/>
  <c r="J39" i="4"/>
  <c r="T87" i="4"/>
  <c r="AC50" i="4"/>
  <c r="AD81" i="4"/>
  <c r="AE43" i="4"/>
  <c r="AB87" i="4"/>
  <c r="Z33" i="4"/>
  <c r="N88" i="4"/>
  <c r="V33" i="4"/>
  <c r="AC87" i="4"/>
  <c r="AE88" i="4"/>
  <c r="G88" i="4"/>
  <c r="O33" i="4"/>
  <c r="Z91" i="4"/>
  <c r="T91" i="4"/>
  <c r="R91" i="4"/>
  <c r="AC33" i="4"/>
  <c r="P33" i="4"/>
  <c r="L33" i="4"/>
  <c r="F33" i="4"/>
  <c r="Q33" i="4"/>
  <c r="AC52" i="4"/>
  <c r="AD57" i="4"/>
  <c r="AB58" i="4"/>
  <c r="Y63" i="4"/>
  <c r="X71" i="4"/>
  <c r="Q51" i="4"/>
  <c r="H71" i="4"/>
  <c r="I50" i="4"/>
  <c r="Q71" i="4"/>
  <c r="Z51" i="4"/>
  <c r="Z47" i="4"/>
  <c r="K47" i="4"/>
  <c r="Z50" i="4"/>
  <c r="AD88" i="4"/>
  <c r="J88" i="4"/>
  <c r="R33" i="4"/>
  <c r="S91" i="4"/>
  <c r="I91" i="4"/>
  <c r="AA88" i="4"/>
  <c r="AE86" i="4"/>
  <c r="G86" i="4"/>
  <c r="K33" i="4"/>
  <c r="S88" i="4"/>
  <c r="AB33" i="4"/>
  <c r="N91" i="4"/>
  <c r="AC88" i="4"/>
  <c r="P88" i="4"/>
  <c r="H86" i="4"/>
  <c r="T33" i="4"/>
  <c r="AF33" i="4"/>
  <c r="Q88" i="4"/>
  <c r="X51" i="4"/>
  <c r="AF50" i="4"/>
  <c r="X47" i="4"/>
  <c r="M47" i="4"/>
</calcChain>
</file>

<file path=xl/sharedStrings.xml><?xml version="1.0" encoding="utf-8"?>
<sst xmlns="http://schemas.openxmlformats.org/spreadsheetml/2006/main" count="11876" uniqueCount="1112">
  <si>
    <t>Key</t>
  </si>
  <si>
    <t>number_of_residences</t>
  </si>
  <si>
    <t>#</t>
  </si>
  <si>
    <t>residences_roof_surface_available_for_pv</t>
  </si>
  <si>
    <t>km2</t>
  </si>
  <si>
    <t>input_percentage_of_apartments</t>
  </si>
  <si>
    <t>%</t>
  </si>
  <si>
    <t>input_percentage_of_terraced_houses</t>
  </si>
  <si>
    <t>input_percentage_of_corner_houses</t>
  </si>
  <si>
    <t>input_percentage_of_semi_detached_houses</t>
  </si>
  <si>
    <t>input_percentage_of_detached_houses</t>
  </si>
  <si>
    <t>heat_share_of_apartments_with_block_heating</t>
  </si>
  <si>
    <t>input_households_apartments_heat_demand_reduction</t>
  </si>
  <si>
    <t>input_households_terraced_houses_heat_demand_reduction</t>
  </si>
  <si>
    <t>input_households_corner_houses_heat_demand_reduction</t>
  </si>
  <si>
    <t>input_households_semi_detached_houses_heat_demand_reduction</t>
  </si>
  <si>
    <t>input_households_detached_houses_heat_demand_reduction</t>
  </si>
  <si>
    <t>households_final_demand_electricity_demand</t>
  </si>
  <si>
    <t>TJ</t>
  </si>
  <si>
    <t>households_final_demand_network_gas_demand</t>
  </si>
  <si>
    <t>households_final_demand_steam_hot_water_demand</t>
  </si>
  <si>
    <t>households_final_demand_wood_pellets_demand</t>
  </si>
  <si>
    <t>households_final_demand_coal_demand</t>
  </si>
  <si>
    <t>households_final_demand_solar_thermal_demand</t>
  </si>
  <si>
    <t>input_households_solar_pv_demand</t>
  </si>
  <si>
    <t>households_final_demand_electricity_households_final_demand_for_cooking_electricity_parent_share</t>
  </si>
  <si>
    <t>households_final_demand_electricity_households_final_demand_for_cooling_electricity_parent_share</t>
  </si>
  <si>
    <t>households_final_demand_electricity_households_final_demand_for_hot_water_electricity_parent_share</t>
  </si>
  <si>
    <t>households_final_demand_electricity_households_final_demand_for_lighting_electricity_parent_share</t>
  </si>
  <si>
    <t>households_final_demand_electricity_households_final_demand_for_space_heating_electricity_parent_share</t>
  </si>
  <si>
    <t>households_final_demand_electricity_households_final_demand_for_appliances_electricity_parent_share</t>
  </si>
  <si>
    <t>households_final_demand_network_gas_households_final_demand_for_cooking_network_gas_parent_share</t>
  </si>
  <si>
    <t>households_final_demand_network_gas_households_final_demand_for_hot_water_network_gas_parent_share</t>
  </si>
  <si>
    <t>households_final_demand_network_gas_households_final_demand_for_space_heating_network_gas_parent_share</t>
  </si>
  <si>
    <t>households_final_demand_network_gas_households_final_demand_for_cooling_network_gas_parent_share</t>
  </si>
  <si>
    <t>households_final_demand_steam_hot_water_households_final_demand_for_hot_water_steam_hot_water_parent_share</t>
  </si>
  <si>
    <t>households_final_demand_steam_hot_water_households_final_demand_for_space_heating_steam_hot_water_parent_share</t>
  </si>
  <si>
    <t>households_final_demand_wood_pellets_households_final_demand_for_hot_water_wood_pellets_parent_share</t>
  </si>
  <si>
    <t>households_final_demand_wood_pellets_households_final_demand_for_space_heating_wood_pellets_parent_share</t>
  </si>
  <si>
    <t>households_final_demand_wood_pellets_households_final_demand_for_cooking_wood_pellets_parent_share</t>
  </si>
  <si>
    <t>households_final_demand_crude_oil_households_final_demand_for_space_heating_crude_oil_parent_share</t>
  </si>
  <si>
    <t>households_final_demand_crude_oil_households_final_demand_for_hot_water_crude_oil_parent_share</t>
  </si>
  <si>
    <t>households_final_demand_coal_households_final_demand_for_space_heating_coal_parent_share</t>
  </si>
  <si>
    <t>households_final_demand_coal_households_final_demand_for_hot_water_coal_parent_share</t>
  </si>
  <si>
    <t>households_final_demand_for_space_heating_network_gas_households_space_heater_combined_network_gas_parent_share</t>
  </si>
  <si>
    <t>households_final_demand_for_space_heating_network_gas_households_space_heater_network_gas_parent_share</t>
  </si>
  <si>
    <t>households_final_demand_for_space_heating_network_gas_households_space_heater_hybrid_heatpump_air_water_electricity_parent_share</t>
  </si>
  <si>
    <t>households_final_demand_for_space_heating_electricity_households_space_heater_electricity_parent_share</t>
  </si>
  <si>
    <t>households_final_demand_for_space_heating_electricity_households_space_heater_heatpump_air_water_electricity_parent_share</t>
  </si>
  <si>
    <t>households_final_demand_for_space_heating_electricity_households_space_heater_hybrid_heatpump_air_water_electricity_parent_share</t>
  </si>
  <si>
    <t>households_final_demand_for_space_heating_electricity_households_space_heater_heatpump_ground_water_electricity_parent_share</t>
  </si>
  <si>
    <t>households_final_demand_for_cooking_electricity_households_cooker_halogen_electricity_parent_share</t>
  </si>
  <si>
    <t>households_final_demand_for_cooking_electricity_households_cooker_induction_electricity_parent_share</t>
  </si>
  <si>
    <t>households_final_demand_for_cooking_electricity_households_cooker_resistive_electricity_parent_share</t>
  </si>
  <si>
    <t>households_final_demand_for_lighting_electricity_households_lighting_incandescent_electricity_parent_share</t>
  </si>
  <si>
    <t>households_final_demand_for_lighting_electricity_households_lighting_efficient_fluorescent_electricity_parent_share</t>
  </si>
  <si>
    <t>households_final_demand_for_lighting_electricity_households_lighting_led_electricity_parent_share</t>
  </si>
  <si>
    <t>households_final_demand_for_appliances_electricity_households_appliances_clothes_dryer_electricity_parent_share</t>
  </si>
  <si>
    <t>households_final_demand_for_appliances_electricity_households_appliances_computer_media_electricity_parent_share</t>
  </si>
  <si>
    <t>households_final_demand_for_appliances_electricity_households_appliances_dishwasher_electricity_parent_share</t>
  </si>
  <si>
    <t>households_final_demand_for_appliances_electricity_households_appliances_fridge_freezer_electricity_parent_share</t>
  </si>
  <si>
    <t>households_final_demand_for_appliances_electricity_households_appliances_other_electricity_parent_share</t>
  </si>
  <si>
    <t>households_final_demand_for_appliances_electricity_households_appliances_television_electricity_parent_share</t>
  </si>
  <si>
    <t>households_final_demand_for_appliances_electricity_households_appliances_vacuum_cleaner_electricity_parent_share</t>
  </si>
  <si>
    <t>households_final_demand_for_appliances_electricity_households_appliances_washing_machine_electricity_parent_share</t>
  </si>
  <si>
    <t>households_final_demand_for_cooling_electricity_households_cooling_airconditioning_electricity_parent_share</t>
  </si>
  <si>
    <t>households_final_demand_for_cooling_electricity_households_cooling_heatpump_ground_water_electricity_parent_share</t>
  </si>
  <si>
    <t>households_final_demand_for_cooling_electricity_households_cooling_heatpump_air_water_electricity_parent_share</t>
  </si>
  <si>
    <t>number_of_buildings</t>
  </si>
  <si>
    <t>buildings_roof_surface_available_for_pv</t>
  </si>
  <si>
    <t>input_buildings_heat_demand_reduction</t>
  </si>
  <si>
    <t>input_buildings_electricity_demand</t>
  </si>
  <si>
    <t>input_industry_ict_electricity_demand</t>
  </si>
  <si>
    <t>buildings_final_demand_network_gas_demand</t>
  </si>
  <si>
    <t>buildings_final_demand_steam_hot_water_demand</t>
  </si>
  <si>
    <t>buildings_final_demand_wood_pellets_demand</t>
  </si>
  <si>
    <t>buildings_final_demand_coal_demand</t>
  </si>
  <si>
    <t>buildings_final_demand_solar_thermal_demand</t>
  </si>
  <si>
    <t>input_buildings_solar_pv_demand</t>
  </si>
  <si>
    <t>buildings_final_demand_electricity_buildings_final_demand_for_lighting_electricity_parent_share</t>
  </si>
  <si>
    <t>buildings_final_demand_electricity_buildings_final_demand_for_space_heating_electricity_parent_share</t>
  </si>
  <si>
    <t>buildings_final_demand_electricity_buildings_final_demand_for_appliances_electricity_parent_share</t>
  </si>
  <si>
    <t>buildings_final_demand_electricity_buildings_final_demand_for_cooling_electricity_parent_share</t>
  </si>
  <si>
    <t>buildings_final_demand_network_gas_buildings_final_demand_for_appliances_network_gas_parent_share</t>
  </si>
  <si>
    <t>buildings_final_demand_network_gas_buildings_final_demand_for_space_heating_network_gas_parent_share</t>
  </si>
  <si>
    <t>buildings_final_demand_network_gas_buildings_final_demand_for_cooling_network_gas_parent_share</t>
  </si>
  <si>
    <t>buildings_final_demand_wood_pellets_buildings_final_demand_for_space_heating_wood_pellets_parent_share</t>
  </si>
  <si>
    <t>buildings_final_demand_wood_pellets_buildings_final_demand_for_appliances_wood_pellets_parent_share</t>
  </si>
  <si>
    <t>buildings_final_demand_coal_buildings_final_demand_for_space_heating_coal_parent_share</t>
  </si>
  <si>
    <t>buildings_final_demand_coal_buildings_final_demand_for_appliances_coal_parent_share</t>
  </si>
  <si>
    <t>buildings_final_demand_crude_oil_buildings_final_demand_for_space_heating_crude_oil_parent_share</t>
  </si>
  <si>
    <t>buildings_final_demand_crude_oil_buildings_final_demand_for_appliances_crude_oil_parent_share</t>
  </si>
  <si>
    <t>buildings_final_demand_for_space_heating_network_gas_buildings_space_heater_heatpump_air_water_network_gas_parent_share</t>
  </si>
  <si>
    <t>buildings_final_demand_for_space_heating_network_gas_buildings_space_heater_network_gas_parent_share</t>
  </si>
  <si>
    <t>buildings_final_demand_for_space_heating_electricity_buildings_space_heater_collective_heatpump_water_water_ts_electricity_parent_share</t>
  </si>
  <si>
    <t>buildings_final_demand_for_space_heating_electricity_buildings_space_heater_electricity_parent_share</t>
  </si>
  <si>
    <t>buildings_final_demand_for_lighting_electricity_buildings_lighting_efficient_fluorescent_electricity_parent_share</t>
  </si>
  <si>
    <t>buildings_final_demand_for_lighting_electricity_buildings_lighting_standard_fluorescent_electricity_parent_share</t>
  </si>
  <si>
    <t>buildings_final_demand_for_lighting_electricity_buildings_lighting_led_electricity_parent_share</t>
  </si>
  <si>
    <t>buildings_final_demand_for_cooling_electricity_buildings_cooling_airconditioning_electricity_parent_share</t>
  </si>
  <si>
    <t>buildings_final_demand_for_cooling_electricity_buildings_cooling_collective_heatpump_water_water_ts_electricity_parent_share</t>
  </si>
  <si>
    <t>BE</t>
  </si>
  <si>
    <t>DE</t>
  </si>
  <si>
    <t>analysis_year</t>
  </si>
  <si>
    <t>number_of_inhabitants</t>
  </si>
  <si>
    <t>areable_land</t>
  </si>
  <si>
    <t>coast_line</t>
  </si>
  <si>
    <t>total_land_area</t>
  </si>
  <si>
    <t>offshore_suitable_for_wind</t>
  </si>
  <si>
    <t>co2_emission_1990</t>
  </si>
  <si>
    <t>lv_net_total_costs_present</t>
  </si>
  <si>
    <t>mv_net_total_costs_present</t>
  </si>
  <si>
    <t>hv_net_total_costs_present</t>
  </si>
  <si>
    <t>lv_mv_trafo_total_costs_present</t>
  </si>
  <si>
    <t>mv_hv_trafo_total_costs_present</t>
  </si>
  <si>
    <t>offshore_net_costs_present</t>
  </si>
  <si>
    <t>interconnection_net_costs_present</t>
  </si>
  <si>
    <t>lv_net_spare_capacity</t>
  </si>
  <si>
    <t>mv_net_spare_capacity</t>
  </si>
  <si>
    <t>hv_net_spare_capacity</t>
  </si>
  <si>
    <t>lv_mv_trafo_spare_capacity</t>
  </si>
  <si>
    <t>mv_hv_trafo_spare_capacity</t>
  </si>
  <si>
    <t>lv_net_capacity_per_step</t>
  </si>
  <si>
    <t>lv_net_costs_per_capacity_step</t>
  </si>
  <si>
    <t>mv_net_capacity_per_step</t>
  </si>
  <si>
    <t>mv_net_costs_per_capacity_step</t>
  </si>
  <si>
    <t>hv_net_capacity_per_step</t>
  </si>
  <si>
    <t>hv_net_costs_per_capacity_step</t>
  </si>
  <si>
    <t>lv_mv_trafo_capacity_per_step</t>
  </si>
  <si>
    <t>lv_mv_trafo_costs_per_capacity_step</t>
  </si>
  <si>
    <t>mv_hv_trafo_capacity_per_step</t>
  </si>
  <si>
    <t>mv_hv_trafo_costs_per_capacity_step</t>
  </si>
  <si>
    <t>heat_length_of_distribution_pipelines_in_meter_per_residence_object_first_bracket</t>
  </si>
  <si>
    <t>heat_length_of_distribution_pipelines_in_meter_per_residence_object_second_bracket</t>
  </si>
  <si>
    <t>heat_length_of_distribution_pipelines_in_meter_per_residence_object_third_bracket</t>
  </si>
  <si>
    <t>heat_length_of_distribution_pipelines_in_meter_per_residence_object_fourth_bracket</t>
  </si>
  <si>
    <t>heat_length_of_distribution_pipelines_in_meter_per_residence_object_fifth_bracket</t>
  </si>
  <si>
    <t>heat_length_of_connection_pipelines_in_meter_per_residence_first_bracket</t>
  </si>
  <si>
    <t>heat_length_of_connection_pipelines_in_meter_per_residence_second_bracket</t>
  </si>
  <si>
    <t>heat_length_of_connection_pipelines_in_meter_per_residence_third_bracket</t>
  </si>
  <si>
    <t>heat_length_of_connection_pipelines_in_meter_per_residence_fourth_bracket</t>
  </si>
  <si>
    <t>heat_length_of_connection_pipelines_in_meter_per_residence_fifth_bracket</t>
  </si>
  <si>
    <t>km&lt;sup&gt;2&lt;/sup&gt;</t>
  </si>
  <si>
    <t>km</t>
  </si>
  <si>
    <t>Mton</t>
  </si>
  <si>
    <t>Eur</t>
  </si>
  <si>
    <t>MW</t>
  </si>
  <si>
    <t>meter</t>
  </si>
  <si>
    <t>energy_extraction_lignite_demand</t>
  </si>
  <si>
    <t>energy_extraction_crude_oil_demand</t>
  </si>
  <si>
    <t>energy_extraction_natural_gas_demand</t>
  </si>
  <si>
    <t>energy_extraction_uranium_oxide_demand</t>
  </si>
  <si>
    <t>energy_power_wind_turbine_inland_full_load_hours</t>
  </si>
  <si>
    <t>energy_power_wind_turbine_coastal_full_load_hours</t>
  </si>
  <si>
    <t>energy_power_wind_turbine_offshore_full_load_hours</t>
  </si>
  <si>
    <t>input_solar_panels_roofs_and_parks_full_load_hours</t>
  </si>
  <si>
    <t>energy_power_hydro_river_full_load_hours</t>
  </si>
  <si>
    <t>energy_chp_local_engine_biogas_full_load_hours</t>
  </si>
  <si>
    <t>energy_chp_local_wood_pellets_full_load_hours</t>
  </si>
  <si>
    <t>energy_chp_supercritical_waste_mix_full_load_hours</t>
  </si>
  <si>
    <t>energy_power_supercritical_waste_mix_full_load_hours</t>
  </si>
  <si>
    <t>energy_power_combined_cycle_network_gas_full_load_hours</t>
  </si>
  <si>
    <t>energy_power_ultra_supercritical_network_gas_full_load_hours</t>
  </si>
  <si>
    <t>energy_power_turbine_network_gas_full_load_hours</t>
  </si>
  <si>
    <t>energy_chp_local_engine_network_gas_full_load_hours</t>
  </si>
  <si>
    <t>energy_chp_combined_cycle_network_gas_full_load_hours</t>
  </si>
  <si>
    <t>energy_power_supercritical_coal_full_load_hours</t>
  </si>
  <si>
    <t>energy_power_engine_diesel_full_load_hours</t>
  </si>
  <si>
    <t>input_energy_heat_burner_wood_pellets_production</t>
  </si>
  <si>
    <t>input_energy_heat_well_geothermal_production</t>
  </si>
  <si>
    <t>input_energy_heat_burner_waste_mix_production</t>
  </si>
  <si>
    <t>input_energy_heat_burner_hydrogen_production</t>
  </si>
  <si>
    <t>input_energy_heat_solar_thermal_production</t>
  </si>
  <si>
    <t>input_energy_heat_heatpump_water_water_electricity_production</t>
  </si>
  <si>
    <t>input_energy_heat_burner_network_gas_production</t>
  </si>
  <si>
    <t>input_energy_heat_burner_coal_production</t>
  </si>
  <si>
    <t>input_energy_heat_burner_crude_oil_production</t>
  </si>
  <si>
    <t>energy_import_heat_demand</t>
  </si>
  <si>
    <t>energy_heat_distribution_loss_demand</t>
  </si>
  <si>
    <t>energy_greengas_gasification_dry_biomass_energy_distribution_greengas_child_share</t>
  </si>
  <si>
    <t>energy_greengas_gasification_wet_biomass_energy_distribution_greengas_child_share</t>
  </si>
  <si>
    <t>energy_greengas_upgrade_biogas_energy_distribution_greengas_child_share</t>
  </si>
  <si>
    <t>energy_distribution_biogenic_waste_energy_distribution_waste_mix_child_share</t>
  </si>
  <si>
    <t>energy_distribution_non_biogenic_waste_energy_distribution_waste_mix_child_share</t>
  </si>
  <si>
    <t>energy_production_dry_biomass_max_demand</t>
  </si>
  <si>
    <t>energy_production_wet_biomass_max_demand</t>
  </si>
  <si>
    <t>energy_production_oily_biomass_max_demand</t>
  </si>
  <si>
    <t>input_energy_power_supercritical_coal_electricity_output_conversion</t>
  </si>
  <si>
    <t>input_energy_power_ultra_supercritical_coal_electricity_output_conversion</t>
  </si>
  <si>
    <t>input_energy_power_ultra_supercritical_ccs_coal_electricity_output_conversion</t>
  </si>
  <si>
    <t>input_energy_power_ultra_supercritical_cofiring_coal_electricity_output_conversion</t>
  </si>
  <si>
    <t>input_energy_power_combined_cycle_coal_electricity_output_conversion</t>
  </si>
  <si>
    <t>input_energy_power_combined_cycle_ccs_coal_electricity_output_conversion</t>
  </si>
  <si>
    <t>input_energy_power_ultra_supercritical_lignite_electricity_output_conversion</t>
  </si>
  <si>
    <t>input_energy_power_ultra_supercritical_oxyfuel_ccs_lignite_electricity_output_conversion</t>
  </si>
  <si>
    <t>input_energy_chp_ultra_supercritical_cofiring_coal_electricity_output_conversion</t>
  </si>
  <si>
    <t>input_energy_chp_ultra_supercritical_cofiring_coal_steam_hot_water_output_conversion</t>
  </si>
  <si>
    <t>input_energy_chp_ultra_supercritical_coal_electricity_output_conversion</t>
  </si>
  <si>
    <t>input_energy_chp_ultra_supercritical_coal_steam_hot_water_output_conversion</t>
  </si>
  <si>
    <t>input_energy_chp_ultra_supercritical_lignite_electricity_output_conversion</t>
  </si>
  <si>
    <t>input_energy_chp_ultra_supercritical_lignite_steam_hot_water_output_conversion</t>
  </si>
  <si>
    <t>input_energy_power_turbine_network_gas_electricity_output_conversion</t>
  </si>
  <si>
    <t>input_energy_power_combined_cycle_network_gas_electricity_output_conversion</t>
  </si>
  <si>
    <t>input_energy_power_combined_cycle_ccs_network_gas_electricity_output_conversion</t>
  </si>
  <si>
    <t>input_energy_power_ultra_supercritical_network_gas_electricity_output_conversion</t>
  </si>
  <si>
    <t>input_energy_power_engine_network_gas_electricity_output_conversion</t>
  </si>
  <si>
    <t>input_energy_chp_local_engine_network_gas_electricity_output_conversion</t>
  </si>
  <si>
    <t>input_energy_chp_local_engine_network_gas_steam_hot_water_output_conversion</t>
  </si>
  <si>
    <t>input_energy_chp_combined_cycle_network_gas_electricity_output_conversion</t>
  </si>
  <si>
    <t>input_energy_chp_combined_cycle_network_gas_steam_hot_water_output_conversion</t>
  </si>
  <si>
    <t>input_industry_chp_turbine_gas_power_fuelmix_electricity_output_conversion</t>
  </si>
  <si>
    <t>input_industry_chp_turbine_gas_power_fuelmix_steam_hot_water_output_conversion</t>
  </si>
  <si>
    <t>input_industry_chp_engine_gas_power_fuelmix_electricity_output_conversion</t>
  </si>
  <si>
    <t>input_industry_chp_engine_gas_power_fuelmix_steam_hot_water_output_conversion</t>
  </si>
  <si>
    <t>input_industry_chp_combined_cycle_gas_power_fuelmix_electricity_output_conversion</t>
  </si>
  <si>
    <t>input_industry_chp_combined_cycle_gas_power_fuelmix_steam_hot_water_output_conversion</t>
  </si>
  <si>
    <t>input_energy_power_ultra_supercritical_crude_oil_electricity_output_conversion</t>
  </si>
  <si>
    <t>input_energy_power_engine_diesel_electricity_output_conversion</t>
  </si>
  <si>
    <t>input_energy_power_supercritical_waste_mix_electricity_output_conversion</t>
  </si>
  <si>
    <t>input_energy_power_nuclear_gen2_uranium_oxide_electricity_output_conversion</t>
  </si>
  <si>
    <t>input_energy_power_nuclear_gen3_uranium_oxide_electricity_output_conversion</t>
  </si>
  <si>
    <t>input_energy_chp_local_engine_biogas_electricity_output_conversion</t>
  </si>
  <si>
    <t>input_energy_chp_local_engine_biogas_steam_hot_water_output_conversion</t>
  </si>
  <si>
    <t>input_energy_chp_local_wood_pellets_electricity_output_conversion</t>
  </si>
  <si>
    <t>input_energy_chp_local_wood_pellets_steam_hot_water_output_conversion</t>
  </si>
  <si>
    <t>input_energy_chp_supercritical_waste_mix_electricity_output_conversion</t>
  </si>
  <si>
    <t>input_energy_chp_supercritical_waste_mix_steam_hot_water_output_conversion</t>
  </si>
  <si>
    <t>input_industry_chp_ultra_supercritical_coal_electricity_output_conversion</t>
  </si>
  <si>
    <t>input_industry_chp_ultra_supercritical_coal_steam_hot_water_output_conversion</t>
  </si>
  <si>
    <t>input_industry_chp_wood_pellets_electricity_output_conversion</t>
  </si>
  <si>
    <t>input_industry_chp_wood_pellets_steam_hot_water_output_conversion</t>
  </si>
  <si>
    <t>input_energy_heat_burner_wood_pellets_steam_hot_water_output_conversion</t>
  </si>
  <si>
    <t>input_energy_heat_burner_coal_steam_hot_water_output_conversion</t>
  </si>
  <si>
    <t>input_energy_heat_burner_hydrogen_steam_hot_water_output_conversion</t>
  </si>
  <si>
    <t>input_energy_heat_burner_crude_oil_steam_hot_water_output_conversion</t>
  </si>
  <si>
    <t>input_energy_heat_burner_network_gas_steam_hot_water_output_conversion</t>
  </si>
  <si>
    <t>input_energy_heat_burner_waste_mix_steam_hot_water_output_conversion</t>
  </si>
  <si>
    <t>input_energy_heat_heatpump_water_water_electricity_steam_hot_water_output_conversion</t>
  </si>
  <si>
    <t>input_industry_heat_burner_lignite_steam_hot_water_output_conversion</t>
  </si>
  <si>
    <t>input_industry_heat_burner_coal_steam_hot_water_output_conversion</t>
  </si>
  <si>
    <t>input_industry_heat_burner_crude_oil_steam_hot_water_output_conversion</t>
  </si>
  <si>
    <t>input_energy_power_wind_turbine_inland_production</t>
  </si>
  <si>
    <t>input_energy_power_wind_turbine_coastal_production</t>
  </si>
  <si>
    <t>input_energy_power_wind_turbine_offshore_production</t>
  </si>
  <si>
    <t>input_energy_power_solar_pv_solar_radiation_production</t>
  </si>
  <si>
    <t>input_energy_power_supercritical_waste_mix_production</t>
  </si>
  <si>
    <t>input_energy_chp_supercritical_waste_mix_production</t>
  </si>
  <si>
    <t>input_energy_chp_local_wood_pellets_production</t>
  </si>
  <si>
    <t>input_energy_chp_local_engine_biogas_production</t>
  </si>
  <si>
    <t>input_energy_power_hydro_river_production</t>
  </si>
  <si>
    <t>input_energy_power_hydro_mountain_production</t>
  </si>
  <si>
    <t>input_energy_power_geothermal_production</t>
  </si>
  <si>
    <t>energy_power_sector_own_use_electricity_demand</t>
  </si>
  <si>
    <t>energy_power_hv_network_loss_demand</t>
  </si>
  <si>
    <t>energy_distribution_greengas_demand</t>
  </si>
  <si>
    <t>energy_regasification_lng_energy_national_gas_network_natural_gas_demand</t>
  </si>
  <si>
    <t>input_energy_power_ultra_supercritical_coal_production</t>
  </si>
  <si>
    <t>input_energy_power_supercritical_coal_production</t>
  </si>
  <si>
    <t>input_energy_power_combined_cycle_coal_production</t>
  </si>
  <si>
    <t>input_energy_power_ultra_supercritical_cofiring_coal_production</t>
  </si>
  <si>
    <t>input_energy_power_combined_cycle_ccs_coal_production</t>
  </si>
  <si>
    <t>input_energy_power_ultra_supercritical_ccs_coal_production</t>
  </si>
  <si>
    <t>input_energy_chp_ultra_supercritical_coal_production</t>
  </si>
  <si>
    <t>input_energy_chp_ultra_supercritical_cofiring_coal_production</t>
  </si>
  <si>
    <t>input_energy_power_ultra_supercritical_network_gas_production</t>
  </si>
  <si>
    <t>input_energy_power_turbine_network_gas_production</t>
  </si>
  <si>
    <t>input_energy_power_engine_network_gas_production</t>
  </si>
  <si>
    <t>input_energy_power_combined_cycle_network_gas_production</t>
  </si>
  <si>
    <t>input_energy_power_combined_cycle_ccs_network_gas_production</t>
  </si>
  <si>
    <t>input_energy_chp_combined_cycle_network_gas_production</t>
  </si>
  <si>
    <t>input_energy_chp_local_engine_network_gas_production</t>
  </si>
  <si>
    <t>input_energy_power_nuclear_gen2_uranium_oxide_production</t>
  </si>
  <si>
    <t>input_energy_power_nuclear_gen3_uranium_oxide_production</t>
  </si>
  <si>
    <t>input_energy_power_ultra_supercritical_crude_oil_production</t>
  </si>
  <si>
    <t>input_energy_power_engine_diesel_production</t>
  </si>
  <si>
    <t>other_final_demand_electricity_demand</t>
  </si>
  <si>
    <t>other_final_demand_network_gas_demand</t>
  </si>
  <si>
    <t>other_final_demand_steam_hot_water_demand</t>
  </si>
  <si>
    <t>other_final_demand_wood_pellets_demand</t>
  </si>
  <si>
    <t>other_final_demand_coal_demand</t>
  </si>
  <si>
    <t>other_final_demand_crude_oil_demand</t>
  </si>
  <si>
    <t>other_final_demand_crude_oil_non_energetic_demand</t>
  </si>
  <si>
    <t>transport_final_demand_kerosene_demand</t>
  </si>
  <si>
    <t>input_transport_plane_gasoline_demand</t>
  </si>
  <si>
    <t>input_transport_plane_bio_ethanol_demand</t>
  </si>
  <si>
    <t>input_transport_ship_diesel_demand</t>
  </si>
  <si>
    <t>input_transport_ship_biodiesel_demand</t>
  </si>
  <si>
    <t>transport_final_demand_for_shipping_lng_demand</t>
  </si>
  <si>
    <t>transport_final_demand_for_shipping_bio_lng_demand</t>
  </si>
  <si>
    <t>transport_final_demand_heavy_fuel_oil_demand</t>
  </si>
  <si>
    <t>number_of_cars</t>
  </si>
  <si>
    <t>input_transport_road_human_powered_bicycle_demand</t>
  </si>
  <si>
    <t>input_transport_road_gasoline_demand</t>
  </si>
  <si>
    <t>input_transport_road_diesel_demand</t>
  </si>
  <si>
    <t>transport_final_demand_lpg_demand</t>
  </si>
  <si>
    <t>input_transport_road_electricity_demand</t>
  </si>
  <si>
    <t>input_transport_road_bio_ethanol_demand</t>
  </si>
  <si>
    <t>input_transport_road_biodiesel_demand</t>
  </si>
  <si>
    <t>transport_final_demand_for_road_compressed_network_gas_demand</t>
  </si>
  <si>
    <t>transport_final_demand_hydrogen_demand</t>
  </si>
  <si>
    <t>transport_final_demand_for_road_lng_demand</t>
  </si>
  <si>
    <t>transport_final_demand_for_road_bio_lng_demand</t>
  </si>
  <si>
    <t>transport_road_mixer_gasoline_transport_car_using_gasoline_mix_parent_share</t>
  </si>
  <si>
    <t>transport_road_mixer_gasoline_transport_bus_using_gasoline_mix_parent_share</t>
  </si>
  <si>
    <t>transport_road_mixer_gasoline_transport_truck_using_gasoline_mix_parent_share</t>
  </si>
  <si>
    <t>transport_road_mixer_gasoline_transport_motorcycle_using_gasoline_mix_parent_share</t>
  </si>
  <si>
    <t>transport_road_mixer_diesel_transport_car_using_diesel_mix_parent_share</t>
  </si>
  <si>
    <t>transport_road_mixer_diesel_transport_bus_using_diesel_mix_parent_share</t>
  </si>
  <si>
    <t>transport_road_mixer_diesel_transport_truck_using_diesel_mix_parent_share</t>
  </si>
  <si>
    <t>transport_final_demand_for_road_electricity_transport_car_using_electricity_parent_share</t>
  </si>
  <si>
    <t>transport_final_demand_for_road_electricity_transport_bus_using_electricity_parent_share</t>
  </si>
  <si>
    <t>transport_final_demand_for_road_electricity_transport_motorcycle_using_electricity_parent_share</t>
  </si>
  <si>
    <t>transport_final_demand_for_road_electricity_transport_bicycle_using_electricity_parent_share</t>
  </si>
  <si>
    <t>transport_final_demand_for_road_electricity_transport_truck_using_electricity_parent_share</t>
  </si>
  <si>
    <t>transport_road_mixer_compressed_network_gas_transport_bus_using_compressed_natural_gas_parent_share</t>
  </si>
  <si>
    <t>transport_road_mixer_compressed_network_gas_transport_car_using_compressed_natural_gas_parent_share</t>
  </si>
  <si>
    <t>transport_road_mixer_compressed_network_gas_transport_truck_using_compressed_natural_gas_parent_share</t>
  </si>
  <si>
    <t>input_transport_road_car_hydrogen_share</t>
  </si>
  <si>
    <t>transport_final_demand_for_road_hydrogen_transport_bus_using_hydrogen_parent_share</t>
  </si>
  <si>
    <t>transport_final_demand_for_road_hydrogen_transport_truck_using_hydrogen_parent_share</t>
  </si>
  <si>
    <t>transport_road_mixer_lng_transport_bus_using_lng_mix_parent_share</t>
  </si>
  <si>
    <t>transport_road_mixer_lng_transport_truck_using_lng_mix_parent_share</t>
  </si>
  <si>
    <t>input_transport_rail_electricity_demand</t>
  </si>
  <si>
    <t>input_transport_rail_diesel_demand</t>
  </si>
  <si>
    <t>input_transport_rail_biodiesel_demand</t>
  </si>
  <si>
    <t>transport_final_demand_coal_demand</t>
  </si>
  <si>
    <t>transport_final_demand_for_rail_electricity_transport_freight_train_using_electricity_parent_share</t>
  </si>
  <si>
    <t>transport_final_demand_for_rail_electricity_transport_tram_using_electricity_parent_share</t>
  </si>
  <si>
    <t>transport_final_demand_for_rail_electricity_transport_passenger_train_using_electricity_parent_share</t>
  </si>
  <si>
    <t>transport_rail_mixer_diesel_transport_freight_train_using_diesel_mix_parent_share</t>
  </si>
  <si>
    <t>transport_rail_mixer_diesel_transport_passenger_train_using_diesel_mix_parent_share</t>
  </si>
  <si>
    <t>energetic_emissions_other_ghg_households</t>
  </si>
  <si>
    <t>energetic_emissions_other_ghg_buildings</t>
  </si>
  <si>
    <t>energetic_emissions_other_ghg_transport</t>
  </si>
  <si>
    <t>energetic_emissions_other_ghg_agriculture</t>
  </si>
  <si>
    <t>energetic_emissions_other_ghg_industry</t>
  </si>
  <si>
    <t>energetic_emissions_other_ghg_energy</t>
  </si>
  <si>
    <t>non_energetic_emissions_co2_chemical_industry</t>
  </si>
  <si>
    <t>non_energetic_emissions_co2_waste_management</t>
  </si>
  <si>
    <t>non_energetic_emissions_co2_other_industry</t>
  </si>
  <si>
    <t>non_energetic_emissions_co2_agriculture_manure</t>
  </si>
  <si>
    <t>non_energetic_emissions_co2_agriculture_soil_cultivation</t>
  </si>
  <si>
    <t>indirect_emissions_co2</t>
  </si>
  <si>
    <t>non_energetic_emissions_other_ghg_chemical_industry</t>
  </si>
  <si>
    <t>non_energetic_emissions_other_ghg_waste_management</t>
  </si>
  <si>
    <t>non_energetic_emissions_other_ghg_other_industry</t>
  </si>
  <si>
    <t>non_energetic_emissions_other_ghg_agriculture_manure</t>
  </si>
  <si>
    <t>non_energetic_emissions_other_ghg_agriculture_soil_cultivation</t>
  </si>
  <si>
    <t>non_energetic_emissions_other_ghg_agriculture_fermentation</t>
  </si>
  <si>
    <t>non_energetic_emissions_other_ghg_agriculture_other</t>
  </si>
  <si>
    <t>file_carriers_natural_gas_co2_conversion_per_mj</t>
  </si>
  <si>
    <t>file_carriers_crude_oil_co2_conversion_per_mj</t>
  </si>
  <si>
    <t>file_carriers_coal_co2_conversion_per_mj</t>
  </si>
  <si>
    <t>file_carriers_lignite_co2_conversion_per_mj</t>
  </si>
  <si>
    <t>file_carriers_non_biogenic_waste_co2_conversion_per_mj</t>
  </si>
  <si>
    <t>file_carriers_diesel_co2_conversion_per_mj</t>
  </si>
  <si>
    <t>file_carriers_gasoline_co2_conversion_per_mj</t>
  </si>
  <si>
    <t>file_carriers_heavy_fuel_oil_co2_conversion_per_mj</t>
  </si>
  <si>
    <t>file_carriers_kerosene_co2_conversion_per_mj</t>
  </si>
  <si>
    <t>file_carriers_lng_co2_conversion_per_mj</t>
  </si>
  <si>
    <t>file_carriers_lpg_co2_conversion_per_mj</t>
  </si>
  <si>
    <t>file_carriers_imported_electricity_co2_conversion_per_mj</t>
  </si>
  <si>
    <t>file_carriers_imported_heat_co2_conversion_per_mj</t>
  </si>
  <si>
    <t>input_industry_chemical_fertilizers_scaling_factor</t>
  </si>
  <si>
    <t>input_industry_chemical_refineries_scaling_factor</t>
  </si>
  <si>
    <t>input_industry_chemical_other_electricity_demand</t>
  </si>
  <si>
    <t>input_industry_chemical_other_network_gas_demand</t>
  </si>
  <si>
    <t>input_industry_chemical_other_steam_hot_water_demand</t>
  </si>
  <si>
    <t>input_industry_chemical_other_wood_pellets_demand</t>
  </si>
  <si>
    <t>input_industry_chemical_other_crude_oil_demand</t>
  </si>
  <si>
    <t>input_industry_chemical_other_coal_demand</t>
  </si>
  <si>
    <t>input_industry_chemical_other_network_gas_non_energetic_demand</t>
  </si>
  <si>
    <t>input_industry_chemical_other_wood_pellets_non_energetic_demand</t>
  </si>
  <si>
    <t>input_industry_chemical_other_crude_oil_non_energetic_demand</t>
  </si>
  <si>
    <t>input_industry_chemical_other_coal_non_energetic_demand</t>
  </si>
  <si>
    <t>industry_useful_demand_for_chemical_other_useable_heat_industry_chemicals_other_processes_potential_residual_heat_parent_share</t>
  </si>
  <si>
    <t>industry_useful_demand_for_chemical_other_useable_heat_industry_chemicals_other_flue_gasses_potential_residual_heat_parent_share</t>
  </si>
  <si>
    <t>industry_useful_demand_for_chemical_other_useable_heat_industry_chemicals_other_used_heat_parent_share</t>
  </si>
  <si>
    <t>industry_useful_demand_for_chemical_refineries_useable_heat_industry_chemicals_refineries_processes_potential_residual_heat_parent_share</t>
  </si>
  <si>
    <t>industry_useful_demand_for_chemical_refineries_useable_heat_industry_chemicals_refineries_flue_gasses_potential_residual_heat_parent_share</t>
  </si>
  <si>
    <t>industry_useful_demand_for_chemical_refineries_useable_heat_industry_chemicals_refineries_used_heat_parent_share</t>
  </si>
  <si>
    <t>industry_chemicals_fertilizers_haber_bosch_process_hydrogen_industry_chemicals_fertilizers_processes_potential_residual_heat_parent_share</t>
  </si>
  <si>
    <t>industry_chemicals_fertilizers_haber_bosch_process_hydrogen_industry_chemicals_fertilizers_flue_gasses_potential_residual_heat_parent_share</t>
  </si>
  <si>
    <t>industry_chemicals_fertilizers_haber_bosch_process_hydrogen_industry_chemicals_fertilizers_used_heat_parent_share</t>
  </si>
  <si>
    <t>industry_useful_demand_for_other_ict_electricity_industry_other_ict_potential_residual_heat_from_servers_electricity_parent_share</t>
  </si>
  <si>
    <t>industry_useful_demand_for_other_ict_electricity_industry_other_ict_other_systems_electricity_parent_share</t>
  </si>
  <si>
    <t>input_industry_metal_steel_scaling_factor</t>
  </si>
  <si>
    <t>input_industry_metal_aluminium_scaling_factor</t>
  </si>
  <si>
    <t>input_industry_metal_other_electricity_demand</t>
  </si>
  <si>
    <t>input_industry_metal_other_network_gas_demand</t>
  </si>
  <si>
    <t>input_industry_metal_other_steam_hot_water_demand</t>
  </si>
  <si>
    <t>input_industry_metal_other_wood_pellets_demand</t>
  </si>
  <si>
    <t>input_industry_metal_other_crude_oil_demand</t>
  </si>
  <si>
    <t>input_industry_metal_other_coal_demand</t>
  </si>
  <si>
    <t>industry_chp_combined_cycle_gas_power_fuelmix_demand</t>
  </si>
  <si>
    <t>industry_chp_engine_gas_power_fuelmix_demand</t>
  </si>
  <si>
    <t>industry_chp_turbine_gas_power_fuelmix_demand</t>
  </si>
  <si>
    <t>industry_chp_ultra_supercritical_coal_demand</t>
  </si>
  <si>
    <t>industry_chp_wood_pellets_demand</t>
  </si>
  <si>
    <t>industry_heat_burner_lignite_demand</t>
  </si>
  <si>
    <t>industry_heat_burner_coal_demand</t>
  </si>
  <si>
    <t>industry_heat_well_geothermal_demand</t>
  </si>
  <si>
    <t>industry_heat_burner_crude_oil_demand</t>
  </si>
  <si>
    <t>input_share_mixer_gas_fuel_bio_oil</t>
  </si>
  <si>
    <t>input_share_mixer_gas_fuel_oil</t>
  </si>
  <si>
    <t>input_share_mixer_gas_fuel_network_gas</t>
  </si>
  <si>
    <t>input_industry_paper_electricity_demand</t>
  </si>
  <si>
    <t>input_industry_paper_network_gas_demand</t>
  </si>
  <si>
    <t>input_industry_paper_steam_hot_water_demand</t>
  </si>
  <si>
    <t>input_industry_paper_wood_pellets_demand</t>
  </si>
  <si>
    <t>input_industry_paper_crude_oil_demand</t>
  </si>
  <si>
    <t>input_industry_paper_coal_demand</t>
  </si>
  <si>
    <t>industry_final_demand_for_other_paper_electricity_industry_useful_demand_for_other_paper_electricity_parent_share</t>
  </si>
  <si>
    <t>industry_final_demand_for_other_paper_electricity_industry_other_paper_heater_electricity_parent_share</t>
  </si>
  <si>
    <t>input_industry_food_electricity_demand</t>
  </si>
  <si>
    <t>input_industry_food_network_gas_demand</t>
  </si>
  <si>
    <t>input_industry_food_steam_hot_water_demand</t>
  </si>
  <si>
    <t>input_industry_food_wood_pellets_demand</t>
  </si>
  <si>
    <t>input_industry_food_crude_oil_demand</t>
  </si>
  <si>
    <t>input_industry_food_coal_demand</t>
  </si>
  <si>
    <t>industry_final_demand_for_other_food_electricity_industry_useful_demand_for_other_food_electricity_parent_share</t>
  </si>
  <si>
    <t>industry_final_demand_for_other_food_electricity_industry_other_food_heater_electricity_parent_share</t>
  </si>
  <si>
    <t>input_industry_other_electricity_demand</t>
  </si>
  <si>
    <t>input_industry_other_network_gas_demand</t>
  </si>
  <si>
    <t>input_industry_other_steam_hot_water_demand</t>
  </si>
  <si>
    <t>input_industry_other_wood_pellets_demand</t>
  </si>
  <si>
    <t>input_industry_other_crude_oil_demand</t>
  </si>
  <si>
    <t>input_industry_other_coal_demand</t>
  </si>
  <si>
    <t>input_industry_other_network_gas_non_energetic_demand</t>
  </si>
  <si>
    <t>input_industry_other_wood_pellets_non_energetic_demand</t>
  </si>
  <si>
    <t>input_industry_other_crude_oil_non_energetic_demand</t>
  </si>
  <si>
    <t>input_industry_other_coal_non_energetic_demand</t>
  </si>
  <si>
    <t>agriculture_final_demand_electricity_demand</t>
  </si>
  <si>
    <t>agriculture_final_demand_network_gas_demand</t>
  </si>
  <si>
    <t>agriculture_final_demand_steam_hot_water_demand</t>
  </si>
  <si>
    <t>agriculture_final_demand_wood_pellets_demand</t>
  </si>
  <si>
    <t>agriculture_final_demand_hydrogen_demand</t>
  </si>
  <si>
    <t>energy_extraction_coal_demand</t>
  </si>
  <si>
    <t>Belgium</t>
  </si>
  <si>
    <t>country</t>
  </si>
  <si>
    <t>Unit</t>
  </si>
  <si>
    <t>Buildings</t>
  </si>
  <si>
    <t>Dwellings</t>
  </si>
  <si>
    <t>Non-residential buildings</t>
  </si>
  <si>
    <t>Cooling</t>
  </si>
  <si>
    <t>General</t>
  </si>
  <si>
    <t>Type</t>
  </si>
  <si>
    <t>Insulation</t>
  </si>
  <si>
    <t>Heat pipeline - length of connection</t>
  </si>
  <si>
    <t>Heat pipeline - length of distribution</t>
  </si>
  <si>
    <t>Inhabitants</t>
  </si>
  <si>
    <t>Residences</t>
  </si>
  <si>
    <t>Percentage of dwelling</t>
  </si>
  <si>
    <t>0. General</t>
  </si>
  <si>
    <t>Year</t>
  </si>
  <si>
    <t>Area</t>
  </si>
  <si>
    <t>Emissions</t>
  </si>
  <si>
    <t>Solar</t>
  </si>
  <si>
    <t>ICT</t>
  </si>
  <si>
    <t>Subject</t>
  </si>
  <si>
    <t>Topic</t>
  </si>
  <si>
    <t>buildings_final_demand_for_space_heating_electricity_buildings_space_heater_heatpump_air_water_electricity_parent_share</t>
  </si>
  <si>
    <t>buildings_final_demand_for_cooling_electricity_buildings_cooling_heatpump_air_water_electricity_parent_share</t>
  </si>
  <si>
    <t>Agriculture</t>
  </si>
  <si>
    <t>Industry</t>
  </si>
  <si>
    <t>Transport</t>
  </si>
  <si>
    <t>geo_id</t>
  </si>
  <si>
    <t>input_households_final_demand_crude_oil_demand</t>
  </si>
  <si>
    <t>input_buildings_final_demand_crude_oil_demand</t>
  </si>
  <si>
    <t>input_agriculture_final_demand_crude_oil_demand</t>
  </si>
  <si>
    <t>input_percentage_of_diesel_industry_final_demand_crude_oil</t>
  </si>
  <si>
    <t>input_percentage_of_biodiesel_industry_final_demand_crude_oil</t>
  </si>
  <si>
    <t>input_percentage_of_kerosene_industry_final_demand_crude_oil</t>
  </si>
  <si>
    <t>input_percentage_of_bio_kerosene_industry_final_demand_crude_oil</t>
  </si>
  <si>
    <t>input_percentage_of_lpg_industry_final_demand_crude_oil</t>
  </si>
  <si>
    <t>input_percentage_of_bio_oil_industry_final_demand_crude_oil</t>
  </si>
  <si>
    <t>input_percentage_of_crude_oil_industry_final_demand_crude_oil</t>
  </si>
  <si>
    <t>input_percentage_of_diesel_households_final_demand_crude_oil</t>
  </si>
  <si>
    <t>input_percentage_of_biodiesel_households_final_demand_crude_oil</t>
  </si>
  <si>
    <t>input_percentage_of_kerosene_households_final_demand_crude_oil</t>
  </si>
  <si>
    <t>input_percentage_of_bio_kerosene_households_final_demand_crude_oil</t>
  </si>
  <si>
    <t>input_percentage_of_lpg_households_final_demand_crude_oil</t>
  </si>
  <si>
    <t>input_percentage_of_bio_oil_households_final_demand_crude_oil</t>
  </si>
  <si>
    <t>input_percentage_of_crude_oil_households_final_demand_crude_oil</t>
  </si>
  <si>
    <t>input_percentage_of_diesel_buildings_final_demand_crude_oil</t>
  </si>
  <si>
    <t>input_percentage_of_biodiesel_buildings_final_demand_crude_oil</t>
  </si>
  <si>
    <t>input_percentage_of_kerosene_buildings_final_demand_crude_oil</t>
  </si>
  <si>
    <t>input_percentage_of_bio_kerosene_buildings_final_demand_crude_oil</t>
  </si>
  <si>
    <t>input_percentage_of_lpg_buildings_final_demand_crude_oil</t>
  </si>
  <si>
    <t>input_percentage_of_bio_oil_buildings_final_demand_crude_oil</t>
  </si>
  <si>
    <t>input_percentage_of_crude_oil_buildings_final_demand_crude_oil</t>
  </si>
  <si>
    <t>input_percentage_of_diesel_agriculture_final_demand_crude_oil</t>
  </si>
  <si>
    <t>input_percentage_of_biodiesel_agriculture_final_demand_crude_oil</t>
  </si>
  <si>
    <t>input_percentage_of_kerosene_agriculture_final_demand_crude_oil</t>
  </si>
  <si>
    <t>input_percentage_of_bio_kerosene_agriculture_final_demand_crude_oil</t>
  </si>
  <si>
    <t>input_percentage_of_lpg_agriculture_final_demand_crude_oil</t>
  </si>
  <si>
    <t>input_percentage_of_bio_oil_agriculture_final_demand_crude_oil</t>
  </si>
  <si>
    <t>input_percentage_of_crude_oil_agriculture_final_demand_crude_oil</t>
  </si>
  <si>
    <t>name</t>
  </si>
  <si>
    <t xml:space="preserve">Geo </t>
  </si>
  <si>
    <t>Germany</t>
  </si>
  <si>
    <t>Sufficient sources found</t>
  </si>
  <si>
    <t>Project Overview - Main Sources</t>
  </si>
  <si>
    <t>Source found is not optimal</t>
  </si>
  <si>
    <t>No source found</t>
  </si>
  <si>
    <t>NL</t>
  </si>
  <si>
    <t>*All links to the datasets in the Dataset Manager:</t>
  </si>
  <si>
    <t>Full load hours</t>
  </si>
  <si>
    <t>Production</t>
  </si>
  <si>
    <t>AT</t>
  </si>
  <si>
    <t>Austria</t>
  </si>
  <si>
    <t>BG</t>
  </si>
  <si>
    <t>HR</t>
  </si>
  <si>
    <t>CY</t>
  </si>
  <si>
    <t>CZ</t>
  </si>
  <si>
    <t>DK</t>
  </si>
  <si>
    <t>EE</t>
  </si>
  <si>
    <t>FI</t>
  </si>
  <si>
    <t>FR</t>
  </si>
  <si>
    <t>HU</t>
  </si>
  <si>
    <t>Bulgaria</t>
  </si>
  <si>
    <t>Croatia</t>
  </si>
  <si>
    <t>Cyprus</t>
  </si>
  <si>
    <t>Czechia</t>
  </si>
  <si>
    <t>Denmark</t>
  </si>
  <si>
    <t>Estonia</t>
  </si>
  <si>
    <t>Finland</t>
  </si>
  <si>
    <t>France</t>
  </si>
  <si>
    <t>Greece</t>
  </si>
  <si>
    <t>Hungary</t>
  </si>
  <si>
    <t>IE</t>
  </si>
  <si>
    <t>IT</t>
  </si>
  <si>
    <t>LV</t>
  </si>
  <si>
    <t>LT</t>
  </si>
  <si>
    <t>LU</t>
  </si>
  <si>
    <t>Ireland</t>
  </si>
  <si>
    <t>Italy</t>
  </si>
  <si>
    <t>Latvia</t>
  </si>
  <si>
    <t>Lithuania</t>
  </si>
  <si>
    <t>Luxembourg</t>
  </si>
  <si>
    <t>Netherlands</t>
  </si>
  <si>
    <t>PL</t>
  </si>
  <si>
    <t>PT</t>
  </si>
  <si>
    <t>RO</t>
  </si>
  <si>
    <t>Poland</t>
  </si>
  <si>
    <t>Portugal</t>
  </si>
  <si>
    <t>Romania</t>
  </si>
  <si>
    <t>SK</t>
  </si>
  <si>
    <t>SI</t>
  </si>
  <si>
    <t>ES</t>
  </si>
  <si>
    <t>SE</t>
  </si>
  <si>
    <t>Slovakia</t>
  </si>
  <si>
    <t>Slovenia</t>
  </si>
  <si>
    <t>Spain</t>
  </si>
  <si>
    <t>Sweden</t>
  </si>
  <si>
    <t>GB</t>
  </si>
  <si>
    <t>United Kingdom</t>
  </si>
  <si>
    <t>GR</t>
  </si>
  <si>
    <t>demand</t>
  </si>
  <si>
    <t>3. Application split</t>
  </si>
  <si>
    <t>4. Technology split</t>
  </si>
  <si>
    <t>2. Supply</t>
  </si>
  <si>
    <t>Net capacity</t>
  </si>
  <si>
    <t>6. Costs</t>
  </si>
  <si>
    <t>Flexibility</t>
  </si>
  <si>
    <t>5. Emissions</t>
  </si>
  <si>
    <t>1. Demand</t>
  </si>
  <si>
    <t>Biomass</t>
  </si>
  <si>
    <t>Heat</t>
  </si>
  <si>
    <t>Electricity</t>
  </si>
  <si>
    <t>District heating</t>
  </si>
  <si>
    <t>Infrastructure</t>
  </si>
  <si>
    <t>Coal</t>
  </si>
  <si>
    <t>Crude oil</t>
  </si>
  <si>
    <t>Network gas</t>
  </si>
  <si>
    <t>Solar thermal</t>
  </si>
  <si>
    <t>Steam hot water</t>
  </si>
  <si>
    <t>Wood pellets</t>
  </si>
  <si>
    <t>Renewable Eectricity</t>
  </si>
  <si>
    <t>input_industry_metal_steel_electricity_demand</t>
  </si>
  <si>
    <t>input_industry_metal_steel_network_gas_demand</t>
  </si>
  <si>
    <t>input_industry_metal_steel_steam_hot_water_demand</t>
  </si>
  <si>
    <t>input_industry_metal_steel_wood_pellets_demand</t>
  </si>
  <si>
    <t>input_industry_metal_steel_crude_oil_demand</t>
  </si>
  <si>
    <t>input_industry_metal_steel_coal_demand</t>
  </si>
  <si>
    <t>input_industry_metal_steel_coal_gas_demand</t>
  </si>
  <si>
    <t>Steel industry</t>
  </si>
  <si>
    <t>Coal gas</t>
  </si>
  <si>
    <t>Out of scope, dummy data from NL dataset</t>
  </si>
  <si>
    <t>Hydrogen</t>
  </si>
  <si>
    <t>Lignite</t>
  </si>
  <si>
    <t>Natural gas</t>
  </si>
  <si>
    <t>Uranium Oxide</t>
  </si>
  <si>
    <t>Dry biomass</t>
  </si>
  <si>
    <t>Wet biomass</t>
  </si>
  <si>
    <t>Biogas</t>
  </si>
  <si>
    <t>LNG</t>
  </si>
  <si>
    <t>Emission factor</t>
  </si>
  <si>
    <t>Other emissions</t>
  </si>
  <si>
    <t>Fertilizers</t>
  </si>
  <si>
    <t>Food</t>
  </si>
  <si>
    <t>Paper</t>
  </si>
  <si>
    <t>Residual heat</t>
  </si>
  <si>
    <t>Fuel mix</t>
  </si>
  <si>
    <t>Industry heating</t>
  </si>
  <si>
    <t>Geothermal</t>
  </si>
  <si>
    <t>Chemicals</t>
  </si>
  <si>
    <t>Efficiency</t>
  </si>
  <si>
    <t>Scaling</t>
  </si>
  <si>
    <t>Aluminium</t>
  </si>
  <si>
    <t>Other metals</t>
  </si>
  <si>
    <t xml:space="preserve">Steel </t>
  </si>
  <si>
    <t>Other industry</t>
  </si>
  <si>
    <t>Net</t>
  </si>
  <si>
    <t>Oil mix</t>
  </si>
  <si>
    <t>International transport</t>
  </si>
  <si>
    <t>Bio ethanol</t>
  </si>
  <si>
    <t>Gasoline</t>
  </si>
  <si>
    <t>Passenger transport</t>
  </si>
  <si>
    <t>Biodiesel</t>
  </si>
  <si>
    <t>Freight transport</t>
  </si>
  <si>
    <t>Diesel</t>
  </si>
  <si>
    <t>Cars</t>
  </si>
  <si>
    <t>Other</t>
  </si>
  <si>
    <t>Bio LNG</t>
  </si>
  <si>
    <t>LPG</t>
  </si>
  <si>
    <t>Kerosene</t>
  </si>
  <si>
    <t>Oil</t>
  </si>
  <si>
    <t>7. Residual heat</t>
  </si>
  <si>
    <t>Energy</t>
  </si>
  <si>
    <t>flh</t>
  </si>
  <si>
    <t>Node</t>
  </si>
  <si>
    <t>full load hours</t>
  </si>
  <si>
    <t>efficiency/output</t>
  </si>
  <si>
    <t>comments</t>
  </si>
  <si>
    <t>energy_power_engine_diesel</t>
  </si>
  <si>
    <t>v</t>
  </si>
  <si>
    <t>energy_power_engine_network_gas</t>
  </si>
  <si>
    <t>x</t>
  </si>
  <si>
    <t>energy_power_geothermal</t>
  </si>
  <si>
    <t>energy_power_hydro_mountain</t>
  </si>
  <si>
    <t>energy_power_hydro_river</t>
  </si>
  <si>
    <t>energy_power_nuclear_gen2_uranium_oxide</t>
  </si>
  <si>
    <t>energy_power_nuclear_gen3_uranium_oxide</t>
  </si>
  <si>
    <t>energy_power_sector_own_use_electricity.converter</t>
  </si>
  <si>
    <t>energy_power_solar_csp_solar_radiation</t>
  </si>
  <si>
    <t>energy_power_solar_pv_solar_radiation</t>
  </si>
  <si>
    <t>energy_power_supercritical_ccs_waste_mix</t>
  </si>
  <si>
    <t>energy_power_supercritical_coal</t>
  </si>
  <si>
    <t>energy_power_supercritical_waste_mix</t>
  </si>
  <si>
    <t>energy_power_turbine_hydrogen</t>
  </si>
  <si>
    <t>energy_power_turbine_network_gas</t>
  </si>
  <si>
    <t>energy_power_ultra_supercritical_ccs_coal</t>
  </si>
  <si>
    <t>also no input coal &amp; torrefied biomass</t>
  </si>
  <si>
    <t>energy_power_ultra_supercritical_coal</t>
  </si>
  <si>
    <t>energy_power_ultra_supercritical_cofiring_coal</t>
  </si>
  <si>
    <t>also no input coal &amp; torrefied biomass &amp; wood pellets</t>
  </si>
  <si>
    <t>Extraction</t>
  </si>
  <si>
    <t>8. Production</t>
  </si>
  <si>
    <t>Freight train</t>
  </si>
  <si>
    <t>Passenger train</t>
  </si>
  <si>
    <t>Bus</t>
  </si>
  <si>
    <t>Car</t>
  </si>
  <si>
    <t>Tram</t>
  </si>
  <si>
    <t>Bycicle</t>
  </si>
  <si>
    <t>Motorcycle</t>
  </si>
  <si>
    <t>Truck</t>
  </si>
  <si>
    <t>Sub-topic</t>
  </si>
  <si>
    <t>Transport inland shipping</t>
  </si>
  <si>
    <t>input_industry_chemical_refineries_electricity_demand</t>
  </si>
  <si>
    <t>input_industry_chemical_refineries_network_gas_demand</t>
  </si>
  <si>
    <t>input_industry_chemical_refineries_steam_hot_water_demand</t>
  </si>
  <si>
    <t>input_industry_chemical_refineries_wood_pellets_demand</t>
  </si>
  <si>
    <t>input_industry_chemical_refineries_crude_oil_demand</t>
  </si>
  <si>
    <t>input_industry_chemical_refineries_network_gas_non_energetic_demand</t>
  </si>
  <si>
    <t>input_industry_chemical_refineries_wood_pellets_non_energetic_demand</t>
  </si>
  <si>
    <t>input_industry_chemical_fertilizers_electricity_demand</t>
  </si>
  <si>
    <t>input_industry_chemical_fertilizers_network_gas_demand</t>
  </si>
  <si>
    <t>input_industry_chemical_fertilizers_steam_hot_water_demand</t>
  </si>
  <si>
    <t>input_industry_chemical_fertilizers_wood_pellets_demand</t>
  </si>
  <si>
    <t>input_industry_chemical_fertilizers_crude_oil_demand</t>
  </si>
  <si>
    <t>input_industry_chemical_fertilizers_network_gas_non_energetic_demand</t>
  </si>
  <si>
    <t>input_industry_chemical_fertilizers_wood_pellets_non_energetic_demand</t>
  </si>
  <si>
    <t>input_industry_chemical_fertilizers_coal_non_energetic_demand</t>
  </si>
  <si>
    <t>input_industry_metal_aluminuim_electricity_demand</t>
  </si>
  <si>
    <t>input_industry_other_cokes_non_energetic_demand</t>
  </si>
  <si>
    <t>Keys</t>
  </si>
  <si>
    <t>input_industry_chemical_refineries_coal_demand</t>
  </si>
  <si>
    <t>Industry Chemical refineries non-energetic</t>
  </si>
  <si>
    <t xml:space="preserve">input_industry_chemical_refineries_coal_non_energetic_demandIndustry </t>
  </si>
  <si>
    <t>Chemical fertilizers energetic</t>
  </si>
  <si>
    <t>input_industry_chemical_fertilizers_coal_demand</t>
  </si>
  <si>
    <t>Industry Chemical fertilizers non-energetic</t>
  </si>
  <si>
    <t>input_industry_chemical_fertilizers_crude_oil_non_energetic_demand</t>
  </si>
  <si>
    <t>Industry Metal steel energetic</t>
  </si>
  <si>
    <t>input_industry_metal_steel_cokes_demand</t>
  </si>
  <si>
    <t>Industry Metal aluminium energetic</t>
  </si>
  <si>
    <t>input_industry_metal_aluminuim_network_gas_demand</t>
  </si>
  <si>
    <t>Industry Metal other energetic</t>
  </si>
  <si>
    <t>Industry Other energetic</t>
  </si>
  <si>
    <t>input_industry_other_cokes_demand</t>
  </si>
  <si>
    <t>Industry Other non-energetic</t>
  </si>
  <si>
    <t>6. Flexibility</t>
  </si>
  <si>
    <t>7. Costs</t>
  </si>
  <si>
    <t>8. Residual heat</t>
  </si>
  <si>
    <t>Potencia</t>
  </si>
  <si>
    <t>Out of scope</t>
  </si>
  <si>
    <t>Value</t>
  </si>
  <si>
    <t>input_transport_ship_gasoline_demand</t>
  </si>
  <si>
    <t>Industry Chemical refineries</t>
  </si>
  <si>
    <t>Refinery</t>
  </si>
  <si>
    <t>Other Metals</t>
  </si>
  <si>
    <t>Other Industry</t>
  </si>
  <si>
    <t>Cokes</t>
  </si>
  <si>
    <t>energy_power_ultra_supercritical_crude_oil</t>
  </si>
  <si>
    <t>energy_power_ultra_supercritical_lignite</t>
  </si>
  <si>
    <t>energy_power_ultra_supercritical_network_gas</t>
  </si>
  <si>
    <t>energy_power_ultra_supercritical_oxyfuel_ccs_lignite</t>
  </si>
  <si>
    <t>energy_power_wind_turbine_coastal</t>
  </si>
  <si>
    <t>energy_power_wind_turbine_inland</t>
  </si>
  <si>
    <t>energy_power_wind_turbine_offshore</t>
  </si>
  <si>
    <t>also no input lignite &amp; torrefied biomass</t>
  </si>
  <si>
    <t>UK</t>
  </si>
  <si>
    <t>EL</t>
  </si>
  <si>
    <t>energy_heat_burner_wood_pellets</t>
  </si>
  <si>
    <t>energy_heat_burner_coal</t>
  </si>
  <si>
    <t>energy_heat_burner_hydrogen</t>
  </si>
  <si>
    <t>energy_heat_burner_crude_oil</t>
  </si>
  <si>
    <t>energy_heat_burner_network_gas</t>
  </si>
  <si>
    <t>energy_heat_solar_thermal</t>
  </si>
  <si>
    <t>energy_heat_burner_waste_mix</t>
  </si>
  <si>
    <t>energy_heat_heatpump_water_water_electricity</t>
  </si>
  <si>
    <t>energy_chp_local_engine_network_gas</t>
  </si>
  <si>
    <t>energy_chp_local_engine_biogas</t>
  </si>
  <si>
    <t>energy_chp_local_wood_pellets</t>
  </si>
  <si>
    <t>energy_chp_combined_cycle_network_gas</t>
  </si>
  <si>
    <t>energy_chp_ultra_supercritical_cofiring_coal</t>
  </si>
  <si>
    <t>energy_chp_ultra_supercritical_coal</t>
  </si>
  <si>
    <t>energy_chp_ultra_supercritical_lignite</t>
  </si>
  <si>
    <t>energy_chp_supercritical_waste_mix</t>
  </si>
  <si>
    <t>energy_hydrogen_wind_turbine_offshore</t>
  </si>
  <si>
    <t>energy_hydrogen_electrolysis_wind_electricity</t>
  </si>
  <si>
    <t>energy_hydrogen_solar_pv_solar_radiation</t>
  </si>
  <si>
    <t>energy_hydrogen_electrolysis_solar_electricity</t>
  </si>
  <si>
    <t>energy_hydrogen_steam_methane_reformer</t>
  </si>
  <si>
    <t>energy_hydrogen_steam_methane_reformer_ccs</t>
  </si>
  <si>
    <t>energy_hydrogen_biomass_gasification</t>
  </si>
  <si>
    <t>energy_hydrogen_biomass_gasification_ccs</t>
  </si>
  <si>
    <t>buildings_solar_pv_solar_radiation</t>
  </si>
  <si>
    <t>households_solar_pv_solar_radiation</t>
  </si>
  <si>
    <t>industry_chp_turbine_gas_power_fuelmix</t>
  </si>
  <si>
    <t>industry_chp_engine_gas_power_fuelmix</t>
  </si>
  <si>
    <t>industry_chp_combined_cycle_gas_power_fuelmix</t>
  </si>
  <si>
    <t>industry_chp_ultra_supercritical_coal</t>
  </si>
  <si>
    <t>industry_chp_wood_pellets</t>
  </si>
  <si>
    <t>industry_heat_burner_lignite</t>
  </si>
  <si>
    <t>industry_heat_burner_coal</t>
  </si>
  <si>
    <t>industry_heat_burner_crude_oil</t>
  </si>
  <si>
    <t>new keys</t>
  </si>
  <si>
    <t>energy_distribution_crude_oil_loss</t>
  </si>
  <si>
    <t>energy_distribution_network_gas_loss</t>
  </si>
  <si>
    <t>ETSource</t>
  </si>
  <si>
    <t>Derived from the annual POTEnCIA reports on country energy consumption; author: Joint Research Center (JRC); year: 2028</t>
  </si>
  <si>
    <t>Derived from the annual POTEnCIA reports on country energy consumption; author: Joint Research Center (JRC); year: 2029</t>
  </si>
  <si>
    <t>Derived from the annual POTEnCIA reports on country energy consumption; author: Joint Research Center (JRC); year: 2033</t>
  </si>
  <si>
    <t>No known electricity consumption in passenger trains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</si>
  <si>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2034</t>
  </si>
  <si>
    <t>No known electricity consumption in trams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</si>
  <si>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2036</t>
  </si>
  <si>
    <t>Derived from the annual POTEnCIA reports on country energy consumption; author: Joint Research Center (JRC); year: 2037</t>
  </si>
  <si>
    <t>Derived from the annual POTEnCIA reports on country energy consumption; author: Joint Research Center (JRC); year: 2038</t>
  </si>
  <si>
    <t>No known hydrogen consumption in buses based on the annual POTEnCIA reports on country energy consumption, dummy data based on the NL dataset was used to fill in the split; author: Joint Research Center (JRC); year: 2019</t>
  </si>
  <si>
    <t>No known hydrogen consumption in buses based on the annual POTEnCIA reports on country energy consumption, dummy data based on the NL dataset was used to fill in the split; author: Joint Research Center (JRC); year: 2020</t>
  </si>
  <si>
    <t>No known hydrogen consumption in buses based on the annual POTEnCIA reports on country energy consumption, dummy data based on the NL dataset was used to fill in the split; author: Joint Research Center (JRC); year: 2021</t>
  </si>
  <si>
    <t>Data on LNG use in busses is not available in the annual POTEnCIA reports on country energy consumption, dummy data based on the NL dataset was used to fill in the split; author: Joint Research Center (JRC); year: 2019</t>
  </si>
  <si>
    <t>Data on LNG use in busses is not available in the annual POTEnCIA reports on country energy consumption, dummy data based on the NL dataset was used to fill in the split; author: Joint Research Center (JRC); year: 2020</t>
  </si>
  <si>
    <t>Data on LNG use in busses is not available in the annual POTEnCIA reports on country energy consumption, dummy data based on the NL dataset was used to fill in the split; author: Joint Research Center (JRC); year: 2021</t>
  </si>
  <si>
    <t>Data on LNG use in busses is not available in the annual POTEnCIA reports on country energy consumption, dummy data based on the NL dataset was used to fill in the split; author: Joint Research Center (JRC); year: 2022</t>
  </si>
  <si>
    <t>Data on LNG use in busses is not available in the annual POTEnCIA reports on country energy consumption, dummy data based on the NL dataset was used to fill in the split; author: Joint Research Center (JRC); year: 2023</t>
  </si>
  <si>
    <t>Data on LNG use in busses is not available in the annual POTEnCIA reports on country energy consumption, dummy data based on the NL dataset was used to fill in the split; author: Joint Research Center (JRC); year: 2024</t>
  </si>
  <si>
    <t>Data on LNG use in busses is not available in the annual POTEnCIA reports on country energy consumption, dummy data based on the NL dataset was used to fill in the split; author: Joint Research Center (JRC); year: 2025</t>
  </si>
  <si>
    <t>Data on LNG use in busses is not available in the annual POTEnCIA reports on country energy consumption, dummy data based on the NL dataset was used to fill in the split; author: Joint Research Center (JRC); year: 2026</t>
  </si>
  <si>
    <t>Data on LNG use in busses is not available in the annual POTEnCIA reports on country energy consumption, dummy data based on the NL dataset was used to fill in the split; author: Joint Research Center (JRC); year: 2027</t>
  </si>
  <si>
    <t>Data on LNG use in busses is not available in the annual POTEnCIA reports on country energy consumption, dummy data based on the NL dataset was used to fill in the split; author: Joint Research Center (JRC); year: 2028</t>
  </si>
  <si>
    <t>Data on LNG use in busses is not available in the annual POTEnCIA reports on country energy consumption, dummy data based on the NL dataset was used to fill in the split; author: Joint Research Center (JRC); year: 2029</t>
  </si>
  <si>
    <t>Data on LNG use in busses is not available in the annual POTEnCIA reports on country energy consumption, dummy data based on the NL dataset was used to fill in the split; author: Joint Research Center (JRC); year: 2030</t>
  </si>
  <si>
    <t>Data on LNG use in busses is not available in the annual POTEnCIA reports on country energy consumption, dummy data based on the NL dataset was used to fill in the split; author: Joint Research Center (JRC); year: 2031</t>
  </si>
  <si>
    <t>Data on LNG use in busses is not available in the annual POTEnCIA reports on country energy consumption, dummy data based on the NL dataset was used to fill in the split; author: Joint Research Center (JRC); year: 2032</t>
  </si>
  <si>
    <t>Data on LNG use in busses is not available in the annual POTEnCIA reports on country energy consumption, dummy data based on the NL dataset was used to fill in the split; author: Joint Research Center (JRC); year: 2033</t>
  </si>
  <si>
    <t>Data on LNG use in busses is not available in the annual POTEnCIA reports on country energy consumption, dummy data based on the NL dataset was used to fill in the split; author: Joint Research Center (JRC); year: 2034</t>
  </si>
  <si>
    <t>Data on LNG use in busses is not available in the annual POTEnCIA reports on country energy consumption, dummy data based on the NL dataset was used to fill in the split; author: Joint Research Center (JRC); year: 2035</t>
  </si>
  <si>
    <t>Data on LNG use in busses is not available in the annual POTEnCIA reports on country energy consumption, dummy data based on the NL dataset was used to fill in the split; author: Joint Research Center (JRC); year: 2036</t>
  </si>
  <si>
    <t>Data on LNG use in busses is not available in the annual POTEnCIA reports on country energy consumption, dummy data based on the NL dataset was used to fill in the split; author: Joint Research Center (JRC); year: 2037</t>
  </si>
  <si>
    <t>Data on LNG use in busses is not available in the annual POTEnCIA reports on country energy consumption, dummy data based on the NL dataset was used to fill in the split; author: Joint Research Center (JRC); year: 2038</t>
  </si>
  <si>
    <t>Data on LNG use in busses is not available in the annual POTEnCIA reports on country energy consumption, dummy data based on the NL dataset was used to fill in the split; author: Joint Research Center (JRC); year: 2039</t>
  </si>
  <si>
    <t>Data on LNG use in busses is not available in the annual POTEnCIA reports on country energy consumption, dummy data based on the NL dataset was used to fill in the split; author: Joint Research Center (JRC); year: 2040</t>
  </si>
  <si>
    <t>Data on LNG use in busses is not available in the annual POTEnCIA reports on country energy consumption, dummy data based on the NL dataset was used to fill in the split; author: Joint Research Center (JRC); year: 2041</t>
  </si>
  <si>
    <t>Data on LNG use in busses is not available in the annual POTEnCIA reports on country energy consumption, dummy data based on the NL dataset was used to fill in the split; author: Joint Research Center (JRC); year: 2042</t>
  </si>
  <si>
    <t>Data on LNG use in busses is not available in the annual POTEnCIA reports on country energy consumption, dummy data based on the NL dataset was used to fill in the split; author: Joint Research Center (JRC); year: 2043</t>
  </si>
  <si>
    <t>Data on LNG use in busses is not available in the annual POTEnCIA reports on country energy consumption, dummy data based on the NL dataset was used to fill in the split; author: Joint Research Center (JRC); year: 2044</t>
  </si>
  <si>
    <t>Data on LNG use in busses is not available in the annual POTEnCIA reports on country energy consumption, dummy data based on the NL dataset was used to fill in the split; author: Joint Research Center (JRC); year: 2045</t>
  </si>
  <si>
    <t>No known network gas consumption in buses based on the annual POTEnCIA reports on country energy consumption, dummy data based on the NL dataset was used to fill in the split; author: Joint Research Center (JRC); year: 2020</t>
  </si>
  <si>
    <t>No known network gas consumption in cars based on the annual POTEnCIA reports on country energy consumption, dummy data based on the NL dataset was used to fill in the split; author: Joint Research Center (JRC); year: 2021</t>
  </si>
  <si>
    <t>Derived from the annual POTEnCIA reports on country energy consumption; author: Joint Research Center (JRC); year: 2030</t>
  </si>
  <si>
    <t>No known diesel consumption in passenger trains based on the annual POTEnCIA reports on country energy consumption, dummy data based on the NL dataset was used to fill in the split; author: Joint Research Center (JRC); year: 2019</t>
  </si>
  <si>
    <t>Derived from the annual POTEnCIA reports on country energy consumption; author: Joint Research Center (JRC); year: 2019</t>
  </si>
  <si>
    <t>No known coal consumption based on the annual POTEnCIA reports on country energy consumption, dummy data based on the NL dataset was used to fill in the split; author: Joint Research Center (JRC); year: 2019</t>
  </si>
  <si>
    <t>Derived from the annual POTEnCIA reports on country energy consumption; author: Joint Research Center (JRC); year: 2024</t>
  </si>
  <si>
    <t>Derived from the annual POTEnCIA reports on country energy consumption; author: Joint Research Center (JRC); year: 2039</t>
  </si>
  <si>
    <t>Derived from the annual POTEnCIA reports on country energy consumption; author: Joint Research Center (JRC); year: 2023</t>
  </si>
  <si>
    <t>Derived from the annual POTEnCIA reports on country energy consumption; author: Joint Research Center (JRC); year: 2040</t>
  </si>
  <si>
    <t>Derived from the annual POTEnCIA reports on country energy consumption; author: Joint Research Center (JRC); year: 2020</t>
  </si>
  <si>
    <t>Derived from the annual POTEnCIA reports on country energy consumption; author: Joint Research Center (JRC); year: 2025</t>
  </si>
  <si>
    <t>Derived from the annual POTEnCIA reports on country energy consumption; author: Joint Research Center (JRC); year: 2041</t>
  </si>
  <si>
    <t>Data on LNG use in trucks is not available in the annual POTEnCIA reports on country energy consumption, dummy data based on the NL dataset was used to fill in the split; author: Joint Research Center (JRC); year: 2020</t>
  </si>
  <si>
    <t>Data on LNG use in trucks is not available in the annual POTEnCIA reports on country energy consumption, dummy data based on the NL dataset was used to fill in the split; author: Joint Research Center (JRC); year: 2021</t>
  </si>
  <si>
    <t>Data on LNG use in trucks is not available in the annual POTEnCIA reports on country energy consumption, dummy data based on the NL dataset was used to fill in the split; author: Joint Research Center (JRC); year: 2022</t>
  </si>
  <si>
    <t>Data on LNG use in trucks is not available in the annual POTEnCIA reports on country energy consumption, dummy data based on the NL dataset was used to fill in the split; author: Joint Research Center (JRC); year: 2023</t>
  </si>
  <si>
    <t>Data on LNG use in trucks is not available in the annual POTEnCIA reports on country energy consumption, dummy data based on the NL dataset was used to fill in the split; author: Joint Research Center (JRC); year: 2024</t>
  </si>
  <si>
    <t>Data on LNG use in trucks is not available in the annual POTEnCIA reports on country energy consumption, dummy data based on the NL dataset was used to fill in the split; author: Joint Research Center (JRC); year: 2025</t>
  </si>
  <si>
    <t>Data on LNG use in trucks is not available in the annual POTEnCIA reports on country energy consumption, dummy data based on the NL dataset was used to fill in the split; author: Joint Research Center (JRC); year: 2026</t>
  </si>
  <si>
    <t>Data on LNG use in trucks is not available in the annual POTEnCIA reports on country energy consumption, dummy data based on the NL dataset was used to fill in the split; author: Joint Research Center (JRC); year: 2027</t>
  </si>
  <si>
    <t>Data on LNG use in trucks is not available in the annual POTEnCIA reports on country energy consumption, dummy data based on the NL dataset was used to fill in the split; author: Joint Research Center (JRC); year: 2028</t>
  </si>
  <si>
    <t>Data on LNG use in trucks is not available in the annual POTEnCIA reports on country energy consumption, dummy data based on the NL dataset was used to fill in the split; author: Joint Research Center (JRC); year: 2029</t>
  </si>
  <si>
    <t>Data on LNG use in trucks is not available in the annual POTEnCIA reports on country energy consumption, dummy data based on the NL dataset was used to fill in the split; author: Joint Research Center (JRC); year: 2030</t>
  </si>
  <si>
    <t>Data on LNG use in trucks is not available in the annual POTEnCIA reports on country energy consumption, dummy data based on the NL dataset was used to fill in the split; author: Joint Research Center (JRC); year: 2031</t>
  </si>
  <si>
    <t>Data on LNG use in trucks is not available in the annual POTEnCIA reports on country energy consumption, dummy data based on the NL dataset was used to fill in the split; author: Joint Research Center (JRC); year: 2032</t>
  </si>
  <si>
    <t>Data on LNG use in trucks is not available in the annual POTEnCIA reports on country energy consumption, dummy data based on the NL dataset was used to fill in the split; author: Joint Research Center (JRC); year: 2033</t>
  </si>
  <si>
    <t>Data on LNG use in trucks is not available in the annual POTEnCIA reports on country energy consumption, dummy data based on the NL dataset was used to fill in the split; author: Joint Research Center (JRC); year: 2034</t>
  </si>
  <si>
    <t>Data on LNG use in trucks is not available in the annual POTEnCIA reports on country energy consumption, dummy data based on the NL dataset was used to fill in the split; author: Joint Research Center (JRC); year: 2035</t>
  </si>
  <si>
    <t>Data on LNG use in trucks is not available in the annual POTEnCIA reports on country energy consumption, dummy data based on the NL dataset was used to fill in the split; author: Joint Research Center (JRC); year: 2036</t>
  </si>
  <si>
    <t>Data on LNG use in trucks is not available in the annual POTEnCIA reports on country energy consumption, dummy data based on the NL dataset was used to fill in the split; author: Joint Research Center (JRC); year: 2037</t>
  </si>
  <si>
    <t>Data on LNG use in trucks is not available in the annual POTEnCIA reports on country energy consumption, dummy data based on the NL dataset was used to fill in the split; author: Joint Research Center (JRC); year: 2038</t>
  </si>
  <si>
    <t>Data on LNG use in trucks is not available in the annual POTEnCIA reports on country energy consumption, dummy data based on the NL dataset was used to fill in the split; author: Joint Research Center (JRC); year: 2039</t>
  </si>
  <si>
    <t>Data on LNG use in trucks is not available in the annual POTEnCIA reports on country energy consumption, dummy data based on the NL dataset was used to fill in the split; author: Joint Research Center (JRC); year: 2040</t>
  </si>
  <si>
    <t>Data on LNG use in trucks is not available in the annual POTEnCIA reports on country energy consumption, dummy data based on the NL dataset was used to fill in the split; author: Joint Research Center (JRC); year: 2041</t>
  </si>
  <si>
    <t>Data on LNG use in trucks is not available in the annual POTEnCIA reports on country energy consumption, dummy data based on the NL dataset was used to fill in the split; author: Joint Research Center (JRC); year: 2042</t>
  </si>
  <si>
    <t>Data on LNG use in trucks is not available in the annual POTEnCIA reports on country energy consumption, dummy data based on the NL dataset was used to fill in the split; author: Joint Research Center (JRC); year: 2043</t>
  </si>
  <si>
    <t>Data on LNG use in trucks is not available in the annual POTEnCIA reports on country energy consumption, dummy data based on the NL dataset was used to fill in the split; author: Joint Research Center (JRC); year: 2044</t>
  </si>
  <si>
    <t>Data on LNG use in trucks is not available in the annual POTEnCIA reports on country energy consumption, dummy data based on the NL dataset was used to fill in the split; author: Joint Research Center (JRC); year: 2045</t>
  </si>
  <si>
    <t>Data on LNG use in trucks is not available in the annual POTEnCIA reports on country energy consumption, dummy data based on the NL dataset was used to fill in the split; author: Joint Research Center (JRC); year: 2046</t>
  </si>
  <si>
    <t>No known electricity consumption in freight trains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</si>
  <si>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2031</t>
  </si>
  <si>
    <t>No known diesel consumption in freight trains based on the annual POTEnCIA reports on country energy consumption, dummy data based on the NL dataset was used to fill in the split; author: Joint Research Center (JRC); year: 2020</t>
  </si>
  <si>
    <t>No known network gas consumption in trucks based on the annual POTEnCIA reports on country energy consumption, dummy data based on the NL dataset was used to fill in the split; author: Joint Research Center (JRC); year: 2022</t>
  </si>
  <si>
    <t>Derived from the annual POTEnCIA reports on country energy consumption; author: Joint Research Center (JRC); year: 2032</t>
  </si>
  <si>
    <t>No known hydrogen consumption in trucks based on the annual POTEnCIA reports on country energy consumption, dummy data based on the NL dataset was used to fill in the split; author: Joint Research Center (JRC); year: 2020</t>
  </si>
  <si>
    <t>No known hydrogen consumption in trucks based on the annual POTEnCIA reports on country energy consumption, dummy data based on the NL dataset was used to fill in the split; author: Joint Research Center (JRC); year: 2021</t>
  </si>
  <si>
    <t>No known hydrogen consumption in trucks based on the annual POTEnCIA reports on country energy consumption, dummy data based on the NL dataset was used to fill in the split; author: Joint Research Center (JRC); year: 2022</t>
  </si>
  <si>
    <t>Derived from the annual POTEnCIA reports on country energy consumption; author: Joint Research Center (JRC); year: 2021</t>
  </si>
  <si>
    <t>Derived from the annual POTEnCIA reports on country energy consumption; author: Joint Research Center (JRC); year: 2026</t>
  </si>
  <si>
    <t>No known district heating technologies for space heating in households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</si>
  <si>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2022</t>
  </si>
  <si>
    <t>Derived from the annual POTEnCIA reports on country energy consumption; author: Joint Research Center (JRC); year: 2027</t>
  </si>
  <si>
    <t>No known district heating technologies for hot water in households based on the annual POTEnCIA reports on country energy consumption, dummy data based on the NL dataset was used to fill in the split; author: Joint Research Center (JRC); year: 2021</t>
  </si>
  <si>
    <t>Data on type of electric cooling is not available in the annual POTEnCIA reports on country energy consumption, dummy data based on the NL dataset was used to fill in the split; author: Joint Research Center (JRC); year: 2019</t>
  </si>
  <si>
    <t>Data on type of lighting is not available in the annual POTEnCIA reports on country energy consumption, dummy data based on the NL dataset was used to fill in the split; author: Joint Research Center (JRC); year: 2019</t>
  </si>
  <si>
    <t>Derived from the annual POTEnCIA reports on country energy consumption, energy consumption from vacuum cleaners issubtracted from the category 'other'; author: Joint Research Center (JRC); year: 2090</t>
  </si>
  <si>
    <t>Derived from the annual POTEnCIA reports on country energy consumption, energy consumption from vacuum cleaners issubtracted from the category 'other'; author: Joint Research Center (JRC); year: 2091</t>
  </si>
  <si>
    <t>Derived from the annual POTEnCIA reports on country energy consumption, energy consumption from vacuum cleaners issubtracted from the category 'other'; author: Joint Research Center (JRC); year: 2092</t>
  </si>
  <si>
    <t>Derived from the annual POTEnCIA reports on country energy consumption, energy consumption from vacuum cleaners issubtracted from the category 'other'; author: Joint Research Center (JRC); year: 2093</t>
  </si>
  <si>
    <t>Derived from the annual POTEnCIA reports on country energy consumption, energy consumption from vacuum cleaners issubtracted from the category 'other'; author: Joint Research Center (JRC); year: 2094</t>
  </si>
  <si>
    <t>Derived from the annual POTEnCIA reports on country energy consumption, energy consumption from vacuum cleaners issubtracted from the category 'other'; author: Joint Research Center (JRC); year: 2095</t>
  </si>
  <si>
    <t>Derived from the annual POTEnCIA reports on country energy consumption, energy consumption from vacuum cleaners issubtracted from the category 'other'; author: Joint Research Center (JRC); year: 2096</t>
  </si>
  <si>
    <t>Derived from the annual POTEnCIA reports on country energy consumption, energy consumption from vacuum cleaners issubtracted from the category 'other'; author: Joint Research Center (JRC); year: 2097</t>
  </si>
  <si>
    <t>Derived from the annual POTEnCIA reports on country energy consumption, energy consumption from vacuum cleaners issubtracted from the category 'other'; author: Joint Research Center (JRC); year: 2098</t>
  </si>
  <si>
    <t>Derived from the annual POTEnCIA reports on country energy consumption, energy consumption from vacuum cleaners issubtracted from the category 'other'; author: Joint Research Center (JRC); year: 2099</t>
  </si>
  <si>
    <t>Derived from the annual POTEnCIA reports on country energy consumption, energy consumption from vacuum cleaners issubtracted from the category 'other'; author: Joint Research Center (JRC); year: 2100</t>
  </si>
  <si>
    <t>Derived from the annual POTEnCIA reports on country energy consumption, energy consumption from vacuum cleaners issubtracted from the category 'other'; author: Joint Research Center (JRC); year: 2101</t>
  </si>
  <si>
    <t>Derived from the annual POTEnCIA reports on country energy consumption, energy consumption from vacuum cleaners issubtracted from the category 'other'; author: Joint Research Center (JRC); year: 2102</t>
  </si>
  <si>
    <t>Derived from the annual POTEnCIA reports on country energy consumption, energy consumption from vacuum cleaners issubtracted from the category 'other'; author: Joint Research Center (JRC); year: 2103</t>
  </si>
  <si>
    <t>Derived from the annual POTEnCIA reports on country energy consumption, energy consumption from vacuum cleaners issubtracted from the category 'other'; author: Joint Research Center (JRC); year: 2104</t>
  </si>
  <si>
    <t>Derived from the annual POTEnCIA reports on country energy consumption, energy consumption from vacuum cleaners issubtracted from the category 'other'; author: Joint Research Center (JRC); year: 2105</t>
  </si>
  <si>
    <t>Derived from the annual POTEnCIA reports on country energy consumption, energy consumption from vacuum cleaners issubtracted from the category 'other'; author: Joint Research Center (JRC); year: 2106</t>
  </si>
  <si>
    <t>Derived from the annual POTEnCIA reports on country energy consumption, energy consumption from vacuum cleaners issubtracted from the category 'other'; author: Joint Research Center (JRC); year: 2107</t>
  </si>
  <si>
    <t>Derived from the annual POTEnCIA reports on country energy consumption, energy consumption from vacuum cleaners issubtracted from the category 'other'; author: Joint Research Center (JRC); year: 2108</t>
  </si>
  <si>
    <t>Derived from the annual POTEnCIA reports on country energy consumption, energy consumption from vacuum cleaners issubtracted from the category 'other'; author: Joint Research Center (JRC); year: 2109</t>
  </si>
  <si>
    <t>Derived from the annual POTEnCIA reports on country energy consumption, energy consumption from vacuum cleaners issubtracted from the category 'other'; author: Joint Research Center (JRC); year: 2110</t>
  </si>
  <si>
    <t>Derived from the annual POTEnCIA reports on country energy consumption, energy consumption from vacuum cleaners issubtracted from the category 'other'; author: Joint Research Center (JRC); year: 2111</t>
  </si>
  <si>
    <t>Derived from the annual POTEnCIA reports on country energy consumption, energy consumption from vacuum cleaners issubtracted from the category 'other'; author: Joint Research Center (JRC); year: 2112</t>
  </si>
  <si>
    <t>Derived from the annual POTEnCIA reports on country energy consumption, energy consumption from vacuum cleaners issubtracted from the category 'other'; author: Joint Research Center (JRC); year: 2113</t>
  </si>
  <si>
    <t>Derived from the annual POTEnCIA reports on country energy consumption, energy consumption from vacuum cleaners issubtracted from the category 'other'; author: Joint Research Center (JRC); year: 2114</t>
  </si>
  <si>
    <t>Derived from the annual POTEnCIA reports on country energy consumption, energy consumption from vacuum cleaners issubtracted from the category 'other'; author: Joint Research Center (JRC); year: 2115</t>
  </si>
  <si>
    <t>Derived from the annual POTEnCIA reports on country energy consumption, energy consumption from vacuum cleaners issubtracted from the category 'other'; author: Joint Research Center (JRC); year: 2116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</si>
  <si>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</si>
  <si>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</si>
  <si>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</si>
  <si>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</si>
  <si>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</si>
  <si>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</si>
  <si>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</si>
  <si>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2028</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</si>
  <si>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2029</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</si>
  <si>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2030</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</si>
  <si>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</si>
  <si>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</si>
  <si>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</si>
  <si>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</si>
  <si>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</si>
  <si>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</si>
  <si>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</si>
  <si>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2038</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</si>
  <si>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2039</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</si>
  <si>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2040</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</si>
  <si>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</si>
  <si>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</si>
  <si>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</si>
  <si>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</si>
  <si>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</si>
  <si>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</si>
  <si>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t>
  </si>
  <si>
    <t>Commit_message</t>
  </si>
  <si>
    <t>Name</t>
  </si>
  <si>
    <t>commit_AT</t>
  </si>
  <si>
    <t>commit_BE</t>
  </si>
  <si>
    <t>commit_BG</t>
  </si>
  <si>
    <t>commit_CY</t>
  </si>
  <si>
    <t>commit_CZ</t>
  </si>
  <si>
    <t>commit_DE</t>
  </si>
  <si>
    <t>commit_DK</t>
  </si>
  <si>
    <t>commit_EE</t>
  </si>
  <si>
    <t>commit_ES</t>
  </si>
  <si>
    <t>commit_FI</t>
  </si>
  <si>
    <t>commit_FR</t>
  </si>
  <si>
    <t>commit_UK</t>
  </si>
  <si>
    <t>commit_EL</t>
  </si>
  <si>
    <t>commit_HR</t>
  </si>
  <si>
    <t>commit_HU</t>
  </si>
  <si>
    <t>commit_IE</t>
  </si>
  <si>
    <t>commit_IT</t>
  </si>
  <si>
    <t>commit_LT</t>
  </si>
  <si>
    <t>commit_LU</t>
  </si>
  <si>
    <t>commit_LV</t>
  </si>
  <si>
    <t>commit_NL</t>
  </si>
  <si>
    <t>commit_PL</t>
  </si>
  <si>
    <t>commit_PT</t>
  </si>
  <si>
    <t>commit_RO</t>
  </si>
  <si>
    <t>commit_SE</t>
  </si>
  <si>
    <t>commit_SI</t>
  </si>
  <si>
    <t>commit_SK</t>
  </si>
  <si>
    <t>Data on electric bycicles is not available in the annual POTEnCIA reports on country energy consumption, amount of electric bycicles was set to 0; author: Joint Research Center (JRC); year: 2019</t>
  </si>
  <si>
    <t>Derived from the annual POTEnCIA reports on country energy consumption; author: Joint Research Center (JRC); year: 2035</t>
  </si>
  <si>
    <t>Data on type of electric cooking is not available in the annual POTEnCIA reports on country energy consumption, dummy data based on the NL dataset was used to fill in the split; author: Joint Research Center (JRC); year: 2019</t>
  </si>
  <si>
    <t>Data on electricity consumption of hybrid heatpumps is not available in the annual POTEnCIA reports on country energy consumption, amount of hybrid heatpumps was set to 0; author: Joint Research Center (JRC); year: 2019</t>
  </si>
  <si>
    <t>Data on type technology using network gas for space heating in households is not available in the annual POTEnCIA reports on country energy consumption, dummy data based on the NL dataset was used to fill in the split; author: Joint Research Center (JRC); year: 2019</t>
  </si>
  <si>
    <t>No known hydrogen usage in cars based on the annual POTEnCIA reports on country energy consumption, dummy data based on the NL dataset was used to fill in the split; author: Joint Research Center (JRC); year: 2021</t>
  </si>
  <si>
    <t>Derived from the UNFCCC data on country emissions (IPCC common reporting format), author: UNFCC, year: 2019</t>
  </si>
  <si>
    <t>eu</t>
  </si>
  <si>
    <t>energy_heat_burner_coal_full_load_hours</t>
  </si>
  <si>
    <t>energy_heat_heatpump_water_water_electricity_full_load_hours</t>
  </si>
  <si>
    <t>energy_heat_burner_waste_mix_full_load_hours</t>
  </si>
  <si>
    <t>energy_heat_solar_thermal_full_load_hours</t>
  </si>
  <si>
    <t>energy_heat_burner_network_gas_full_load_hours</t>
  </si>
  <si>
    <t>energy_heat_burner_crude_oil_full_load_hours</t>
  </si>
  <si>
    <t>industry_heat_burner_lignite_full_load_hours</t>
  </si>
  <si>
    <t>industry_heat_burner_coal_full_load_hours</t>
  </si>
  <si>
    <t>industry_heat_burner_crude_oil_full_load_hours</t>
  </si>
  <si>
    <t>co2_emission_1990_aviation_bunkers</t>
  </si>
  <si>
    <t>co2_emission_1990_marine_bunkers</t>
  </si>
  <si>
    <t>interconnector_capacity</t>
  </si>
  <si>
    <t>annual_infrastructure_cost_gas</t>
  </si>
  <si>
    <t>flh_solar_pv_solar_radiation_max</t>
  </si>
  <si>
    <t>Supply</t>
  </si>
  <si>
    <t>key</t>
  </si>
  <si>
    <t>Derived from the TYNDP 2025 Scenario's, as this study projects grid capacity for the year 2025 the data will slightly differ from the 2019 grid capacities; author: entso-e &amp; entso-g; year: 2020</t>
  </si>
  <si>
    <t>Derived from the TYNDP 2025 Scenario's, as this study projects grid capacity for the year 2025 the data will slightly differ from the 2019 grid capacities; author: entso-e &amp; entso-g; year: 2021</t>
  </si>
  <si>
    <t>Derived from the TYNDP 2025 Scenario's, as this study projects grid capacity for the year 2025 the data will slightly differ from the 2019 grid capacities; author: entso-e &amp; entso-g; year: 2022</t>
  </si>
  <si>
    <t>Derived from the TYNDP 2025 Scenario's, as this study projects grid capacity for the year 2025 the data will slightly differ from the 2019 grid capacities; author: entso-e &amp; entso-g; year: 2023</t>
  </si>
  <si>
    <t>Derived from the TYNDP 2025 Scenario's, as this study projects grid capacity for the year 2025 the data will slightly differ from the 2019 grid capacities; author: entso-e &amp; entso-g; year: 2024</t>
  </si>
  <si>
    <t>Derived from the TYNDP 2025 Scenario's, as this study projects grid capacity for the year 2025 the data will slightly differ from the 2019 grid capacities; author: entso-e &amp; entso-g; year: 2025</t>
  </si>
  <si>
    <t>Derived from the TYNDP 2025 Scenario's, as this study projects grid capacity for the year 2025 the data will slightly differ from the 2019 grid capacities; author: entso-e &amp; entso-g; year: 2026</t>
  </si>
  <si>
    <t>Derived from the TYNDP 2025 Scenario's, as this study projects grid capacity for the year 2025 the data will slightly differ from the 2019 grid capacities; author: entso-e &amp; entso-g; year: 2027</t>
  </si>
  <si>
    <t>Derived from the TYNDP 2025 Scenario's, as this study projects grid capacity for the year 2025 the data will slightly differ from the 2019 grid capacities; author: entso-e &amp; entso-g; year: 2028</t>
  </si>
  <si>
    <t>Derived from the TYNDP 2025 Scenario's, as this study projects grid capacity for the year 2025 the data will slightly differ from the 2019 grid capacities; author: entso-e &amp; entso-g; year: 2029</t>
  </si>
  <si>
    <t>Derived from the TYNDP 2025 Scenario's, as this study projects grid capacity for the year 2025 the data will slightly differ from the 2019 grid capacities; author: entso-e &amp; entso-g; year: 2030</t>
  </si>
  <si>
    <t>Derived from the TYNDP 2025 Scenario's, as this study projects grid capacity for the year 2025 the data will slightly differ from the 2019 grid capacities; author: entso-e &amp; entso-g; year: 2031</t>
  </si>
  <si>
    <t>Derived from the TYNDP 2025 Scenario's, as this study projects grid capacity for the year 2025 the data will slightly differ from the 2019 grid capacities; author: entso-e &amp; entso-g; year: 2032</t>
  </si>
  <si>
    <t>Derived from the TYNDP 2025 Scenario's, as this study projects grid capacity for the year 2025 the data will slightly differ from the 2019 grid capacities; author: entso-e &amp; entso-g; year: 2033</t>
  </si>
  <si>
    <t>Derived from the TYNDP 2025 Scenario's, as this study projects grid capacity for the year 2025 the data will slightly differ from the 2019 grid capacities; author: entso-e &amp; entso-g; year: 2034</t>
  </si>
  <si>
    <t>Derived from the TYNDP 2025 Scenario's, as this study projects grid capacity for the year 2025 the data will slightly differ from the 2019 grid capacities; author: entso-e &amp; entso-g; year: 2035</t>
  </si>
  <si>
    <t>Derived from the TYNDP 2025 Scenario's, as this study projects grid capacity for the year 2025 the data will slightly differ from the 2019 grid capacities; author: entso-e &amp; entso-g; year: 2036</t>
  </si>
  <si>
    <t>Derived from the TYNDP 2025 Scenario's, as this study projects grid capacity for the year 2025 the data will slightly differ from the 2019 grid capacities; author: entso-e &amp; entso-g; year: 2037</t>
  </si>
  <si>
    <t>Derived from the TYNDP 2025 Scenario's, as this study projects grid capacity for the year 2025 the data will slightly differ from the 2019 grid capacities; author: entso-e &amp; entso-g; year: 2038</t>
  </si>
  <si>
    <t>Derived from the TYNDP 2025 Scenario's, as this study projects grid capacity for the year 2025 the data will slightly differ from the 2019 grid capacities; author: entso-e &amp; entso-g; year: 2039</t>
  </si>
  <si>
    <t>Derived from the TYNDP 2025 Scenario's, as this study projects grid capacity for the year 2025 the data will slightly differ from the 2019 grid capacities; author: entso-e &amp; entso-g; year: 2040</t>
  </si>
  <si>
    <t>Derived from the TYNDP 2025 Scenario's, as this study projects grid capacity for the year 2025 the data will slightly differ from the 2019 grid capacities; author: entso-e &amp; entso-g; year: 2041</t>
  </si>
  <si>
    <t>Derived from the TYNDP 2025 Scenario's, as this study projects grid capacity for the year 2025 the data will slightly differ from the 2019 grid capacities; author: entso-e &amp; entso-g; year: 2042</t>
  </si>
  <si>
    <t>Derived from the TYNDP 2025 Scenario's, as this study projects grid capacity for the year 2025 the data will slightly differ from the 2019 grid capacities; author: entso-e &amp; entso-g; year: 2043</t>
  </si>
  <si>
    <t>Derived from the TYNDP 2025 Scenario's, as this study projects grid capacity for the year 2025 the data will slightly differ from the 2019 grid capacities; author: entso-e &amp; entso-g; year: 2044</t>
  </si>
  <si>
    <t>Derived from the TYNDP 2025 Scenario's, as this study projects grid capacity for the year 2025 the data will slightly differ from the 2019 grid capacities; author: entso-e &amp; entso-g; year: 2045</t>
  </si>
  <si>
    <t>Derived from the TYNDP 2025 Scenario's, as this study projects grid capacity for the year 2025 the data will slightly differ from the 2019 grid capacities; author: entso-e &amp; entso-g; year: 2046</t>
  </si>
  <si>
    <r>
      <rPr>
        <sz val="16"/>
        <color theme="1"/>
        <rFont val="Calibri (Body)"/>
      </rPr>
      <t>Eurostat &amp;</t>
    </r>
    <r>
      <rPr>
        <sz val="16"/>
        <color theme="1"/>
        <rFont val="Calibri"/>
        <family val="2"/>
        <scheme val="minor"/>
      </rPr>
      <t xml:space="preserve"> Potencia</t>
    </r>
  </si>
  <si>
    <t>UNFCC</t>
  </si>
  <si>
    <t>TYNDP</t>
  </si>
  <si>
    <t>Derived from the results of the TYNDP (draft) scenario's into 2015 country final demands as there was no data found for 2019, therefore outcomes may differ; author: entso-e &amp; entso-g; year:2022</t>
  </si>
  <si>
    <t>Derived from the results of the TYNDP (draft) scenario's into 2015 country final demands as there was no data found for 2019, therefore outcomes may differ; author: entso-e &amp; entso-g; year:2023</t>
  </si>
  <si>
    <t>Derived from the results of the TYNDP (draft) scenario's into 2015 country final demands as there was no data found for 2019, therefore outcomes may differ; author: entso-e &amp; entso-g; year:2024</t>
  </si>
  <si>
    <t>Derived from the results of the TYNDP (draft) scenario's into 2015 country final demands as there was no data found for 2019, therefore outcomes may differ; author: entso-e &amp; entso-g; year:2026</t>
  </si>
  <si>
    <t>Derived from the results of the TYNDP (draft) scenario's into 2015 country final demands as there was no data found for 2019, therefore outcomes may differ; author: entso-e &amp; entso-g; year:2027</t>
  </si>
  <si>
    <t>Derived from the results of the TYNDP (draft) scenario's into 2015 country final demands as there was no data found for 2019, therefore outcomes may differ; author: entso-e &amp; entso-g; year:2029</t>
  </si>
  <si>
    <t>Derived from the results of the TYNDP (draft) scenario's into 2015 country final demands as there was no data found for 2019, therefore outcomes may differ; author: entso-e &amp; entso-g; year:2030</t>
  </si>
  <si>
    <t>Derived from the results of the TYNDP (draft) scenario's into 2015 country final demands as there was no data found for 2019, therefore outcomes may differ; author: entso-e &amp; entso-g; year:2031</t>
  </si>
  <si>
    <t>Derived from the results of the TYNDP (draft) scenario's into 2015 country final demands as there was no data found for 2019, therefore outcomes may differ; author: entso-e &amp; entso-g; year:2032</t>
  </si>
  <si>
    <t>Derived from the results of the TYNDP (draft) scenario's into 2015 country final demands as there was no data found for 2019, therefore outcomes may differ; author: entso-e &amp; entso-g; year:2033</t>
  </si>
  <si>
    <t>No data was found, therefore split was set to 0.</t>
  </si>
  <si>
    <t>Derived from the results of the TYNDP (draft) scenario's into 2015 country final demands as there was no data found for 2019, therefore outcomes may differ; author: entso-e &amp; entso-g; year:2036</t>
  </si>
  <si>
    <t xml:space="preserve">The most recent version of the Eurostat Energy Balance was used to create this dataset. </t>
  </si>
  <si>
    <t>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t>
  </si>
  <si>
    <t>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t>
  </si>
  <si>
    <t>No sufficient EU data found, the offshore net costs are therefore calculated using the average offshore net costs from the NL dataset (estimate based on installed capacity and total demand) and multiplied with the offshore wind capcity derived from Eurostat; year: 2019; author: Quintel</t>
  </si>
  <si>
    <t>Copied from Other_emissions_data</t>
  </si>
  <si>
    <t>Derived from the UNFCCC data on country emissions (IPCC common reporting format), author: UNFCC, year: 1990</t>
  </si>
  <si>
    <t>kg/MJ</t>
  </si>
  <si>
    <t>Abstracted from the report 'Covenant of Mayors for Climate 
and Energy: Default emission 
factors for local emission 
inventories'; year: 2017; author: JRC</t>
  </si>
  <si>
    <t>No recent European data found, therefore abstracted from the (outdated) Well-to-wheels Analysis of Future Automotive Fuels and Powertrains in the European Context,; year:2011; author: JRC IE</t>
  </si>
  <si>
    <t>According to international standards, scope 2 emissions (as a result from the import of electricity or heat) are not accounted for. Therefore emissions from import are set to 0.</t>
  </si>
  <si>
    <t>No sufficient European data found, set to 0 as.</t>
  </si>
  <si>
    <t>aluminium production</t>
  </si>
  <si>
    <t>steel production</t>
  </si>
  <si>
    <t>share of BF in steel production</t>
  </si>
  <si>
    <t>input_industry_steel_blastfurnace_bof_share</t>
  </si>
  <si>
    <t>input_industry_metal_steel_production</t>
  </si>
  <si>
    <t>input_industry_metal_aluminium_production</t>
  </si>
  <si>
    <t>share of electricity in final steel demand by BF</t>
  </si>
  <si>
    <t>share of network gas in final steel demand by BF</t>
  </si>
  <si>
    <t>share of coal in final steel demand by BF</t>
  </si>
  <si>
    <t>Derived from Steel Statistical Yearbook 2020 concise version - Tabel 1: https://www.worldsteel.org/steel-by-topic/statistics/steel-statistical-yearbook.html; year:2020; author: Worldsteel Association</t>
  </si>
  <si>
    <t>Derived from Steel Statistical Yearbook 2020 concise version - Tabel 6 (continued): https://www.worldsteel.org/steel-by-topic/statistics/steel-statistical-yearbook.html; year:2020; author: Worldsteel Association</t>
  </si>
  <si>
    <t>Estimated using total steel production, steel production technology split and technology specifications from Steel Statistical Yearbook 2020 concise version; year:2020; author: Quintel</t>
  </si>
  <si>
    <t>Derived from Mineral Yearbook - Aluminum - 2020 tables - Table 13: https://www.usgs.gov/centers/nmic/aluminum-statistics-and-information; year: 2020, author: USGS</t>
  </si>
  <si>
    <t>Metal</t>
  </si>
  <si>
    <t>No sufficient European source found.</t>
  </si>
  <si>
    <t>Number based on the highest full load hours found in Europe (in Spain).</t>
  </si>
  <si>
    <t>Derived from th study 'The JRC-EU-TIMES model: Bioenergy potentials  for EU and neighbouring countries.', category: biomass from forest potential; year: 2015; author: JRC</t>
  </si>
  <si>
    <t>Derived from th study 'The JRC-EU-TIMES model: Bioenergy potentials  for EU and neighbouring countries.', category: biomass from crops; year: 2015; author: JRC</t>
  </si>
  <si>
    <t>Derived from th study 'The JRC-EU-TIMES model: Bioenergy potentials  for EU and neighbouring countries.', category: biomass from agricultural and landscape wastes; year: 2015; author: JRC</t>
  </si>
  <si>
    <t>Derived from the study 'Europe's onshore and offshore wind energy potential'; year: 2009; author: European Environment Agency</t>
  </si>
  <si>
    <t>No sufficient European data found, as the available sea surface is similar to the Netherlands the same potential was adopted; year:2009; author:Quintel</t>
  </si>
  <si>
    <t>data_source</t>
  </si>
  <si>
    <t>entso</t>
  </si>
  <si>
    <t>industry_final_demand_for_metal_steel_coal_industry_steel_blastfurnace_bof_parent_share</t>
  </si>
  <si>
    <t>industry_final_demand_for_metal_steel_network_gas_industry_steel_blastfurnace_bof_parent_share</t>
  </si>
  <si>
    <t>industry_final_demand_for_metal_steel_electricity_industry_steel_blastfurnace_bof_parent_share</t>
  </si>
  <si>
    <t>input_industry_aluminium_electrolysis_current_electricity_share</t>
  </si>
  <si>
    <t>industry_final_demand_for_metal_aluminium_electricity_industry_aluminium_electrolysis_current_electricity_parent_share</t>
  </si>
  <si>
    <t>industry_aluminium_burner_network_gas_industry_aluminium_electrolysis_current_electricity_parent_share</t>
  </si>
  <si>
    <t>No sufficient European source found, assuming all production is done through electrolysis the share was set to 100%.</t>
  </si>
  <si>
    <t>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t>
  </si>
  <si>
    <t>Full load hours based on global horizontal irradiation (GHI) data from renewables.ninja. This GHI data is converted to solar thermal production. For more information see: https://github.com/quintel/etdataset-public/blob/master/curves/supply/solar_thermal/script/README.md</t>
  </si>
  <si>
    <t>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t>
  </si>
  <si>
    <t xml:space="preserve">Full load hours based on onshore wind curve from renewables.ninja. </t>
  </si>
  <si>
    <t>Full load hours based on national wind curve from renewables.ninja as specific data for onshore wind is not available.</t>
  </si>
  <si>
    <t>Full load hours based on national wind curve from renewables.ninja as specific data for offshore wind is not available/relevant.</t>
  </si>
  <si>
    <t xml:space="preserve">Full load hours based on offshore wind curve from renewables.ninja. </t>
  </si>
  <si>
    <t>Full load hours based on national wind curve from renewables.ninja as specific data for coastal wind is not available/relevant.</t>
  </si>
  <si>
    <t>Renewables</t>
  </si>
  <si>
    <t>Derived from ENSPRESO (an EU wide open-dataset on energy potentials); year: 2019; author: Joint Research Centre (JRC)</t>
  </si>
  <si>
    <t>Derived from Eurostat database; year: 2018; author: Eurostat</t>
  </si>
  <si>
    <t xml:space="preserve">km2 </t>
  </si>
  <si>
    <t>No EU data aavailable, set to splits from Ireland derived from the results of the TYNDP (draft) scenario's into 2015 country final demands; author: entso-e &amp; entso-g; year:2022</t>
  </si>
  <si>
    <t>No EU data aavailable, set to splits from Ireland derived from the results of the TYNDP (draft) scenario's into 2015 country final demands; author: entso-e &amp; entso-g; year:2023</t>
  </si>
  <si>
    <t>No EU data aavailable, set to splits from Ireland derived from the results of the TYNDP (draft) scenario's into 2015 country final demands; author: entso-e &amp; entso-g; year:2024</t>
  </si>
  <si>
    <t>No EU data aavailable, set to splits from Ireland derived from the results of the TYNDP (draft) scenario's into 2015 country final demands; author: entso-e &amp; entso-g; year:2026</t>
  </si>
  <si>
    <t>No EU data aavailable, set to splits from Ireland derived from the results of the TYNDP (draft) scenario's into 2015 country final demands; author: entso-e &amp; entso-g; year:2027</t>
  </si>
  <si>
    <t>No EU data aavailable, set to splits from Ireland derived from the results of the TYNDP (draft) scenario's into 2015 country final demands; author: entso-e &amp; entso-g; year:2029</t>
  </si>
  <si>
    <t>No EU data aavailable, set to splits from Ireland derived from the results of the TYNDP (draft) scenario's into 2015 country final demands; author: entso-e &amp; entso-g; year:2030</t>
  </si>
  <si>
    <t>No EU data aavailable, set to splits from Ireland derived from the results of the TYNDP (draft) scenario's into 2015 country final demands; author: entso-e &amp; entso-g; year:2031</t>
  </si>
  <si>
    <t>No EU data aavailable, set to splits from Ireland derived from the results of the TYNDP (draft) scenario's into 2015 country final demands; author: entso-e &amp; entso-g; year:2032</t>
  </si>
  <si>
    <t>No EU data aavailable, set to splits from Ireland derived from the results of the TYNDP (draft) scenario's into 2015 country final demands; author: entso-e &amp; entso-g; year:2036</t>
  </si>
  <si>
    <t>No EU data aavailable, set to splits from Ireland derived from the results of the TYNDP (draft) scenario's into 2015 country final demands; author: entso-e &amp; entso-g; year:2034</t>
  </si>
  <si>
    <t>No EU data aavailable, set to splits from Ireland derived from the results of the TYNDP (draft) scenario's into 2015 country final demands; author: entso-e &amp; entso-g; year:2035</t>
  </si>
  <si>
    <t>Derived from Eurostat database, regards all agricultural land; year: 2018; author: Eurostat</t>
  </si>
  <si>
    <t>energy_power_ultra_supercritical_coal_full_load_hours</t>
  </si>
  <si>
    <t>energy_power_ultra_supercritical_lignite_full_load_hours</t>
  </si>
  <si>
    <t>energy_power_ultra_supercritical_crude_oil_full_load_hours</t>
  </si>
  <si>
    <t>energy_power_nuclear_gen2_uranium_oxide_full_load_hours</t>
  </si>
  <si>
    <t>energy_power_hydro_mountain_full_load_hours</t>
  </si>
  <si>
    <t>energy_power_geothermal_full_load_hours</t>
  </si>
  <si>
    <t>energy_power_engine_network_gas_full_load_hours</t>
  </si>
  <si>
    <t>energy_power_combined_cycle_coal_gas_full_load_hours</t>
  </si>
  <si>
    <t>energy_power_ultra_supercritical_ccs_coal_full_load_hours</t>
  </si>
  <si>
    <t>energy_power_ultra_supercritical_cofiring_coal_full_load_hours</t>
  </si>
  <si>
    <t>energy_power_ultra_supercritical_oxyfuel_ccs_lignite_full_load_hours</t>
  </si>
  <si>
    <t>energy_power_nuclear_gen3_uranium_oxide_full_load_hours</t>
  </si>
  <si>
    <t>energy_power_supercritical_ccs_waste_mix_full_load_hours</t>
  </si>
  <si>
    <t>energy_chp_coal_gas_full_load_hours</t>
  </si>
  <si>
    <t>industry_chp_turbine_gas_power_fuelmix_full_load_hours</t>
  </si>
  <si>
    <t>industry_chp_engine_gas_power_fuelmix_full_load_hours</t>
  </si>
  <si>
    <t>industry_chp_combined_cycle_gas_power_fuelmix_full_load_hours</t>
  </si>
  <si>
    <t>energy_chp_ultra_supercritical_cofiring_coal_full_load_hours</t>
  </si>
  <si>
    <t>energy_chp_ultra_supercritical_coal_full_load_hours</t>
  </si>
  <si>
    <t>energy_chp_ultra_supercritical_lignite_full_load_hours</t>
  </si>
  <si>
    <t>industry_chp_ultra_supercritical_coal_full_load_hours</t>
  </si>
  <si>
    <t>industry_chp_wood_pellets_full_load_hours</t>
  </si>
  <si>
    <t>energy_heat_burner_wood_pellets_full_load_hours</t>
  </si>
  <si>
    <t>CHP</t>
  </si>
  <si>
    <t>industry_final_demand_for_metal_steel_cokes_industry_steel_blastfurnace_bof_parent_share</t>
  </si>
  <si>
    <t>industry_final_demand_for_metal_steel_crude_oil_industry_steel_blastfurnace_bof_parent_share</t>
  </si>
  <si>
    <t>industry_final_demand_for_metal_steel_steam_hot_water_industry_steel_blastfurnace_bof_parent_share</t>
  </si>
  <si>
    <t>industry_final_demand_for_metal_steel_wood_pellets_industry_steel_blastfurnace_bof_parent_share</t>
  </si>
  <si>
    <t>Mapping</t>
  </si>
  <si>
    <t>share of crude oil in final steel demand by BF</t>
  </si>
  <si>
    <t>share of steam hot water in final steel demand by BF</t>
  </si>
  <si>
    <t>share of wood pellets in final steel demand by BF</t>
  </si>
  <si>
    <t>Calculated using the demand based on the Eurostat country energy balance and installed capacities from ENTSO; year: 2019; author: Quintel</t>
  </si>
  <si>
    <t>No sufficient European source found, full load hours are estimated; year: 2019; author: Quintel</t>
  </si>
  <si>
    <t>No sufficient European source found, the average of full load hours was calculated based on the Dutch ETM dataset; year: 2019; author: Quintel</t>
  </si>
  <si>
    <t>km3</t>
  </si>
  <si>
    <t>share of cokes in final steel demand by BF</t>
  </si>
  <si>
    <t>No sufficient European source found, entire share is set to BF unless steel production is produced using AEF, then entire share is allocated to AEF.</t>
  </si>
  <si>
    <t>Derived from Eurostat, category: multi-family dwellings; year: 2019; author: Eurostat</t>
  </si>
  <si>
    <t>Derived from Eurostat, category: multi-family dwellings; year: 2018 (2019 is not available); author: Eurostat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</si>
</sst>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9" x14ac:knownFonts="1">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scheme val="minor"/>
    </font>
    <font>
      <b/>
      <i/>
      <sz val="12"/>
      <color theme="1"/>
      <name val="Calibri"/>
      <family val="2"/>
      <scheme val="minor"/>
    </font>
    <font>
      <sz val="12"/>
      <color theme="0"/>
      <name val="Calibri"/>
      <family val="2"/>
      <scheme val="minor"/>
    </font>
    <font>
      <sz val="8"/>
      <name val="Calibri"/>
      <family val="2"/>
      <scheme val="minor"/>
    </font>
    <font>
      <b/>
      <sz val="12"/>
      <color rgb="FF000000"/>
      <name val="Calibri"/>
      <family val="2"/>
      <scheme val="minor"/>
    </font>
    <font>
      <u/>
      <sz val="12"/>
      <color theme="10"/>
      <name val="Calibri"/>
      <family val="2"/>
      <scheme val="minor"/>
    </font>
    <font>
      <b/>
      <sz val="12"/>
      <color theme="0"/>
      <name val="Calibri"/>
      <family val="2"/>
      <scheme val="minor"/>
    </font>
    <font>
      <b/>
      <i/>
      <sz val="12"/>
      <color theme="0"/>
      <name val="Calibri"/>
      <family val="2"/>
      <scheme val="minor"/>
    </font>
    <font>
      <b/>
      <sz val="10"/>
      <color theme="3" tint="-0.499984740745262"/>
      <name val="Calibri"/>
      <family val="2"/>
      <scheme val="minor"/>
    </font>
    <font>
      <sz val="10"/>
      <color theme="3" tint="-0.499984740745262"/>
      <name val="Calibri"/>
      <family val="2"/>
      <scheme val="minor"/>
    </font>
    <font>
      <u/>
      <sz val="10"/>
      <color theme="10"/>
      <name val="Calibri"/>
      <family val="2"/>
      <scheme val="minor"/>
    </font>
    <font>
      <i/>
      <sz val="10"/>
      <color theme="1"/>
      <name val="Calibri"/>
      <family val="2"/>
      <scheme val="minor"/>
    </font>
    <font>
      <b/>
      <sz val="12"/>
      <color theme="1" tint="0.24997711111789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1D1C1D"/>
      <name val="Calibri"/>
      <family val="2"/>
      <scheme val="minor"/>
    </font>
    <font>
      <sz val="16"/>
      <color theme="1"/>
      <name val="Calibri"/>
      <family val="2"/>
      <scheme val="minor"/>
    </font>
    <font>
      <b/>
      <sz val="12"/>
      <color rgb="FF1D1C1D"/>
      <name val="Calibri"/>
      <family val="2"/>
      <scheme val="minor"/>
    </font>
    <font>
      <sz val="12"/>
      <color theme="2" tint="-9.9978637043366805E-2"/>
      <name val="Calibri"/>
      <family val="2"/>
      <scheme val="minor"/>
    </font>
    <font>
      <sz val="12"/>
      <name val="Calibri"/>
      <family val="2"/>
      <scheme val="minor"/>
    </font>
    <font>
      <sz val="12"/>
      <color rgb="FF283C46"/>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6"/>
      <color theme="1"/>
      <name val="Calibri (Body)"/>
    </font>
  </fonts>
  <fills count="13">
    <fill>
      <patternFill patternType="none"/>
    </fill>
    <fill>
      <patternFill patternType="gray125"/>
    </fill>
    <fill>
      <patternFill patternType="solid">
        <fgColor theme="0" tint="-4.9989318521683403E-2"/>
        <bgColor indexed="64"/>
      </patternFill>
    </fill>
    <fill>
      <patternFill patternType="solid">
        <fgColor theme="1" tint="0.249977111117893"/>
        <bgColor indexed="64"/>
      </patternFill>
    </fill>
    <fill>
      <patternFill patternType="solid">
        <fgColor theme="7"/>
        <bgColor indexed="64"/>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2" tint="-9.9978637043366805E-2"/>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s>
  <cellStyleXfs count="2">
    <xf numFmtId="0" fontId="0" fillId="0" borderId="0"/>
    <xf numFmtId="0" fontId="8" fillId="0" borderId="0" applyNumberFormat="0" applyFill="0" applyBorder="0" applyAlignment="0" applyProtection="0"/>
  </cellStyleXfs>
  <cellXfs count="99">
    <xf numFmtId="0" fontId="0" fillId="0" borderId="0" xfId="0"/>
    <xf numFmtId="0" fontId="0" fillId="2" borderId="0" xfId="0" applyFill="1"/>
    <xf numFmtId="0" fontId="1" fillId="2" borderId="0" xfId="0" applyFont="1" applyFill="1"/>
    <xf numFmtId="1" fontId="0" fillId="0" borderId="0" xfId="0" applyNumberFormat="1"/>
    <xf numFmtId="0" fontId="0" fillId="0" borderId="0" xfId="0" applyBorder="1"/>
    <xf numFmtId="0" fontId="0" fillId="0" borderId="0" xfId="0" applyFill="1" applyBorder="1"/>
    <xf numFmtId="0" fontId="3" fillId="0" borderId="0" xfId="0" applyFont="1" applyBorder="1"/>
    <xf numFmtId="0" fontId="4" fillId="0" borderId="0" xfId="0" applyFont="1"/>
    <xf numFmtId="1" fontId="0" fillId="0" borderId="0" xfId="0" applyNumberFormat="1" applyBorder="1"/>
    <xf numFmtId="0" fontId="0" fillId="0" borderId="0" xfId="0" applyFont="1"/>
    <xf numFmtId="2" fontId="0" fillId="0" borderId="0" xfId="0" applyNumberFormat="1" applyBorder="1"/>
    <xf numFmtId="0" fontId="3" fillId="0" borderId="0" xfId="0" applyFont="1"/>
    <xf numFmtId="164" fontId="0" fillId="0" borderId="0" xfId="0" applyNumberFormat="1" applyBorder="1"/>
    <xf numFmtId="0" fontId="3" fillId="0" borderId="0" xfId="0" applyFont="1" applyFill="1" applyBorder="1"/>
    <xf numFmtId="0" fontId="4" fillId="0" borderId="0" xfId="0" applyFont="1" applyFill="1" applyBorder="1"/>
    <xf numFmtId="0" fontId="1" fillId="0" borderId="0" xfId="0" applyFont="1" applyFill="1"/>
    <xf numFmtId="0" fontId="0" fillId="0" borderId="0" xfId="0" applyFill="1"/>
    <xf numFmtId="0" fontId="0" fillId="0" borderId="0" xfId="0" applyFont="1" applyFill="1"/>
    <xf numFmtId="1" fontId="0" fillId="0" borderId="0" xfId="0" applyNumberFormat="1" applyFill="1" applyBorder="1"/>
    <xf numFmtId="0" fontId="0" fillId="0" borderId="0" xfId="0" applyFont="1" applyFill="1" applyBorder="1"/>
    <xf numFmtId="0" fontId="4" fillId="2" borderId="0" xfId="0" applyFont="1" applyFill="1"/>
    <xf numFmtId="0" fontId="10" fillId="3" borderId="0" xfId="0" applyFont="1" applyFill="1" applyBorder="1"/>
    <xf numFmtId="0" fontId="9" fillId="3" borderId="0" xfId="0" applyFont="1" applyFill="1"/>
    <xf numFmtId="0" fontId="5" fillId="3" borderId="0" xfId="0" applyFont="1" applyFill="1"/>
    <xf numFmtId="0" fontId="9" fillId="3" borderId="0" xfId="0" applyFont="1" applyFill="1" applyBorder="1"/>
    <xf numFmtId="0" fontId="10" fillId="0" borderId="0" xfId="0" applyFont="1" applyFill="1"/>
    <xf numFmtId="0" fontId="1" fillId="0" borderId="0" xfId="0" applyFont="1" applyFill="1" applyAlignment="1">
      <alignment vertical="top"/>
    </xf>
    <xf numFmtId="0" fontId="0" fillId="0" borderId="0" xfId="0" applyFill="1" applyAlignment="1">
      <alignment vertical="top"/>
    </xf>
    <xf numFmtId="0" fontId="11" fillId="0" borderId="0" xfId="0" applyFont="1"/>
    <xf numFmtId="0" fontId="12" fillId="0" borderId="0" xfId="0" applyFont="1"/>
    <xf numFmtId="0" fontId="13" fillId="0" borderId="0" xfId="1" applyFont="1"/>
    <xf numFmtId="165" fontId="0" fillId="2" borderId="0" xfId="0" applyNumberFormat="1" applyFill="1"/>
    <xf numFmtId="0" fontId="1" fillId="0" borderId="0" xfId="0" applyFont="1"/>
    <xf numFmtId="0" fontId="4" fillId="0" borderId="0" xfId="0" applyFont="1" applyBorder="1"/>
    <xf numFmtId="0" fontId="3" fillId="0" borderId="0" xfId="0" applyFont="1" applyFill="1"/>
    <xf numFmtId="0" fontId="0" fillId="0" borderId="0" xfId="0" applyFont="1" applyBorder="1"/>
    <xf numFmtId="0" fontId="7" fillId="0" borderId="0" xfId="0" applyFont="1"/>
    <xf numFmtId="0" fontId="16" fillId="5" borderId="0" xfId="0" applyFont="1" applyFill="1"/>
    <xf numFmtId="0" fontId="17" fillId="6" borderId="0" xfId="0" applyFont="1" applyFill="1"/>
    <xf numFmtId="0" fontId="18" fillId="7" borderId="0" xfId="0" applyFont="1" applyFill="1"/>
    <xf numFmtId="0" fontId="19" fillId="0" borderId="0" xfId="0" applyFont="1"/>
    <xf numFmtId="0" fontId="0" fillId="0" borderId="4" xfId="0" applyFill="1" applyBorder="1" applyAlignment="1"/>
    <xf numFmtId="0" fontId="1" fillId="0" borderId="5" xfId="0" applyFont="1" applyFill="1" applyBorder="1" applyAlignment="1">
      <alignment horizontal="center" vertical="center"/>
    </xf>
    <xf numFmtId="0" fontId="0" fillId="0" borderId="5" xfId="0" applyFill="1" applyBorder="1" applyAlignment="1"/>
    <xf numFmtId="0" fontId="1" fillId="0" borderId="1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ill="1" applyBorder="1" applyAlignment="1"/>
    <xf numFmtId="0" fontId="1" fillId="0" borderId="0" xfId="0" applyFont="1" applyFill="1" applyBorder="1" applyAlignment="1">
      <alignment horizontal="center" vertical="center"/>
    </xf>
    <xf numFmtId="0" fontId="1" fillId="0" borderId="10" xfId="0" applyFont="1" applyFill="1" applyBorder="1" applyAlignment="1">
      <alignment horizontal="center" vertical="center"/>
    </xf>
    <xf numFmtId="0" fontId="0" fillId="0" borderId="10" xfId="0" applyFill="1" applyBorder="1" applyAlignment="1"/>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1" xfId="0" applyFont="1" applyFill="1" applyBorder="1" applyAlignment="1">
      <alignment horizontal="center" vertical="center"/>
    </xf>
    <xf numFmtId="0" fontId="15" fillId="0" borderId="0" xfId="0" applyFont="1" applyFill="1" applyBorder="1"/>
    <xf numFmtId="0" fontId="15" fillId="0" borderId="0" xfId="0" applyFont="1" applyFill="1"/>
    <xf numFmtId="0" fontId="7" fillId="0" borderId="0" xfId="0" applyFont="1" applyFill="1" applyBorder="1" applyAlignment="1">
      <alignment horizontal="center" vertical="center"/>
    </xf>
    <xf numFmtId="0" fontId="0" fillId="0" borderId="5" xfId="0" applyBorder="1"/>
    <xf numFmtId="0" fontId="0" fillId="0" borderId="6" xfId="0" applyBorder="1"/>
    <xf numFmtId="0" fontId="0" fillId="0" borderId="7" xfId="0" applyBorder="1"/>
    <xf numFmtId="0" fontId="0" fillId="0" borderId="11" xfId="0" applyBorder="1"/>
    <xf numFmtId="0" fontId="0" fillId="0" borderId="8" xfId="0" applyBorder="1"/>
    <xf numFmtId="0" fontId="1" fillId="0" borderId="0" xfId="0" applyFont="1" applyFill="1" applyBorder="1" applyAlignment="1">
      <alignment vertical="top"/>
    </xf>
    <xf numFmtId="0" fontId="4" fillId="0" borderId="0" xfId="0" applyFont="1" applyFill="1"/>
    <xf numFmtId="0" fontId="2" fillId="0" borderId="5" xfId="0" applyFont="1" applyFill="1" applyBorder="1" applyAlignment="1">
      <alignment horizontal="left"/>
    </xf>
    <xf numFmtId="0" fontId="0" fillId="0" borderId="5" xfId="0" applyFill="1" applyBorder="1"/>
    <xf numFmtId="0" fontId="2" fillId="0" borderId="0" xfId="0" applyFont="1" applyFill="1" applyBorder="1" applyAlignment="1">
      <alignment horizontal="left"/>
    </xf>
    <xf numFmtId="0" fontId="2" fillId="0" borderId="11" xfId="0" applyFont="1" applyFill="1" applyBorder="1" applyAlignment="1">
      <alignment horizontal="left"/>
    </xf>
    <xf numFmtId="0" fontId="0" fillId="0" borderId="11" xfId="0" applyFill="1" applyBorder="1"/>
    <xf numFmtId="0" fontId="2" fillId="0" borderId="0" xfId="0" applyFont="1" applyFill="1" applyAlignment="1">
      <alignment horizontal="left"/>
    </xf>
    <xf numFmtId="0" fontId="4" fillId="0" borderId="7" xfId="0" applyFont="1" applyFill="1" applyBorder="1"/>
    <xf numFmtId="0" fontId="14" fillId="0" borderId="1" xfId="0" applyFont="1" applyFill="1" applyBorder="1" applyAlignment="1">
      <alignment horizontal="left" vertical="center"/>
    </xf>
    <xf numFmtId="0" fontId="14" fillId="0" borderId="3" xfId="0" applyFont="1" applyFill="1" applyBorder="1" applyAlignment="1">
      <alignment horizontal="left" vertical="center" wrapText="1"/>
    </xf>
    <xf numFmtId="0" fontId="14" fillId="0" borderId="9" xfId="0" applyFont="1" applyFill="1" applyBorder="1" applyAlignment="1">
      <alignment horizontal="left" vertical="center"/>
    </xf>
    <xf numFmtId="0" fontId="14" fillId="0" borderId="8" xfId="0" applyFont="1" applyFill="1" applyBorder="1" applyAlignment="1">
      <alignment horizontal="left" vertical="center" wrapText="1"/>
    </xf>
    <xf numFmtId="0" fontId="0" fillId="0" borderId="0" xfId="0" applyFill="1" applyAlignment="1">
      <alignment vertical="top" wrapText="1"/>
    </xf>
    <xf numFmtId="0" fontId="20" fillId="0" borderId="5" xfId="0" applyFont="1" applyFill="1" applyBorder="1" applyAlignment="1">
      <alignment horizontal="center" vertical="center"/>
    </xf>
    <xf numFmtId="0" fontId="20" fillId="0" borderId="2" xfId="0" applyFont="1" applyFill="1" applyBorder="1" applyAlignment="1">
      <alignment horizontal="center" vertical="center"/>
    </xf>
    <xf numFmtId="0" fontId="21" fillId="4" borderId="0" xfId="0" applyFont="1" applyFill="1"/>
    <xf numFmtId="0" fontId="7" fillId="0" borderId="0" xfId="0" applyFont="1" applyFill="1"/>
    <xf numFmtId="0" fontId="16" fillId="0" borderId="0" xfId="0" applyFont="1" applyFill="1"/>
    <xf numFmtId="0" fontId="18" fillId="0" borderId="0" xfId="0" applyFont="1" applyFill="1"/>
    <xf numFmtId="0" fontId="22" fillId="0" borderId="0" xfId="0" applyFont="1"/>
    <xf numFmtId="0" fontId="22" fillId="6" borderId="0" xfId="0" applyFont="1" applyFill="1"/>
    <xf numFmtId="0" fontId="23" fillId="0" borderId="0" xfId="0" applyFont="1" applyFill="1"/>
    <xf numFmtId="0" fontId="23" fillId="0" borderId="0" xfId="0" applyFont="1"/>
    <xf numFmtId="0" fontId="23" fillId="6" borderId="0" xfId="0" applyFont="1" applyFill="1"/>
    <xf numFmtId="0" fontId="1" fillId="8" borderId="0" xfId="0" applyFont="1" applyFill="1"/>
    <xf numFmtId="2" fontId="0" fillId="0" borderId="0" xfId="0" applyNumberFormat="1"/>
    <xf numFmtId="164" fontId="0" fillId="0" borderId="0" xfId="0" applyNumberFormat="1"/>
    <xf numFmtId="0" fontId="24" fillId="0" borderId="0" xfId="0" applyFont="1"/>
    <xf numFmtId="0" fontId="25" fillId="0" borderId="0" xfId="0" applyFont="1"/>
    <xf numFmtId="0" fontId="26" fillId="0" borderId="0" xfId="0" applyFont="1"/>
    <xf numFmtId="0" fontId="27" fillId="9" borderId="0" xfId="0" applyFont="1" applyFill="1"/>
    <xf numFmtId="0" fontId="2" fillId="0" borderId="0" xfId="0" applyFont="1"/>
    <xf numFmtId="0" fontId="1" fillId="10" borderId="0" xfId="0" applyFont="1" applyFill="1"/>
    <xf numFmtId="0" fontId="1" fillId="11" borderId="0" xfId="0" applyFont="1" applyFill="1"/>
    <xf numFmtId="0" fontId="1" fillId="12" borderId="0" xfId="0" applyFont="1" applyFill="1"/>
  </cellXfs>
  <cellStyles count="2">
    <cellStyle name="Hyperlink" xfId="1" builtinId="8"/>
    <cellStyle name="Normal" xfId="0" builtinId="0"/>
  </cellStyles>
  <dxfs count="58">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ill>
        <patternFill>
          <bgColor theme="7" tint="0.79998168889431442"/>
        </patternFill>
      </fill>
    </dxf>
    <dxf>
      <font>
        <color rgb="FF9C5700"/>
      </font>
      <fill>
        <patternFill>
          <bgColor rgb="FFFFEB9C"/>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ont>
        <color rgb="FF9C5700"/>
      </font>
      <fill>
        <patternFill>
          <bgColor rgb="FFFFEB9C"/>
        </patternFill>
      </fill>
    </dxf>
  </dxfs>
  <tableStyles count="0" defaultTableStyle="TableStyleMedium2" defaultPivotStyle="PivotStyleLight16"/>
  <colors>
    <mruColors>
      <color rgb="FFC59AC8"/>
      <color rgb="FFFFD966"/>
      <color rgb="FFFDE5D6"/>
      <color rgb="FFC6E0B4"/>
      <color rgb="FFAAD18E"/>
      <color rgb="FF548135"/>
      <color rgb="FF2F75B5"/>
      <color rgb="FF8EA9DC"/>
      <color rgb="FF9BC3E6"/>
      <color rgb="FF30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139700</xdr:colOff>
      <xdr:row>4</xdr:row>
      <xdr:rowOff>38100</xdr:rowOff>
    </xdr:from>
    <xdr:ext cx="184731" cy="264431"/>
    <xdr:sp macro="" textlink="">
      <xdr:nvSpPr>
        <xdr:cNvPr id="2" name="TextBox 1">
          <a:extLst>
            <a:ext uri="{FF2B5EF4-FFF2-40B4-BE49-F238E27FC236}">
              <a16:creationId xmlns:a16="http://schemas.microsoft.com/office/drawing/2014/main" id="{7BB9E6B5-A93B-0E42-87A1-7637D514781E}"/>
            </a:ext>
          </a:extLst>
        </xdr:cNvPr>
        <xdr:cNvSpPr txBox="1"/>
      </xdr:nvSpPr>
      <xdr:spPr>
        <a:xfrm>
          <a:off x="3441700" y="8509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1</xdr:col>
      <xdr:colOff>95771</xdr:colOff>
      <xdr:row>22</xdr:row>
      <xdr:rowOff>80297</xdr:rowOff>
    </xdr:from>
    <xdr:to>
      <xdr:col>8</xdr:col>
      <xdr:colOff>423371</xdr:colOff>
      <xdr:row>34</xdr:row>
      <xdr:rowOff>162560</xdr:rowOff>
    </xdr:to>
    <xdr:sp macro="" textlink="">
      <xdr:nvSpPr>
        <xdr:cNvPr id="24" name="TextBox 23">
          <a:extLst>
            <a:ext uri="{FF2B5EF4-FFF2-40B4-BE49-F238E27FC236}">
              <a16:creationId xmlns:a16="http://schemas.microsoft.com/office/drawing/2014/main" id="{C6611593-9F01-6B4F-89CB-56CD82A20049}"/>
            </a:ext>
          </a:extLst>
        </xdr:cNvPr>
        <xdr:cNvSpPr txBox="1"/>
      </xdr:nvSpPr>
      <xdr:spPr>
        <a:xfrm>
          <a:off x="278651" y="4550697"/>
          <a:ext cx="7327840" cy="25206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2">
                  <a:lumMod val="75000"/>
                </a:schemeClr>
              </a:solidFill>
            </a:rPr>
            <a:t>Content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tx2">
                <a:lumMod val="75000"/>
              </a:schemeClr>
            </a:solidFill>
          </a:endParaRPr>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xdr:txBody>
    </xdr:sp>
    <xdr:clientData/>
  </xdr:twoCellAnchor>
  <xdr:twoCellAnchor>
    <xdr:from>
      <xdr:col>1</xdr:col>
      <xdr:colOff>323214</xdr:colOff>
      <xdr:row>24</xdr:row>
      <xdr:rowOff>43354</xdr:rowOff>
    </xdr:from>
    <xdr:to>
      <xdr:col>2</xdr:col>
      <xdr:colOff>250189</xdr:colOff>
      <xdr:row>25</xdr:row>
      <xdr:rowOff>121862</xdr:rowOff>
    </xdr:to>
    <xdr:sp macro="" textlink="">
      <xdr:nvSpPr>
        <xdr:cNvPr id="26" name="TextBox 25">
          <a:extLst>
            <a:ext uri="{FF2B5EF4-FFF2-40B4-BE49-F238E27FC236}">
              <a16:creationId xmlns:a16="http://schemas.microsoft.com/office/drawing/2014/main" id="{83893458-40FE-5A4A-92CA-1DD78C00D574}"/>
            </a:ext>
          </a:extLst>
        </xdr:cNvPr>
        <xdr:cNvSpPr txBox="1"/>
      </xdr:nvSpPr>
      <xdr:spPr>
        <a:xfrm>
          <a:off x="506094" y="4920154"/>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source + structure</a:t>
          </a:r>
          <a:endParaRPr lang="en-GB" sz="1100" b="0" i="0">
            <a:solidFill>
              <a:schemeClr val="bg1"/>
            </a:solidFill>
          </a:endParaRPr>
        </a:p>
        <a:p>
          <a:endParaRPr lang="en-GB" sz="1100" i="1">
            <a:solidFill>
              <a:schemeClr val="bg1"/>
            </a:solidFill>
          </a:endParaRPr>
        </a:p>
      </xdr:txBody>
    </xdr:sp>
    <xdr:clientData/>
  </xdr:twoCellAnchor>
  <xdr:twoCellAnchor>
    <xdr:from>
      <xdr:col>1</xdr:col>
      <xdr:colOff>324080</xdr:colOff>
      <xdr:row>26</xdr:row>
      <xdr:rowOff>29788</xdr:rowOff>
    </xdr:from>
    <xdr:to>
      <xdr:col>2</xdr:col>
      <xdr:colOff>251055</xdr:colOff>
      <xdr:row>27</xdr:row>
      <xdr:rowOff>108296</xdr:rowOff>
    </xdr:to>
    <xdr:sp macro="" textlink="">
      <xdr:nvSpPr>
        <xdr:cNvPr id="27" name="TextBox 26">
          <a:extLst>
            <a:ext uri="{FF2B5EF4-FFF2-40B4-BE49-F238E27FC236}">
              <a16:creationId xmlns:a16="http://schemas.microsoft.com/office/drawing/2014/main" id="{A0B9EBF0-0C25-EC46-A6B8-886D6A877650}"/>
            </a:ext>
          </a:extLst>
        </xdr:cNvPr>
        <xdr:cNvSpPr txBox="1"/>
      </xdr:nvSpPr>
      <xdr:spPr>
        <a:xfrm>
          <a:off x="506960" y="5312988"/>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data flow</a:t>
          </a:r>
          <a:endParaRPr lang="en-GB" sz="1100" b="0" i="0">
            <a:solidFill>
              <a:schemeClr val="bg1"/>
            </a:solidFill>
          </a:endParaRPr>
        </a:p>
        <a:p>
          <a:endParaRPr lang="en-GB" sz="1100" i="1">
            <a:solidFill>
              <a:schemeClr val="bg1"/>
            </a:solidFill>
          </a:endParaRPr>
        </a:p>
      </xdr:txBody>
    </xdr:sp>
    <xdr:clientData/>
  </xdr:twoCellAnchor>
  <xdr:twoCellAnchor>
    <xdr:from>
      <xdr:col>1</xdr:col>
      <xdr:colOff>317730</xdr:colOff>
      <xdr:row>28</xdr:row>
      <xdr:rowOff>9006</xdr:rowOff>
    </xdr:from>
    <xdr:to>
      <xdr:col>2</xdr:col>
      <xdr:colOff>244705</xdr:colOff>
      <xdr:row>29</xdr:row>
      <xdr:rowOff>87514</xdr:rowOff>
    </xdr:to>
    <xdr:sp macro="" textlink="">
      <xdr:nvSpPr>
        <xdr:cNvPr id="28" name="TextBox 27">
          <a:extLst>
            <a:ext uri="{FF2B5EF4-FFF2-40B4-BE49-F238E27FC236}">
              <a16:creationId xmlns:a16="http://schemas.microsoft.com/office/drawing/2014/main" id="{C340C31C-C31D-C94E-84D0-702538C0713C}"/>
            </a:ext>
          </a:extLst>
        </xdr:cNvPr>
        <xdr:cNvSpPr txBox="1"/>
      </xdr:nvSpPr>
      <xdr:spPr>
        <a:xfrm>
          <a:off x="500610" y="5698606"/>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outputs</a:t>
          </a:r>
          <a:endParaRPr lang="en-GB" sz="1100" b="0" i="0">
            <a:solidFill>
              <a:schemeClr val="bg1"/>
            </a:solidFill>
          </a:endParaRPr>
        </a:p>
        <a:p>
          <a:endParaRPr lang="en-GB" sz="1100" i="1">
            <a:solidFill>
              <a:schemeClr val="bg1"/>
            </a:solidFill>
          </a:endParaRPr>
        </a:p>
      </xdr:txBody>
    </xdr:sp>
    <xdr:clientData/>
  </xdr:twoCellAnchor>
  <xdr:twoCellAnchor>
    <xdr:from>
      <xdr:col>2</xdr:col>
      <xdr:colOff>475613</xdr:colOff>
      <xdr:row>24</xdr:row>
      <xdr:rowOff>37004</xdr:rowOff>
    </xdr:from>
    <xdr:to>
      <xdr:col>7</xdr:col>
      <xdr:colOff>675928</xdr:colOff>
      <xdr:row>25</xdr:row>
      <xdr:rowOff>115512</xdr:rowOff>
    </xdr:to>
    <xdr:sp macro="" textlink="">
      <xdr:nvSpPr>
        <xdr:cNvPr id="29" name="TextBox 28">
          <a:extLst>
            <a:ext uri="{FF2B5EF4-FFF2-40B4-BE49-F238E27FC236}">
              <a16:creationId xmlns:a16="http://schemas.microsoft.com/office/drawing/2014/main" id="{7EB7A6B5-3E96-D24D-B264-39ABB3568460}"/>
            </a:ext>
          </a:extLst>
        </xdr:cNvPr>
        <xdr:cNvSpPr txBox="1"/>
      </xdr:nvSpPr>
      <xdr:spPr>
        <a:xfrm>
          <a:off x="2720973" y="4913804"/>
          <a:ext cx="4315115" cy="28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Overview of main sources.</a:t>
          </a:r>
          <a:endParaRPr lang="en-GB" sz="1100" i="1">
            <a:solidFill>
              <a:schemeClr val="bg1"/>
            </a:solidFill>
          </a:endParaRPr>
        </a:p>
      </xdr:txBody>
    </xdr:sp>
    <xdr:clientData/>
  </xdr:twoCellAnchor>
  <xdr:twoCellAnchor>
    <xdr:from>
      <xdr:col>2</xdr:col>
      <xdr:colOff>469263</xdr:colOff>
      <xdr:row>26</xdr:row>
      <xdr:rowOff>30653</xdr:rowOff>
    </xdr:from>
    <xdr:to>
      <xdr:col>7</xdr:col>
      <xdr:colOff>669578</xdr:colOff>
      <xdr:row>27</xdr:row>
      <xdr:rowOff>109161</xdr:rowOff>
    </xdr:to>
    <xdr:sp macro="" textlink="">
      <xdr:nvSpPr>
        <xdr:cNvPr id="30" name="TextBox 29">
          <a:extLst>
            <a:ext uri="{FF2B5EF4-FFF2-40B4-BE49-F238E27FC236}">
              <a16:creationId xmlns:a16="http://schemas.microsoft.com/office/drawing/2014/main" id="{524D0E99-7890-1C47-8E3E-0EF5EBA72F72}"/>
            </a:ext>
          </a:extLst>
        </xdr:cNvPr>
        <xdr:cNvSpPr txBox="1"/>
      </xdr:nvSpPr>
      <xdr:spPr>
        <a:xfrm>
          <a:off x="2714623" y="5313853"/>
          <a:ext cx="4315115" cy="28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Overview of the dataflow and links</a:t>
          </a:r>
          <a:r>
            <a:rPr lang="en-GB" sz="1100" b="0" baseline="0">
              <a:solidFill>
                <a:schemeClr val="tx2">
                  <a:lumMod val="75000"/>
                </a:schemeClr>
              </a:solidFill>
            </a:rPr>
            <a:t>.</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470129</xdr:colOff>
      <xdr:row>27</xdr:row>
      <xdr:rowOff>154188</xdr:rowOff>
    </xdr:from>
    <xdr:to>
      <xdr:col>7</xdr:col>
      <xdr:colOff>670444</xdr:colOff>
      <xdr:row>30</xdr:row>
      <xdr:rowOff>56918</xdr:rowOff>
    </xdr:to>
    <xdr:sp macro="" textlink="">
      <xdr:nvSpPr>
        <xdr:cNvPr id="31" name="TextBox 30">
          <a:extLst>
            <a:ext uri="{FF2B5EF4-FFF2-40B4-BE49-F238E27FC236}">
              <a16:creationId xmlns:a16="http://schemas.microsoft.com/office/drawing/2014/main" id="{153F8C69-B03E-0243-B754-FB770DFC7BF9}"/>
            </a:ext>
          </a:extLst>
        </xdr:cNvPr>
        <xdr:cNvSpPr txBox="1"/>
      </xdr:nvSpPr>
      <xdr:spPr>
        <a:xfrm>
          <a:off x="2715489" y="5640588"/>
          <a:ext cx="4315115" cy="512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Overview of all categories</a:t>
          </a:r>
          <a:r>
            <a:rPr lang="en-GB" sz="1100" i="0" baseline="0">
              <a:solidFill>
                <a:schemeClr val="tx2">
                  <a:lumMod val="75000"/>
                </a:schemeClr>
              </a:solidFill>
            </a:rPr>
            <a:t>, corresponding data and sources. Also used as input for the Dataset Manager and visible online.  </a:t>
          </a:r>
          <a:endParaRPr lang="en-GB" sz="1100" i="0">
            <a:solidFill>
              <a:schemeClr val="tx2">
                <a:lumMod val="75000"/>
              </a:schemeClr>
            </a:solidFill>
          </a:endParaRPr>
        </a:p>
      </xdr:txBody>
    </xdr:sp>
    <xdr:clientData/>
  </xdr:twoCellAnchor>
  <xdr:twoCellAnchor>
    <xdr:from>
      <xdr:col>1</xdr:col>
      <xdr:colOff>318596</xdr:colOff>
      <xdr:row>30</xdr:row>
      <xdr:rowOff>24304</xdr:rowOff>
    </xdr:from>
    <xdr:to>
      <xdr:col>2</xdr:col>
      <xdr:colOff>245571</xdr:colOff>
      <xdr:row>31</xdr:row>
      <xdr:rowOff>102813</xdr:rowOff>
    </xdr:to>
    <xdr:sp macro="" textlink="">
      <xdr:nvSpPr>
        <xdr:cNvPr id="32" name="TextBox 31">
          <a:extLst>
            <a:ext uri="{FF2B5EF4-FFF2-40B4-BE49-F238E27FC236}">
              <a16:creationId xmlns:a16="http://schemas.microsoft.com/office/drawing/2014/main" id="{68E31C5E-B859-2A4F-8D3B-9224E2506849}"/>
            </a:ext>
          </a:extLst>
        </xdr:cNvPr>
        <xdr:cNvSpPr txBox="1"/>
      </xdr:nvSpPr>
      <xdr:spPr>
        <a:xfrm>
          <a:off x="501476" y="6120304"/>
          <a:ext cx="1989455" cy="281709"/>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Input_...</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470995</xdr:colOff>
      <xdr:row>30</xdr:row>
      <xdr:rowOff>39600</xdr:rowOff>
    </xdr:from>
    <xdr:to>
      <xdr:col>7</xdr:col>
      <xdr:colOff>671310</xdr:colOff>
      <xdr:row>31</xdr:row>
      <xdr:rowOff>118109</xdr:rowOff>
    </xdr:to>
    <xdr:sp macro="" textlink="">
      <xdr:nvSpPr>
        <xdr:cNvPr id="33" name="TextBox 32">
          <a:extLst>
            <a:ext uri="{FF2B5EF4-FFF2-40B4-BE49-F238E27FC236}">
              <a16:creationId xmlns:a16="http://schemas.microsoft.com/office/drawing/2014/main" id="{222B6A13-DA40-C54A-88D0-66A5D6F30AA3}"/>
            </a:ext>
          </a:extLst>
        </xdr:cNvPr>
        <xdr:cNvSpPr txBox="1"/>
      </xdr:nvSpPr>
      <xdr:spPr>
        <a:xfrm>
          <a:off x="2716355" y="6135600"/>
          <a:ext cx="4315115" cy="281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EU data input</a:t>
          </a:r>
        </a:p>
      </xdr:txBody>
    </xdr:sp>
    <xdr:clientData/>
  </xdr:twoCellAnchor>
  <xdr:twoCellAnchor>
    <xdr:from>
      <xdr:col>1</xdr:col>
      <xdr:colOff>312246</xdr:colOff>
      <xdr:row>32</xdr:row>
      <xdr:rowOff>39602</xdr:rowOff>
    </xdr:from>
    <xdr:to>
      <xdr:col>2</xdr:col>
      <xdr:colOff>239221</xdr:colOff>
      <xdr:row>33</xdr:row>
      <xdr:rowOff>118111</xdr:rowOff>
    </xdr:to>
    <xdr:sp macro="" textlink="">
      <xdr:nvSpPr>
        <xdr:cNvPr id="34" name="TextBox 33">
          <a:extLst>
            <a:ext uri="{FF2B5EF4-FFF2-40B4-BE49-F238E27FC236}">
              <a16:creationId xmlns:a16="http://schemas.microsoft.com/office/drawing/2014/main" id="{C0A01CDF-F67E-C34F-BA9C-98595C38501E}"/>
            </a:ext>
          </a:extLst>
        </xdr:cNvPr>
        <xdr:cNvSpPr txBox="1"/>
      </xdr:nvSpPr>
      <xdr:spPr>
        <a:xfrm>
          <a:off x="495126" y="6542002"/>
          <a:ext cx="1989455" cy="281709"/>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Input_...</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464645</xdr:colOff>
      <xdr:row>31</xdr:row>
      <xdr:rowOff>193520</xdr:rowOff>
    </xdr:from>
    <xdr:to>
      <xdr:col>8</xdr:col>
      <xdr:colOff>213360</xdr:colOff>
      <xdr:row>34</xdr:row>
      <xdr:rowOff>0</xdr:rowOff>
    </xdr:to>
    <xdr:sp macro="" textlink="">
      <xdr:nvSpPr>
        <xdr:cNvPr id="35" name="TextBox 34">
          <a:extLst>
            <a:ext uri="{FF2B5EF4-FFF2-40B4-BE49-F238E27FC236}">
              <a16:creationId xmlns:a16="http://schemas.microsoft.com/office/drawing/2014/main" id="{6586A862-272D-7B45-A075-D4AD9276086E}"/>
            </a:ext>
          </a:extLst>
        </xdr:cNvPr>
        <xdr:cNvSpPr txBox="1"/>
      </xdr:nvSpPr>
      <xdr:spPr>
        <a:xfrm>
          <a:off x="2710005" y="6492720"/>
          <a:ext cx="4686475" cy="416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Country data input</a:t>
          </a:r>
        </a:p>
      </xdr:txBody>
    </xdr:sp>
    <xdr:clientData/>
  </xdr:twoCellAnchor>
  <xdr:twoCellAnchor>
    <xdr:from>
      <xdr:col>1</xdr:col>
      <xdr:colOff>95771</xdr:colOff>
      <xdr:row>1</xdr:row>
      <xdr:rowOff>10161</xdr:rowOff>
    </xdr:from>
    <xdr:to>
      <xdr:col>8</xdr:col>
      <xdr:colOff>423371</xdr:colOff>
      <xdr:row>21</xdr:row>
      <xdr:rowOff>40641</xdr:rowOff>
    </xdr:to>
    <xdr:sp macro="" textlink="">
      <xdr:nvSpPr>
        <xdr:cNvPr id="22" name="TextBox 21">
          <a:extLst>
            <a:ext uri="{FF2B5EF4-FFF2-40B4-BE49-F238E27FC236}">
              <a16:creationId xmlns:a16="http://schemas.microsoft.com/office/drawing/2014/main" id="{087AF50B-AB24-F148-A02F-20192A27352D}"/>
            </a:ext>
          </a:extLst>
        </xdr:cNvPr>
        <xdr:cNvSpPr txBox="1"/>
      </xdr:nvSpPr>
      <xdr:spPr>
        <a:xfrm>
          <a:off x="278651" y="213361"/>
          <a:ext cx="7327840" cy="4094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2">
                  <a:lumMod val="75000"/>
                </a:schemeClr>
              </a:solidFill>
            </a:rPr>
            <a:t>Introduction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tx2">
                <a:lumMod val="75000"/>
              </a:schemeClr>
            </a:solidFill>
          </a:endParaRPr>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E40EB-88C8-C840-AD6D-69F6A4599FDF}">
  <sheetPr>
    <tabColor theme="0"/>
  </sheetPr>
  <dimension ref="B2:K38"/>
  <sheetViews>
    <sheetView zoomScale="125" workbookViewId="0">
      <selection activeCell="F43" sqref="F43"/>
    </sheetView>
  </sheetViews>
  <sheetFormatPr baseColWidth="10" defaultRowHeight="16" x14ac:dyDescent="0.2"/>
  <cols>
    <col min="1" max="1" width="2.33203125" style="1" customWidth="1"/>
    <col min="2" max="2" width="27" style="1" customWidth="1"/>
    <col min="3" max="9" width="10.83203125" style="1"/>
    <col min="10" max="10" width="48.5" style="1" customWidth="1"/>
    <col min="11" max="11" width="53.33203125" style="1" customWidth="1"/>
    <col min="12" max="16384" width="10.83203125" style="1"/>
  </cols>
  <sheetData>
    <row r="2" spans="10:11" x14ac:dyDescent="0.2">
      <c r="J2" s="28" t="s">
        <v>506</v>
      </c>
      <c r="K2" s="28"/>
    </row>
    <row r="3" spans="10:11" x14ac:dyDescent="0.2">
      <c r="J3" s="29"/>
      <c r="K3" s="30"/>
    </row>
    <row r="4" spans="10:11" x14ac:dyDescent="0.2">
      <c r="J4" s="29"/>
      <c r="K4" s="30"/>
    </row>
    <row r="5" spans="10:11" x14ac:dyDescent="0.2">
      <c r="J5" s="29"/>
      <c r="K5" s="30"/>
    </row>
    <row r="6" spans="10:11" x14ac:dyDescent="0.2">
      <c r="J6" s="29"/>
      <c r="K6" s="30"/>
    </row>
    <row r="7" spans="10:11" x14ac:dyDescent="0.2">
      <c r="J7" s="29"/>
      <c r="K7" s="30"/>
    </row>
    <row r="8" spans="10:11" x14ac:dyDescent="0.2">
      <c r="J8" s="29"/>
      <c r="K8" s="30"/>
    </row>
    <row r="9" spans="10:11" x14ac:dyDescent="0.2">
      <c r="J9" s="29"/>
      <c r="K9" s="30"/>
    </row>
    <row r="10" spans="10:11" x14ac:dyDescent="0.2">
      <c r="J10" s="29"/>
      <c r="K10" s="30"/>
    </row>
    <row r="11" spans="10:11" x14ac:dyDescent="0.2">
      <c r="J11" s="29"/>
      <c r="K11" s="30"/>
    </row>
    <row r="12" spans="10:11" x14ac:dyDescent="0.2">
      <c r="J12" s="29"/>
      <c r="K12" s="30"/>
    </row>
    <row r="13" spans="10:11" x14ac:dyDescent="0.2">
      <c r="J13" s="29"/>
      <c r="K13" s="30"/>
    </row>
    <row r="14" spans="10:11" x14ac:dyDescent="0.2">
      <c r="J14" s="29"/>
      <c r="K14" s="30"/>
    </row>
    <row r="15" spans="10:11" x14ac:dyDescent="0.2">
      <c r="J15" s="29"/>
      <c r="K15" s="30"/>
    </row>
    <row r="16" spans="10:11" x14ac:dyDescent="0.2">
      <c r="J16" s="29"/>
      <c r="K16" s="30"/>
    </row>
    <row r="17" spans="4:11" x14ac:dyDescent="0.2">
      <c r="J17" s="29"/>
      <c r="K17" s="30"/>
    </row>
    <row r="18" spans="4:11" x14ac:dyDescent="0.2">
      <c r="J18" s="29"/>
      <c r="K18" s="30"/>
    </row>
    <row r="19" spans="4:11" x14ac:dyDescent="0.2">
      <c r="J19" s="29"/>
      <c r="K19" s="30"/>
    </row>
    <row r="20" spans="4:11" x14ac:dyDescent="0.2">
      <c r="J20" s="29"/>
      <c r="K20" s="30"/>
    </row>
    <row r="21" spans="4:11" x14ac:dyDescent="0.2">
      <c r="J21" s="29"/>
      <c r="K21" s="30"/>
    </row>
    <row r="28" spans="4:11" x14ac:dyDescent="0.2">
      <c r="D28" s="2"/>
      <c r="J28" s="31"/>
    </row>
    <row r="38" spans="2:4" x14ac:dyDescent="0.2">
      <c r="B38" s="20"/>
      <c r="C38" s="20"/>
      <c r="D38" s="20"/>
    </row>
  </sheetData>
  <phoneticPr fontId="6"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76FB-06FD-3A42-A369-0819349259B1}">
  <sheetPr>
    <tabColor theme="7"/>
  </sheetPr>
  <dimension ref="A1:BC12"/>
  <sheetViews>
    <sheetView workbookViewId="0">
      <selection activeCell="A19" sqref="A19"/>
    </sheetView>
  </sheetViews>
  <sheetFormatPr baseColWidth="10" defaultRowHeight="16" x14ac:dyDescent="0.2"/>
  <cols>
    <col min="1" max="1" width="64.6640625" customWidth="1"/>
  </cols>
  <sheetData>
    <row r="1" spans="1:55" s="88" customFormat="1" x14ac:dyDescent="0.2">
      <c r="A1" s="88" t="s">
        <v>0</v>
      </c>
      <c r="B1" s="88" t="s">
        <v>509</v>
      </c>
      <c r="C1" s="88" t="s">
        <v>101</v>
      </c>
      <c r="D1" s="88" t="s">
        <v>511</v>
      </c>
      <c r="E1" s="88" t="s">
        <v>513</v>
      </c>
      <c r="F1" s="88" t="s">
        <v>514</v>
      </c>
      <c r="G1" s="88" t="s">
        <v>102</v>
      </c>
      <c r="H1" s="88" t="s">
        <v>515</v>
      </c>
      <c r="I1" s="88" t="s">
        <v>516</v>
      </c>
      <c r="J1" s="88" t="s">
        <v>549</v>
      </c>
      <c r="K1" s="88" t="s">
        <v>517</v>
      </c>
      <c r="L1" s="88" t="s">
        <v>518</v>
      </c>
      <c r="M1" s="88" t="s">
        <v>722</v>
      </c>
      <c r="N1" s="88" t="s">
        <v>723</v>
      </c>
      <c r="O1" s="88" t="s">
        <v>512</v>
      </c>
      <c r="P1" s="88" t="s">
        <v>519</v>
      </c>
      <c r="Q1" s="88" t="s">
        <v>530</v>
      </c>
      <c r="R1" s="88" t="s">
        <v>531</v>
      </c>
      <c r="S1" s="88" t="s">
        <v>533</v>
      </c>
      <c r="T1" s="88" t="s">
        <v>534</v>
      </c>
      <c r="U1" s="88" t="s">
        <v>532</v>
      </c>
      <c r="V1" s="88" t="s">
        <v>505</v>
      </c>
      <c r="W1" s="88" t="s">
        <v>541</v>
      </c>
      <c r="X1" s="88" t="s">
        <v>542</v>
      </c>
      <c r="Y1" s="88" t="s">
        <v>543</v>
      </c>
      <c r="Z1" s="88" t="s">
        <v>550</v>
      </c>
      <c r="AA1" s="88" t="s">
        <v>548</v>
      </c>
      <c r="AB1" s="88" t="s">
        <v>547</v>
      </c>
      <c r="AC1" s="88" t="s">
        <v>913</v>
      </c>
      <c r="AD1" s="88" t="s">
        <v>914</v>
      </c>
      <c r="AE1" s="88" t="s">
        <v>915</v>
      </c>
      <c r="AF1" s="88" t="s">
        <v>916</v>
      </c>
      <c r="AG1" s="88" t="s">
        <v>917</v>
      </c>
      <c r="AH1" s="88" t="s">
        <v>918</v>
      </c>
      <c r="AI1" s="88" t="s">
        <v>919</v>
      </c>
      <c r="AJ1" s="88" t="s">
        <v>920</v>
      </c>
      <c r="AK1" s="88" t="s">
        <v>921</v>
      </c>
      <c r="AL1" s="88" t="s">
        <v>922</v>
      </c>
      <c r="AM1" s="88" t="s">
        <v>923</v>
      </c>
      <c r="AN1" s="88" t="s">
        <v>924</v>
      </c>
      <c r="AO1" s="88" t="s">
        <v>925</v>
      </c>
      <c r="AP1" s="88" t="s">
        <v>926</v>
      </c>
      <c r="AQ1" s="88" t="s">
        <v>927</v>
      </c>
      <c r="AR1" s="88" t="s">
        <v>928</v>
      </c>
      <c r="AS1" s="88" t="s">
        <v>929</v>
      </c>
      <c r="AT1" s="88" t="s">
        <v>930</v>
      </c>
      <c r="AU1" s="88" t="s">
        <v>931</v>
      </c>
      <c r="AV1" s="88" t="s">
        <v>932</v>
      </c>
      <c r="AW1" s="88" t="s">
        <v>933</v>
      </c>
      <c r="AX1" s="88" t="s">
        <v>934</v>
      </c>
      <c r="AY1" s="88" t="s">
        <v>935</v>
      </c>
      <c r="AZ1" s="88" t="s">
        <v>936</v>
      </c>
      <c r="BA1" s="88" t="s">
        <v>937</v>
      </c>
      <c r="BB1" s="88" t="s">
        <v>938</v>
      </c>
      <c r="BC1" s="88" t="s">
        <v>939</v>
      </c>
    </row>
    <row r="2" spans="1:55" x14ac:dyDescent="0.2">
      <c r="A2" t="s">
        <v>116</v>
      </c>
      <c r="B2">
        <v>236877333.1051282</v>
      </c>
      <c r="C2">
        <v>187975164.63931623</v>
      </c>
      <c r="D2">
        <v>103768016.01282051</v>
      </c>
      <c r="E2">
        <v>0</v>
      </c>
      <c r="F2">
        <v>128815468.15384616</v>
      </c>
      <c r="G2">
        <v>754166856.60811961</v>
      </c>
      <c r="H2">
        <v>306652378.35512823</v>
      </c>
      <c r="I2">
        <v>50476579.743247859</v>
      </c>
      <c r="J2">
        <v>219463390.18803418</v>
      </c>
      <c r="K2">
        <v>100189808.56410256</v>
      </c>
      <c r="L2">
        <v>586826021.58974361</v>
      </c>
      <c r="M2">
        <v>339929707.62820512</v>
      </c>
      <c r="N2">
        <v>117126657.15470086</v>
      </c>
      <c r="O2">
        <v>116888109.99145299</v>
      </c>
      <c r="P2">
        <v>180103108.25213674</v>
      </c>
      <c r="Q2">
        <v>41745753.568376064</v>
      </c>
      <c r="R2">
        <v>897867667.74863243</v>
      </c>
      <c r="S2">
        <v>51287640.0982906</v>
      </c>
      <c r="T2">
        <v>59159696.485470086</v>
      </c>
      <c r="U2">
        <v>44131225.200854704</v>
      </c>
      <c r="V2">
        <v>233776219.98290598</v>
      </c>
      <c r="W2">
        <v>259777860.77692306</v>
      </c>
      <c r="X2">
        <v>83491507.136752129</v>
      </c>
      <c r="Y2">
        <v>79913299.688034192</v>
      </c>
      <c r="Z2">
        <v>1066067272.5547009</v>
      </c>
      <c r="AA2">
        <v>113309902.54273504</v>
      </c>
      <c r="AB2">
        <v>121420506.09316239</v>
      </c>
      <c r="AC2" t="s">
        <v>1007</v>
      </c>
      <c r="AD2" t="s">
        <v>1007</v>
      </c>
      <c r="AE2" t="s">
        <v>1007</v>
      </c>
      <c r="AF2" t="s">
        <v>1007</v>
      </c>
      <c r="AG2" t="s">
        <v>1007</v>
      </c>
      <c r="AH2" t="s">
        <v>1007</v>
      </c>
      <c r="AI2" t="s">
        <v>1007</v>
      </c>
      <c r="AJ2" t="s">
        <v>1007</v>
      </c>
      <c r="AK2" t="s">
        <v>1007</v>
      </c>
      <c r="AL2" t="s">
        <v>1007</v>
      </c>
      <c r="AM2" t="s">
        <v>1007</v>
      </c>
      <c r="AN2" t="s">
        <v>1007</v>
      </c>
      <c r="AO2" t="s">
        <v>1007</v>
      </c>
      <c r="AP2" t="s">
        <v>1007</v>
      </c>
      <c r="AQ2" t="s">
        <v>1007</v>
      </c>
      <c r="AR2" t="s">
        <v>1007</v>
      </c>
      <c r="AS2" t="s">
        <v>1007</v>
      </c>
      <c r="AT2" t="s">
        <v>1007</v>
      </c>
      <c r="AU2" t="s">
        <v>1007</v>
      </c>
      <c r="AV2" t="s">
        <v>1007</v>
      </c>
      <c r="AW2" t="s">
        <v>1007</v>
      </c>
      <c r="AX2" t="s">
        <v>1007</v>
      </c>
      <c r="AY2" t="s">
        <v>1007</v>
      </c>
      <c r="AZ2" t="s">
        <v>1007</v>
      </c>
      <c r="BA2" t="s">
        <v>1007</v>
      </c>
      <c r="BB2" t="s">
        <v>1007</v>
      </c>
      <c r="BC2" t="s">
        <v>1007</v>
      </c>
    </row>
    <row r="3" spans="1:55" x14ac:dyDescent="0.2">
      <c r="A3" t="s">
        <v>115</v>
      </c>
      <c r="B3">
        <v>0</v>
      </c>
      <c r="C3">
        <v>10766713.988440925</v>
      </c>
      <c r="D3">
        <v>47655116.947897039</v>
      </c>
      <c r="E3">
        <v>0</v>
      </c>
      <c r="F3">
        <v>0</v>
      </c>
      <c r="G3">
        <v>0</v>
      </c>
      <c r="H3">
        <v>0</v>
      </c>
      <c r="I3">
        <v>0</v>
      </c>
      <c r="J3">
        <v>0</v>
      </c>
      <c r="K3">
        <v>0</v>
      </c>
      <c r="L3">
        <v>0</v>
      </c>
      <c r="M3">
        <v>63118550.368126504</v>
      </c>
      <c r="N3">
        <v>0</v>
      </c>
      <c r="O3">
        <v>0</v>
      </c>
      <c r="P3">
        <v>0</v>
      </c>
      <c r="Q3">
        <v>0</v>
      </c>
      <c r="R3">
        <v>0</v>
      </c>
      <c r="S3">
        <v>0</v>
      </c>
      <c r="T3">
        <v>6058175.7331479099</v>
      </c>
      <c r="U3">
        <v>0</v>
      </c>
      <c r="V3">
        <v>0</v>
      </c>
      <c r="W3">
        <v>0</v>
      </c>
      <c r="X3">
        <v>0</v>
      </c>
      <c r="Y3">
        <v>462117.89813980926</v>
      </c>
      <c r="Z3">
        <v>0</v>
      </c>
      <c r="AA3">
        <v>1285067.5797586476</v>
      </c>
      <c r="AB3">
        <v>0</v>
      </c>
      <c r="AC3" t="s">
        <v>1008</v>
      </c>
      <c r="AD3" t="s">
        <v>1008</v>
      </c>
      <c r="AE3" t="s">
        <v>1008</v>
      </c>
      <c r="AF3" t="s">
        <v>1008</v>
      </c>
      <c r="AG3" t="s">
        <v>1008</v>
      </c>
      <c r="AH3" t="s">
        <v>1008</v>
      </c>
      <c r="AI3" t="s">
        <v>1008</v>
      </c>
      <c r="AJ3" t="s">
        <v>1008</v>
      </c>
      <c r="AK3" t="s">
        <v>1008</v>
      </c>
      <c r="AL3" t="s">
        <v>1008</v>
      </c>
      <c r="AM3" t="s">
        <v>1008</v>
      </c>
      <c r="AN3" t="s">
        <v>1008</v>
      </c>
      <c r="AO3" t="s">
        <v>1008</v>
      </c>
      <c r="AP3" t="s">
        <v>1008</v>
      </c>
      <c r="AQ3" t="s">
        <v>1008</v>
      </c>
      <c r="AR3" t="s">
        <v>1008</v>
      </c>
      <c r="AS3" t="s">
        <v>1008</v>
      </c>
      <c r="AT3" t="s">
        <v>1008</v>
      </c>
      <c r="AU3" t="s">
        <v>1008</v>
      </c>
      <c r="AV3" t="s">
        <v>1008</v>
      </c>
      <c r="AW3" t="s">
        <v>1008</v>
      </c>
      <c r="AX3" t="s">
        <v>1008</v>
      </c>
      <c r="AY3" t="s">
        <v>1008</v>
      </c>
      <c r="AZ3" t="s">
        <v>1008</v>
      </c>
      <c r="BA3" t="s">
        <v>1008</v>
      </c>
      <c r="BB3" t="s">
        <v>1008</v>
      </c>
      <c r="BC3" t="s">
        <v>1008</v>
      </c>
    </row>
    <row r="4" spans="1:55" x14ac:dyDescent="0.2">
      <c r="A4" s="9" t="s">
        <v>948</v>
      </c>
      <c r="B4">
        <v>2190</v>
      </c>
      <c r="C4">
        <v>2190</v>
      </c>
      <c r="D4">
        <v>2190</v>
      </c>
      <c r="E4">
        <v>2190</v>
      </c>
      <c r="F4">
        <v>2190</v>
      </c>
      <c r="G4">
        <v>2190</v>
      </c>
      <c r="H4">
        <v>2190</v>
      </c>
      <c r="I4">
        <v>2190</v>
      </c>
      <c r="J4">
        <v>2190</v>
      </c>
      <c r="K4">
        <v>2190</v>
      </c>
      <c r="L4">
        <v>2190</v>
      </c>
      <c r="M4">
        <v>2190</v>
      </c>
      <c r="N4">
        <v>2190</v>
      </c>
      <c r="O4">
        <v>2190</v>
      </c>
      <c r="P4">
        <v>2190</v>
      </c>
      <c r="Q4">
        <v>2190</v>
      </c>
      <c r="R4">
        <v>2190</v>
      </c>
      <c r="S4">
        <v>2190</v>
      </c>
      <c r="T4">
        <v>2190</v>
      </c>
      <c r="U4">
        <v>2190</v>
      </c>
      <c r="V4">
        <v>2190</v>
      </c>
      <c r="W4">
        <v>2190</v>
      </c>
      <c r="X4">
        <v>2190</v>
      </c>
      <c r="Y4">
        <v>2190</v>
      </c>
      <c r="Z4">
        <v>2190</v>
      </c>
      <c r="AA4">
        <v>2190</v>
      </c>
      <c r="AB4">
        <v>2190</v>
      </c>
      <c r="AC4" t="s">
        <v>1009</v>
      </c>
      <c r="AD4" t="s">
        <v>1009</v>
      </c>
      <c r="AE4" t="s">
        <v>1009</v>
      </c>
      <c r="AF4" t="s">
        <v>1009</v>
      </c>
      <c r="AG4" t="s">
        <v>1009</v>
      </c>
      <c r="AH4" t="s">
        <v>1009</v>
      </c>
      <c r="AI4" t="s">
        <v>1009</v>
      </c>
      <c r="AJ4" t="s">
        <v>1009</v>
      </c>
      <c r="AK4" t="s">
        <v>1009</v>
      </c>
      <c r="AL4" t="s">
        <v>1009</v>
      </c>
      <c r="AM4" t="s">
        <v>1009</v>
      </c>
      <c r="AN4" t="s">
        <v>1009</v>
      </c>
      <c r="AO4" t="s">
        <v>1009</v>
      </c>
      <c r="AP4" t="s">
        <v>1009</v>
      </c>
      <c r="AQ4" t="s">
        <v>1009</v>
      </c>
      <c r="AR4" t="s">
        <v>1009</v>
      </c>
      <c r="AS4" t="s">
        <v>1009</v>
      </c>
      <c r="AT4" t="s">
        <v>1009</v>
      </c>
      <c r="AU4" t="s">
        <v>1009</v>
      </c>
      <c r="AV4" t="s">
        <v>1009</v>
      </c>
      <c r="AW4" t="s">
        <v>1009</v>
      </c>
      <c r="AX4" t="s">
        <v>1009</v>
      </c>
      <c r="AY4" t="s">
        <v>1009</v>
      </c>
      <c r="AZ4" t="s">
        <v>1009</v>
      </c>
      <c r="BA4" t="s">
        <v>1009</v>
      </c>
      <c r="BB4" t="s">
        <v>1009</v>
      </c>
      <c r="BC4" t="s">
        <v>1009</v>
      </c>
    </row>
    <row r="5" spans="1:55" x14ac:dyDescent="0.2">
      <c r="A5" s="17" t="s">
        <v>949</v>
      </c>
      <c r="B5">
        <v>6500</v>
      </c>
      <c r="C5">
        <v>6500</v>
      </c>
      <c r="D5">
        <v>6500</v>
      </c>
      <c r="E5">
        <v>6500</v>
      </c>
      <c r="F5">
        <v>6500</v>
      </c>
      <c r="G5">
        <v>6500</v>
      </c>
      <c r="H5">
        <v>6500</v>
      </c>
      <c r="I5">
        <v>6500</v>
      </c>
      <c r="J5">
        <v>6500</v>
      </c>
      <c r="K5">
        <v>6500</v>
      </c>
      <c r="L5">
        <v>6500</v>
      </c>
      <c r="M5">
        <v>6500</v>
      </c>
      <c r="N5">
        <v>6500</v>
      </c>
      <c r="O5">
        <v>6500</v>
      </c>
      <c r="P5">
        <v>6500</v>
      </c>
      <c r="Q5">
        <v>6500</v>
      </c>
      <c r="R5">
        <v>6500</v>
      </c>
      <c r="S5">
        <v>6500</v>
      </c>
      <c r="T5">
        <v>6500</v>
      </c>
      <c r="U5">
        <v>6500</v>
      </c>
      <c r="V5">
        <v>6500</v>
      </c>
      <c r="W5">
        <v>6500</v>
      </c>
      <c r="X5">
        <v>6500</v>
      </c>
      <c r="Y5">
        <v>6500</v>
      </c>
      <c r="Z5">
        <v>6500</v>
      </c>
      <c r="AA5">
        <v>6500</v>
      </c>
      <c r="AB5">
        <v>6500</v>
      </c>
      <c r="AC5" t="s">
        <v>1009</v>
      </c>
      <c r="AD5" t="s">
        <v>1009</v>
      </c>
      <c r="AE5" t="s">
        <v>1009</v>
      </c>
      <c r="AF5" t="s">
        <v>1009</v>
      </c>
      <c r="AG5" t="s">
        <v>1009</v>
      </c>
      <c r="AH5" t="s">
        <v>1009</v>
      </c>
      <c r="AI5" t="s">
        <v>1009</v>
      </c>
      <c r="AJ5" t="s">
        <v>1009</v>
      </c>
      <c r="AK5" t="s">
        <v>1009</v>
      </c>
      <c r="AL5" t="s">
        <v>1009</v>
      </c>
      <c r="AM5" t="s">
        <v>1009</v>
      </c>
      <c r="AN5" t="s">
        <v>1009</v>
      </c>
      <c r="AO5" t="s">
        <v>1009</v>
      </c>
      <c r="AP5" t="s">
        <v>1009</v>
      </c>
      <c r="AQ5" t="s">
        <v>1009</v>
      </c>
      <c r="AR5" t="s">
        <v>1009</v>
      </c>
      <c r="AS5" t="s">
        <v>1009</v>
      </c>
      <c r="AT5" t="s">
        <v>1009</v>
      </c>
      <c r="AU5" t="s">
        <v>1009</v>
      </c>
      <c r="AV5" t="s">
        <v>1009</v>
      </c>
      <c r="AW5" t="s">
        <v>1009</v>
      </c>
      <c r="AX5" t="s">
        <v>1009</v>
      </c>
      <c r="AY5" t="s">
        <v>1009</v>
      </c>
      <c r="AZ5" t="s">
        <v>1009</v>
      </c>
      <c r="BA5" t="s">
        <v>1009</v>
      </c>
      <c r="BB5" t="s">
        <v>1009</v>
      </c>
      <c r="BC5" t="s">
        <v>1009</v>
      </c>
    </row>
    <row r="6" spans="1:55" x14ac:dyDescent="0.2">
      <c r="A6" s="17" t="s">
        <v>950</v>
      </c>
      <c r="B6">
        <v>2190</v>
      </c>
      <c r="C6">
        <v>2190</v>
      </c>
      <c r="D6">
        <v>2190</v>
      </c>
      <c r="E6">
        <v>2190</v>
      </c>
      <c r="F6">
        <v>2190</v>
      </c>
      <c r="G6">
        <v>2190</v>
      </c>
      <c r="H6">
        <v>2190</v>
      </c>
      <c r="I6">
        <v>2190</v>
      </c>
      <c r="J6">
        <v>2190</v>
      </c>
      <c r="K6">
        <v>2190</v>
      </c>
      <c r="L6">
        <v>2190</v>
      </c>
      <c r="M6">
        <v>2190</v>
      </c>
      <c r="N6">
        <v>2190</v>
      </c>
      <c r="O6">
        <v>2190</v>
      </c>
      <c r="P6">
        <v>2190</v>
      </c>
      <c r="Q6">
        <v>2190</v>
      </c>
      <c r="R6">
        <v>2190</v>
      </c>
      <c r="S6">
        <v>2190</v>
      </c>
      <c r="T6">
        <v>2190</v>
      </c>
      <c r="U6">
        <v>2190</v>
      </c>
      <c r="V6">
        <v>2190</v>
      </c>
      <c r="W6">
        <v>2190</v>
      </c>
      <c r="X6">
        <v>2190</v>
      </c>
      <c r="Y6">
        <v>2190</v>
      </c>
      <c r="Z6">
        <v>2190</v>
      </c>
      <c r="AA6">
        <v>2190</v>
      </c>
      <c r="AB6">
        <v>2190</v>
      </c>
      <c r="AC6" t="s">
        <v>1009</v>
      </c>
      <c r="AD6" t="s">
        <v>1009</v>
      </c>
      <c r="AE6" t="s">
        <v>1009</v>
      </c>
      <c r="AF6" t="s">
        <v>1009</v>
      </c>
      <c r="AG6" t="s">
        <v>1009</v>
      </c>
      <c r="AH6" t="s">
        <v>1009</v>
      </c>
      <c r="AI6" t="s">
        <v>1009</v>
      </c>
      <c r="AJ6" t="s">
        <v>1009</v>
      </c>
      <c r="AK6" t="s">
        <v>1009</v>
      </c>
      <c r="AL6" t="s">
        <v>1009</v>
      </c>
      <c r="AM6" t="s">
        <v>1009</v>
      </c>
      <c r="AN6" t="s">
        <v>1009</v>
      </c>
      <c r="AO6" t="s">
        <v>1009</v>
      </c>
      <c r="AP6" t="s">
        <v>1009</v>
      </c>
      <c r="AQ6" t="s">
        <v>1009</v>
      </c>
      <c r="AR6" t="s">
        <v>1009</v>
      </c>
      <c r="AS6" t="s">
        <v>1009</v>
      </c>
      <c r="AT6" t="s">
        <v>1009</v>
      </c>
      <c r="AU6" t="s">
        <v>1009</v>
      </c>
      <c r="AV6" t="s">
        <v>1009</v>
      </c>
      <c r="AW6" t="s">
        <v>1009</v>
      </c>
      <c r="AX6" t="s">
        <v>1009</v>
      </c>
      <c r="AY6" t="s">
        <v>1009</v>
      </c>
      <c r="AZ6" t="s">
        <v>1009</v>
      </c>
      <c r="BA6" t="s">
        <v>1009</v>
      </c>
      <c r="BB6" t="s">
        <v>1009</v>
      </c>
      <c r="BC6" t="s">
        <v>1009</v>
      </c>
    </row>
    <row r="7" spans="1:55" x14ac:dyDescent="0.2">
      <c r="A7" s="17" t="s">
        <v>951</v>
      </c>
      <c r="B7">
        <v>684</v>
      </c>
      <c r="C7">
        <v>684</v>
      </c>
      <c r="D7">
        <v>684</v>
      </c>
      <c r="E7">
        <v>684</v>
      </c>
      <c r="F7">
        <v>684</v>
      </c>
      <c r="G7">
        <v>684</v>
      </c>
      <c r="H7">
        <v>684</v>
      </c>
      <c r="I7">
        <v>684</v>
      </c>
      <c r="J7">
        <v>684</v>
      </c>
      <c r="K7">
        <v>684</v>
      </c>
      <c r="L7">
        <v>684</v>
      </c>
      <c r="M7">
        <v>684</v>
      </c>
      <c r="N7">
        <v>684</v>
      </c>
      <c r="O7">
        <v>684</v>
      </c>
      <c r="P7">
        <v>684</v>
      </c>
      <c r="Q7">
        <v>684</v>
      </c>
      <c r="R7">
        <v>684</v>
      </c>
      <c r="S7">
        <v>684</v>
      </c>
      <c r="T7">
        <v>684</v>
      </c>
      <c r="U7">
        <v>684</v>
      </c>
      <c r="V7">
        <v>684</v>
      </c>
      <c r="W7">
        <v>684</v>
      </c>
      <c r="X7">
        <v>684</v>
      </c>
      <c r="Y7">
        <v>684</v>
      </c>
      <c r="Z7">
        <v>684</v>
      </c>
      <c r="AA7">
        <v>684</v>
      </c>
      <c r="AB7">
        <v>684</v>
      </c>
      <c r="AC7" t="s">
        <v>1009</v>
      </c>
      <c r="AD7" t="s">
        <v>1009</v>
      </c>
      <c r="AE7" t="s">
        <v>1009</v>
      </c>
      <c r="AF7" t="s">
        <v>1009</v>
      </c>
      <c r="AG7" t="s">
        <v>1009</v>
      </c>
      <c r="AH7" t="s">
        <v>1009</v>
      </c>
      <c r="AI7" t="s">
        <v>1009</v>
      </c>
      <c r="AJ7" t="s">
        <v>1009</v>
      </c>
      <c r="AK7" t="s">
        <v>1009</v>
      </c>
      <c r="AL7" t="s">
        <v>1009</v>
      </c>
      <c r="AM7" t="s">
        <v>1009</v>
      </c>
      <c r="AN7" t="s">
        <v>1009</v>
      </c>
      <c r="AO7" t="s">
        <v>1009</v>
      </c>
      <c r="AP7" t="s">
        <v>1009</v>
      </c>
      <c r="AQ7" t="s">
        <v>1009</v>
      </c>
      <c r="AR7" t="s">
        <v>1009</v>
      </c>
      <c r="AS7" t="s">
        <v>1009</v>
      </c>
      <c r="AT7" t="s">
        <v>1009</v>
      </c>
      <c r="AU7" t="s">
        <v>1009</v>
      </c>
      <c r="AV7" t="s">
        <v>1009</v>
      </c>
      <c r="AW7" t="s">
        <v>1009</v>
      </c>
      <c r="AX7" t="s">
        <v>1009</v>
      </c>
      <c r="AY7" t="s">
        <v>1009</v>
      </c>
      <c r="AZ7" t="s">
        <v>1009</v>
      </c>
      <c r="BA7" t="s">
        <v>1009</v>
      </c>
      <c r="BB7" t="s">
        <v>1009</v>
      </c>
      <c r="BC7" t="s">
        <v>1009</v>
      </c>
    </row>
    <row r="8" spans="1:55" x14ac:dyDescent="0.2">
      <c r="A8" s="92" t="s">
        <v>952</v>
      </c>
      <c r="B8">
        <v>2190</v>
      </c>
      <c r="C8">
        <v>2190</v>
      </c>
      <c r="D8">
        <v>2190</v>
      </c>
      <c r="E8">
        <v>2190</v>
      </c>
      <c r="F8">
        <v>2190</v>
      </c>
      <c r="G8">
        <v>2190</v>
      </c>
      <c r="H8">
        <v>2190</v>
      </c>
      <c r="I8">
        <v>2190</v>
      </c>
      <c r="J8">
        <v>2190</v>
      </c>
      <c r="K8">
        <v>2190</v>
      </c>
      <c r="L8">
        <v>2190</v>
      </c>
      <c r="M8">
        <v>2190</v>
      </c>
      <c r="N8">
        <v>2190</v>
      </c>
      <c r="O8">
        <v>2190</v>
      </c>
      <c r="P8">
        <v>2190</v>
      </c>
      <c r="Q8">
        <v>2190</v>
      </c>
      <c r="R8">
        <v>2190</v>
      </c>
      <c r="S8">
        <v>2190</v>
      </c>
      <c r="T8">
        <v>2190</v>
      </c>
      <c r="U8">
        <v>2190</v>
      </c>
      <c r="V8">
        <v>2190</v>
      </c>
      <c r="W8">
        <v>2190</v>
      </c>
      <c r="X8">
        <v>2190</v>
      </c>
      <c r="Y8">
        <v>2190</v>
      </c>
      <c r="Z8">
        <v>2190</v>
      </c>
      <c r="AA8">
        <v>2190</v>
      </c>
      <c r="AB8">
        <v>2190</v>
      </c>
      <c r="AC8" t="s">
        <v>1009</v>
      </c>
      <c r="AD8" t="s">
        <v>1009</v>
      </c>
      <c r="AE8" t="s">
        <v>1009</v>
      </c>
      <c r="AF8" t="s">
        <v>1009</v>
      </c>
      <c r="AG8" t="s">
        <v>1009</v>
      </c>
      <c r="AH8" t="s">
        <v>1009</v>
      </c>
      <c r="AI8" t="s">
        <v>1009</v>
      </c>
      <c r="AJ8" t="s">
        <v>1009</v>
      </c>
      <c r="AK8" t="s">
        <v>1009</v>
      </c>
      <c r="AL8" t="s">
        <v>1009</v>
      </c>
      <c r="AM8" t="s">
        <v>1009</v>
      </c>
      <c r="AN8" t="s">
        <v>1009</v>
      </c>
      <c r="AO8" t="s">
        <v>1009</v>
      </c>
      <c r="AP8" t="s">
        <v>1009</v>
      </c>
      <c r="AQ8" t="s">
        <v>1009</v>
      </c>
      <c r="AR8" t="s">
        <v>1009</v>
      </c>
      <c r="AS8" t="s">
        <v>1009</v>
      </c>
      <c r="AT8" t="s">
        <v>1009</v>
      </c>
      <c r="AU8" t="s">
        <v>1009</v>
      </c>
      <c r="AV8" t="s">
        <v>1009</v>
      </c>
      <c r="AW8" t="s">
        <v>1009</v>
      </c>
      <c r="AX8" t="s">
        <v>1009</v>
      </c>
      <c r="AY8" t="s">
        <v>1009</v>
      </c>
      <c r="AZ8" t="s">
        <v>1009</v>
      </c>
      <c r="BA8" t="s">
        <v>1009</v>
      </c>
      <c r="BB8" t="s">
        <v>1009</v>
      </c>
      <c r="BC8" t="s">
        <v>1009</v>
      </c>
    </row>
    <row r="9" spans="1:55" x14ac:dyDescent="0.2">
      <c r="A9" s="17" t="s">
        <v>953</v>
      </c>
      <c r="B9">
        <v>2190</v>
      </c>
      <c r="C9">
        <v>2190</v>
      </c>
      <c r="D9">
        <v>2190</v>
      </c>
      <c r="E9">
        <v>2190</v>
      </c>
      <c r="F9">
        <v>2190</v>
      </c>
      <c r="G9">
        <v>2190</v>
      </c>
      <c r="H9">
        <v>2190</v>
      </c>
      <c r="I9">
        <v>2190</v>
      </c>
      <c r="J9">
        <v>2190</v>
      </c>
      <c r="K9">
        <v>2190</v>
      </c>
      <c r="L9">
        <v>2190</v>
      </c>
      <c r="M9">
        <v>2190</v>
      </c>
      <c r="N9">
        <v>2190</v>
      </c>
      <c r="O9">
        <v>2190</v>
      </c>
      <c r="P9">
        <v>2190</v>
      </c>
      <c r="Q9">
        <v>2190</v>
      </c>
      <c r="R9">
        <v>2190</v>
      </c>
      <c r="S9">
        <v>2190</v>
      </c>
      <c r="T9">
        <v>2190</v>
      </c>
      <c r="U9">
        <v>2190</v>
      </c>
      <c r="V9">
        <v>2190</v>
      </c>
      <c r="W9">
        <v>2190</v>
      </c>
      <c r="X9">
        <v>2190</v>
      </c>
      <c r="Y9">
        <v>2190</v>
      </c>
      <c r="Z9">
        <v>2190</v>
      </c>
      <c r="AA9">
        <v>2190</v>
      </c>
      <c r="AB9">
        <v>2190</v>
      </c>
      <c r="AC9" t="s">
        <v>1009</v>
      </c>
      <c r="AD9" t="s">
        <v>1009</v>
      </c>
      <c r="AE9" t="s">
        <v>1009</v>
      </c>
      <c r="AF9" t="s">
        <v>1009</v>
      </c>
      <c r="AG9" t="s">
        <v>1009</v>
      </c>
      <c r="AH9" t="s">
        <v>1009</v>
      </c>
      <c r="AI9" t="s">
        <v>1009</v>
      </c>
      <c r="AJ9" t="s">
        <v>1009</v>
      </c>
      <c r="AK9" t="s">
        <v>1009</v>
      </c>
      <c r="AL9" t="s">
        <v>1009</v>
      </c>
      <c r="AM9" t="s">
        <v>1009</v>
      </c>
      <c r="AN9" t="s">
        <v>1009</v>
      </c>
      <c r="AO9" t="s">
        <v>1009</v>
      </c>
      <c r="AP9" t="s">
        <v>1009</v>
      </c>
      <c r="AQ9" t="s">
        <v>1009</v>
      </c>
      <c r="AR9" t="s">
        <v>1009</v>
      </c>
      <c r="AS9" t="s">
        <v>1009</v>
      </c>
      <c r="AT9" t="s">
        <v>1009</v>
      </c>
      <c r="AU9" t="s">
        <v>1009</v>
      </c>
      <c r="AV9" t="s">
        <v>1009</v>
      </c>
      <c r="AW9" t="s">
        <v>1009</v>
      </c>
      <c r="AX9" t="s">
        <v>1009</v>
      </c>
      <c r="AY9" t="s">
        <v>1009</v>
      </c>
      <c r="AZ9" t="s">
        <v>1009</v>
      </c>
      <c r="BA9" t="s">
        <v>1009</v>
      </c>
      <c r="BB9" t="s">
        <v>1009</v>
      </c>
      <c r="BC9" t="s">
        <v>1009</v>
      </c>
    </row>
    <row r="10" spans="1:55" x14ac:dyDescent="0.2">
      <c r="A10" s="91" t="s">
        <v>954</v>
      </c>
      <c r="B10">
        <v>2190</v>
      </c>
      <c r="C10">
        <v>2190</v>
      </c>
      <c r="D10">
        <v>2190</v>
      </c>
      <c r="E10">
        <v>2190</v>
      </c>
      <c r="F10">
        <v>2190</v>
      </c>
      <c r="G10">
        <v>2190</v>
      </c>
      <c r="H10">
        <v>2190</v>
      </c>
      <c r="I10">
        <v>2190</v>
      </c>
      <c r="J10">
        <v>2190</v>
      </c>
      <c r="K10">
        <v>2190</v>
      </c>
      <c r="L10">
        <v>2190</v>
      </c>
      <c r="M10">
        <v>2190</v>
      </c>
      <c r="N10">
        <v>2190</v>
      </c>
      <c r="O10">
        <v>2190</v>
      </c>
      <c r="P10">
        <v>2190</v>
      </c>
      <c r="Q10">
        <v>2190</v>
      </c>
      <c r="R10">
        <v>2190</v>
      </c>
      <c r="S10">
        <v>2190</v>
      </c>
      <c r="T10">
        <v>2190</v>
      </c>
      <c r="U10">
        <v>2190</v>
      </c>
      <c r="V10">
        <v>2190</v>
      </c>
      <c r="W10">
        <v>2190</v>
      </c>
      <c r="X10">
        <v>2190</v>
      </c>
      <c r="Y10">
        <v>2190</v>
      </c>
      <c r="Z10">
        <v>2190</v>
      </c>
      <c r="AA10">
        <v>2190</v>
      </c>
      <c r="AB10">
        <v>2190</v>
      </c>
      <c r="AC10" t="s">
        <v>1009</v>
      </c>
      <c r="AD10" t="s">
        <v>1009</v>
      </c>
      <c r="AE10" t="s">
        <v>1009</v>
      </c>
      <c r="AF10" t="s">
        <v>1009</v>
      </c>
      <c r="AG10" t="s">
        <v>1009</v>
      </c>
      <c r="AH10" t="s">
        <v>1009</v>
      </c>
      <c r="AI10" t="s">
        <v>1009</v>
      </c>
      <c r="AJ10" t="s">
        <v>1009</v>
      </c>
      <c r="AK10" t="s">
        <v>1009</v>
      </c>
      <c r="AL10" t="s">
        <v>1009</v>
      </c>
      <c r="AM10" t="s">
        <v>1009</v>
      </c>
      <c r="AN10" t="s">
        <v>1009</v>
      </c>
      <c r="AO10" t="s">
        <v>1009</v>
      </c>
      <c r="AP10" t="s">
        <v>1009</v>
      </c>
      <c r="AQ10" t="s">
        <v>1009</v>
      </c>
      <c r="AR10" t="s">
        <v>1009</v>
      </c>
      <c r="AS10" t="s">
        <v>1009</v>
      </c>
      <c r="AT10" t="s">
        <v>1009</v>
      </c>
      <c r="AU10" t="s">
        <v>1009</v>
      </c>
      <c r="AV10" t="s">
        <v>1009</v>
      </c>
      <c r="AW10" t="s">
        <v>1009</v>
      </c>
      <c r="AX10" t="s">
        <v>1009</v>
      </c>
      <c r="AY10" t="s">
        <v>1009</v>
      </c>
      <c r="AZ10" t="s">
        <v>1009</v>
      </c>
      <c r="BA10" t="s">
        <v>1009</v>
      </c>
      <c r="BB10" t="s">
        <v>1009</v>
      </c>
      <c r="BC10" t="s">
        <v>1009</v>
      </c>
    </row>
    <row r="11" spans="1:55" x14ac:dyDescent="0.2">
      <c r="A11" s="91" t="s">
        <v>955</v>
      </c>
      <c r="B11">
        <v>2190</v>
      </c>
      <c r="C11">
        <v>2190</v>
      </c>
      <c r="D11">
        <v>2190</v>
      </c>
      <c r="E11">
        <v>2190</v>
      </c>
      <c r="F11">
        <v>2190</v>
      </c>
      <c r="G11">
        <v>2190</v>
      </c>
      <c r="H11">
        <v>2190</v>
      </c>
      <c r="I11">
        <v>2190</v>
      </c>
      <c r="J11">
        <v>2190</v>
      </c>
      <c r="K11">
        <v>2190</v>
      </c>
      <c r="L11">
        <v>2190</v>
      </c>
      <c r="M11">
        <v>2190</v>
      </c>
      <c r="N11">
        <v>2190</v>
      </c>
      <c r="O11">
        <v>2190</v>
      </c>
      <c r="P11">
        <v>2190</v>
      </c>
      <c r="Q11">
        <v>2190</v>
      </c>
      <c r="R11">
        <v>2190</v>
      </c>
      <c r="S11">
        <v>2190</v>
      </c>
      <c r="T11">
        <v>2190</v>
      </c>
      <c r="U11">
        <v>2190</v>
      </c>
      <c r="V11">
        <v>2190</v>
      </c>
      <c r="W11">
        <v>2190</v>
      </c>
      <c r="X11">
        <v>2190</v>
      </c>
      <c r="Y11">
        <v>2190</v>
      </c>
      <c r="Z11">
        <v>2190</v>
      </c>
      <c r="AA11">
        <v>2190</v>
      </c>
      <c r="AB11">
        <v>2190</v>
      </c>
      <c r="AC11" t="s">
        <v>1009</v>
      </c>
      <c r="AD11" t="s">
        <v>1009</v>
      </c>
      <c r="AE11" t="s">
        <v>1009</v>
      </c>
      <c r="AF11" t="s">
        <v>1009</v>
      </c>
      <c r="AG11" t="s">
        <v>1009</v>
      </c>
      <c r="AH11" t="s">
        <v>1009</v>
      </c>
      <c r="AI11" t="s">
        <v>1009</v>
      </c>
      <c r="AJ11" t="s">
        <v>1009</v>
      </c>
      <c r="AK11" t="s">
        <v>1009</v>
      </c>
      <c r="AL11" t="s">
        <v>1009</v>
      </c>
      <c r="AM11" t="s">
        <v>1009</v>
      </c>
      <c r="AN11" t="s">
        <v>1009</v>
      </c>
      <c r="AO11" t="s">
        <v>1009</v>
      </c>
      <c r="AP11" t="s">
        <v>1009</v>
      </c>
      <c r="AQ11" t="s">
        <v>1009</v>
      </c>
      <c r="AR11" t="s">
        <v>1009</v>
      </c>
      <c r="AS11" t="s">
        <v>1009</v>
      </c>
      <c r="AT11" t="s">
        <v>1009</v>
      </c>
      <c r="AU11" t="s">
        <v>1009</v>
      </c>
      <c r="AV11" t="s">
        <v>1009</v>
      </c>
      <c r="AW11" t="s">
        <v>1009</v>
      </c>
      <c r="AX11" t="s">
        <v>1009</v>
      </c>
      <c r="AY11" t="s">
        <v>1009</v>
      </c>
      <c r="AZ11" t="s">
        <v>1009</v>
      </c>
      <c r="BA11" t="s">
        <v>1009</v>
      </c>
      <c r="BB11" t="s">
        <v>1009</v>
      </c>
      <c r="BC11" t="s">
        <v>1009</v>
      </c>
    </row>
    <row r="12" spans="1:55" x14ac:dyDescent="0.2">
      <c r="A12" s="91" t="s">
        <v>956</v>
      </c>
      <c r="B12">
        <v>2190</v>
      </c>
      <c r="C12">
        <v>2190</v>
      </c>
      <c r="D12">
        <v>2190</v>
      </c>
      <c r="E12">
        <v>2190</v>
      </c>
      <c r="F12">
        <v>2190</v>
      </c>
      <c r="G12">
        <v>2190</v>
      </c>
      <c r="H12">
        <v>2190</v>
      </c>
      <c r="I12">
        <v>2190</v>
      </c>
      <c r="J12">
        <v>2190</v>
      </c>
      <c r="K12">
        <v>2190</v>
      </c>
      <c r="L12">
        <v>2190</v>
      </c>
      <c r="M12">
        <v>2190</v>
      </c>
      <c r="N12">
        <v>2190</v>
      </c>
      <c r="O12">
        <v>2190</v>
      </c>
      <c r="P12">
        <v>2190</v>
      </c>
      <c r="Q12">
        <v>2190</v>
      </c>
      <c r="R12">
        <v>2190</v>
      </c>
      <c r="S12">
        <v>2190</v>
      </c>
      <c r="T12">
        <v>2190</v>
      </c>
      <c r="U12">
        <v>2190</v>
      </c>
      <c r="V12">
        <v>2190</v>
      </c>
      <c r="W12">
        <v>2190</v>
      </c>
      <c r="X12">
        <v>2190</v>
      </c>
      <c r="Y12">
        <v>2190</v>
      </c>
      <c r="Z12">
        <v>2190</v>
      </c>
      <c r="AA12">
        <v>2190</v>
      </c>
      <c r="AB12">
        <v>2190</v>
      </c>
      <c r="AC12" t="s">
        <v>1009</v>
      </c>
      <c r="AD12" t="s">
        <v>1009</v>
      </c>
      <c r="AE12" t="s">
        <v>1009</v>
      </c>
      <c r="AF12" t="s">
        <v>1009</v>
      </c>
      <c r="AG12" t="s">
        <v>1009</v>
      </c>
      <c r="AH12" t="s">
        <v>1009</v>
      </c>
      <c r="AI12" t="s">
        <v>1009</v>
      </c>
      <c r="AJ12" t="s">
        <v>1009</v>
      </c>
      <c r="AK12" t="s">
        <v>1009</v>
      </c>
      <c r="AL12" t="s">
        <v>1009</v>
      </c>
      <c r="AM12" t="s">
        <v>1009</v>
      </c>
      <c r="AN12" t="s">
        <v>1009</v>
      </c>
      <c r="AO12" t="s">
        <v>1009</v>
      </c>
      <c r="AP12" t="s">
        <v>1009</v>
      </c>
      <c r="AQ12" t="s">
        <v>1009</v>
      </c>
      <c r="AR12" t="s">
        <v>1009</v>
      </c>
      <c r="AS12" t="s">
        <v>1009</v>
      </c>
      <c r="AT12" t="s">
        <v>1009</v>
      </c>
      <c r="AU12" t="s">
        <v>1009</v>
      </c>
      <c r="AV12" t="s">
        <v>1009</v>
      </c>
      <c r="AW12" t="s">
        <v>1009</v>
      </c>
      <c r="AX12" t="s">
        <v>1009</v>
      </c>
      <c r="AY12" t="s">
        <v>1009</v>
      </c>
      <c r="AZ12" t="s">
        <v>1009</v>
      </c>
      <c r="BA12" t="s">
        <v>1009</v>
      </c>
      <c r="BB12" t="s">
        <v>1009</v>
      </c>
      <c r="BC12" t="s">
        <v>1009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4F70C-D26D-C142-A189-C6E6559B10BD}">
  <sheetPr>
    <tabColor theme="7"/>
  </sheetPr>
  <dimension ref="A1:BC13"/>
  <sheetViews>
    <sheetView workbookViewId="0">
      <selection activeCell="B30" sqref="B30"/>
    </sheetView>
  </sheetViews>
  <sheetFormatPr baseColWidth="10" defaultRowHeight="16" x14ac:dyDescent="0.2"/>
  <cols>
    <col min="1" max="1" width="58.83203125" customWidth="1"/>
  </cols>
  <sheetData>
    <row r="1" spans="1:55" s="88" customFormat="1" x14ac:dyDescent="0.2">
      <c r="A1" s="88" t="s">
        <v>0</v>
      </c>
      <c r="B1" s="88" t="s">
        <v>509</v>
      </c>
      <c r="C1" s="88" t="s">
        <v>101</v>
      </c>
      <c r="D1" s="88" t="s">
        <v>511</v>
      </c>
      <c r="E1" s="88" t="s">
        <v>513</v>
      </c>
      <c r="F1" s="88" t="s">
        <v>514</v>
      </c>
      <c r="G1" s="88" t="s">
        <v>102</v>
      </c>
      <c r="H1" s="88" t="s">
        <v>515</v>
      </c>
      <c r="I1" s="88" t="s">
        <v>516</v>
      </c>
      <c r="J1" s="88" t="s">
        <v>549</v>
      </c>
      <c r="K1" s="88" t="s">
        <v>517</v>
      </c>
      <c r="L1" s="88" t="s">
        <v>518</v>
      </c>
      <c r="M1" s="88" t="s">
        <v>722</v>
      </c>
      <c r="N1" s="88" t="s">
        <v>723</v>
      </c>
      <c r="O1" s="88" t="s">
        <v>512</v>
      </c>
      <c r="P1" s="88" t="s">
        <v>519</v>
      </c>
      <c r="Q1" s="88" t="s">
        <v>530</v>
      </c>
      <c r="R1" s="88" t="s">
        <v>531</v>
      </c>
      <c r="S1" s="88" t="s">
        <v>533</v>
      </c>
      <c r="T1" s="88" t="s">
        <v>534</v>
      </c>
      <c r="U1" s="88" t="s">
        <v>532</v>
      </c>
      <c r="V1" s="88" t="s">
        <v>505</v>
      </c>
      <c r="W1" s="88" t="s">
        <v>541</v>
      </c>
      <c r="X1" s="88" t="s">
        <v>542</v>
      </c>
      <c r="Y1" s="88" t="s">
        <v>543</v>
      </c>
      <c r="Z1" s="88" t="s">
        <v>550</v>
      </c>
      <c r="AA1" s="88" t="s">
        <v>548</v>
      </c>
      <c r="AB1" s="88" t="s">
        <v>547</v>
      </c>
      <c r="AC1" s="88" t="s">
        <v>913</v>
      </c>
      <c r="AD1" s="88" t="s">
        <v>914</v>
      </c>
      <c r="AE1" s="88" t="s">
        <v>915</v>
      </c>
      <c r="AF1" s="88" t="s">
        <v>916</v>
      </c>
      <c r="AG1" s="88" t="s">
        <v>917</v>
      </c>
      <c r="AH1" s="88" t="s">
        <v>918</v>
      </c>
      <c r="AI1" s="88" t="s">
        <v>919</v>
      </c>
      <c r="AJ1" s="88" t="s">
        <v>920</v>
      </c>
      <c r="AK1" s="88" t="s">
        <v>921</v>
      </c>
      <c r="AL1" s="88" t="s">
        <v>922</v>
      </c>
      <c r="AM1" s="88" t="s">
        <v>923</v>
      </c>
      <c r="AN1" s="88" t="s">
        <v>924</v>
      </c>
      <c r="AO1" s="88" t="s">
        <v>925</v>
      </c>
      <c r="AP1" s="88" t="s">
        <v>926</v>
      </c>
      <c r="AQ1" s="88" t="s">
        <v>927</v>
      </c>
      <c r="AR1" s="88" t="s">
        <v>928</v>
      </c>
      <c r="AS1" s="88" t="s">
        <v>929</v>
      </c>
      <c r="AT1" s="88" t="s">
        <v>930</v>
      </c>
      <c r="AU1" s="88" t="s">
        <v>931</v>
      </c>
      <c r="AV1" s="88" t="s">
        <v>932</v>
      </c>
      <c r="AW1" s="88" t="s">
        <v>933</v>
      </c>
      <c r="AX1" s="88" t="s">
        <v>934</v>
      </c>
      <c r="AY1" s="88" t="s">
        <v>935</v>
      </c>
      <c r="AZ1" s="88" t="s">
        <v>936</v>
      </c>
      <c r="BA1" s="88" t="s">
        <v>937</v>
      </c>
      <c r="BB1" s="88" t="s">
        <v>938</v>
      </c>
      <c r="BC1" s="88" t="s">
        <v>939</v>
      </c>
    </row>
    <row r="2" spans="1:55" x14ac:dyDescent="0.2">
      <c r="A2" t="s">
        <v>94</v>
      </c>
      <c r="B2">
        <v>7.567661682632186E-2</v>
      </c>
      <c r="C2">
        <v>0</v>
      </c>
      <c r="D2">
        <v>1.7900726141208748E-2</v>
      </c>
      <c r="E2">
        <v>0</v>
      </c>
      <c r="F2">
        <v>6.2297323133600799E-2</v>
      </c>
      <c r="G2">
        <v>0.19504876231584231</v>
      </c>
      <c r="H2">
        <v>8.9100652170291422E-2</v>
      </c>
      <c r="I2">
        <v>3.9310540805588164E-2</v>
      </c>
      <c r="J2">
        <v>5.1031841206080314E-2</v>
      </c>
      <c r="K2">
        <v>0.16265988787370556</v>
      </c>
      <c r="L2">
        <v>0.10717547025569209</v>
      </c>
      <c r="M2">
        <v>0</v>
      </c>
      <c r="N2">
        <v>9.9761291199096554E-3</v>
      </c>
      <c r="O2">
        <v>2.3191348034353181E-2</v>
      </c>
      <c r="P2">
        <v>0.23681645747734231</v>
      </c>
      <c r="Q2">
        <v>0</v>
      </c>
      <c r="R2">
        <v>0</v>
      </c>
      <c r="S2">
        <v>8.0392314663896208E-2</v>
      </c>
      <c r="T2">
        <v>7.5981706231692217E-2</v>
      </c>
      <c r="U2">
        <v>9.1393366855491806E-2</v>
      </c>
      <c r="V2">
        <v>0</v>
      </c>
      <c r="W2">
        <v>4.2626654430292628E-2</v>
      </c>
      <c r="X2">
        <v>1.3785046756375256E-2</v>
      </c>
      <c r="Y2">
        <v>7.171465807164043E-2</v>
      </c>
      <c r="Z2">
        <v>0.31357104870514985</v>
      </c>
      <c r="AA2">
        <v>3.2550017131149946E-2</v>
      </c>
      <c r="AB2">
        <v>5.0467253312645829E-2</v>
      </c>
      <c r="AC2" t="s">
        <v>994</v>
      </c>
      <c r="AD2" t="s">
        <v>994</v>
      </c>
      <c r="AE2" t="s">
        <v>994</v>
      </c>
      <c r="AF2" t="s">
        <v>994</v>
      </c>
      <c r="AG2" t="s">
        <v>994</v>
      </c>
      <c r="AH2" t="s">
        <v>994</v>
      </c>
      <c r="AI2" t="s">
        <v>994</v>
      </c>
      <c r="AJ2" t="s">
        <v>994</v>
      </c>
      <c r="AK2" t="s">
        <v>994</v>
      </c>
      <c r="AL2" t="s">
        <v>994</v>
      </c>
      <c r="AM2" t="s">
        <v>994</v>
      </c>
      <c r="AN2" t="s">
        <v>1059</v>
      </c>
      <c r="AO2" t="s">
        <v>994</v>
      </c>
      <c r="AP2" t="s">
        <v>994</v>
      </c>
      <c r="AQ2" t="s">
        <v>994</v>
      </c>
      <c r="AR2" t="s">
        <v>994</v>
      </c>
      <c r="AS2" t="s">
        <v>994</v>
      </c>
      <c r="AT2" t="s">
        <v>994</v>
      </c>
      <c r="AU2" t="s">
        <v>994</v>
      </c>
      <c r="AV2" t="s">
        <v>994</v>
      </c>
      <c r="AW2" t="s">
        <v>994</v>
      </c>
      <c r="AX2" t="s">
        <v>994</v>
      </c>
      <c r="AY2" t="s">
        <v>994</v>
      </c>
      <c r="AZ2" t="s">
        <v>994</v>
      </c>
      <c r="BA2" t="s">
        <v>994</v>
      </c>
      <c r="BB2" t="s">
        <v>994</v>
      </c>
      <c r="BC2" t="s">
        <v>994</v>
      </c>
    </row>
    <row r="3" spans="1:55" x14ac:dyDescent="0.2">
      <c r="A3" t="s">
        <v>95</v>
      </c>
      <c r="B3">
        <v>0.68303420610580412</v>
      </c>
      <c r="C3">
        <v>0.90125346727271827</v>
      </c>
      <c r="D3">
        <v>0.94966277324608361</v>
      </c>
      <c r="E3">
        <v>0.69473229118711111</v>
      </c>
      <c r="F3">
        <v>0.8009644202327324</v>
      </c>
      <c r="G3">
        <v>0.61181513611446847</v>
      </c>
      <c r="H3">
        <v>0.78343959811694841</v>
      </c>
      <c r="I3">
        <v>0.86986432127932112</v>
      </c>
      <c r="J3">
        <v>0.83577777871279402</v>
      </c>
      <c r="K3">
        <v>0.449652812464164</v>
      </c>
      <c r="L3">
        <v>0.58369541415137738</v>
      </c>
      <c r="M3">
        <v>0.83547333484661701</v>
      </c>
      <c r="N3">
        <v>0.96812696688498034</v>
      </c>
      <c r="O3">
        <v>0.92590526896793213</v>
      </c>
      <c r="P3">
        <v>0.24338802148289151</v>
      </c>
      <c r="Q3">
        <v>0.83547333484661701</v>
      </c>
      <c r="R3">
        <v>0.98050540717037671</v>
      </c>
      <c r="S3">
        <v>0.77472843729516738</v>
      </c>
      <c r="T3">
        <v>0.75724377564187395</v>
      </c>
      <c r="U3">
        <v>0.71856260217571855</v>
      </c>
      <c r="V3">
        <v>0.923711378472447</v>
      </c>
      <c r="W3">
        <v>0.82934042629168403</v>
      </c>
      <c r="X3">
        <v>0.95595774207842032</v>
      </c>
      <c r="Y3">
        <v>0.77087669535191339</v>
      </c>
      <c r="Z3">
        <v>0.33143594726571191</v>
      </c>
      <c r="AA3">
        <v>0.89600497733684159</v>
      </c>
      <c r="AB3">
        <v>0.8387606639084263</v>
      </c>
      <c r="AC3" t="s">
        <v>995</v>
      </c>
      <c r="AD3" t="s">
        <v>995</v>
      </c>
      <c r="AE3" t="s">
        <v>995</v>
      </c>
      <c r="AF3" t="s">
        <v>995</v>
      </c>
      <c r="AG3" t="s">
        <v>995</v>
      </c>
      <c r="AH3" t="s">
        <v>995</v>
      </c>
      <c r="AI3" t="s">
        <v>995</v>
      </c>
      <c r="AJ3" t="s">
        <v>995</v>
      </c>
      <c r="AK3" t="s">
        <v>995</v>
      </c>
      <c r="AL3" t="s">
        <v>995</v>
      </c>
      <c r="AM3" t="s">
        <v>995</v>
      </c>
      <c r="AN3" t="s">
        <v>1060</v>
      </c>
      <c r="AO3" t="s">
        <v>995</v>
      </c>
      <c r="AP3" t="s">
        <v>995</v>
      </c>
      <c r="AQ3" t="s">
        <v>995</v>
      </c>
      <c r="AR3" t="s">
        <v>995</v>
      </c>
      <c r="AS3" t="s">
        <v>995</v>
      </c>
      <c r="AT3" t="s">
        <v>995</v>
      </c>
      <c r="AU3" t="s">
        <v>995</v>
      </c>
      <c r="AV3" t="s">
        <v>995</v>
      </c>
      <c r="AW3" t="s">
        <v>995</v>
      </c>
      <c r="AX3" t="s">
        <v>995</v>
      </c>
      <c r="AY3" t="s">
        <v>995</v>
      </c>
      <c r="AZ3" t="s">
        <v>995</v>
      </c>
      <c r="BA3" t="s">
        <v>995</v>
      </c>
      <c r="BB3" t="s">
        <v>995</v>
      </c>
      <c r="BC3" t="s">
        <v>995</v>
      </c>
    </row>
    <row r="4" spans="1:55" x14ac:dyDescent="0.2">
      <c r="A4" t="s">
        <v>461</v>
      </c>
      <c r="B4">
        <v>0.24128917706787403</v>
      </c>
      <c r="C4">
        <v>9.874653272728165E-2</v>
      </c>
      <c r="D4">
        <v>3.2436500612707704E-2</v>
      </c>
      <c r="E4">
        <v>0.30526770881288889</v>
      </c>
      <c r="F4">
        <v>0.1367382566336669</v>
      </c>
      <c r="G4">
        <v>0.19313610156968922</v>
      </c>
      <c r="H4">
        <v>0.12745974971276022</v>
      </c>
      <c r="I4">
        <v>9.0825137915090684E-2</v>
      </c>
      <c r="J4">
        <v>0.11319038008112559</v>
      </c>
      <c r="K4">
        <v>0.38768729966213061</v>
      </c>
      <c r="L4">
        <v>0.30912911559293049</v>
      </c>
      <c r="M4">
        <v>0.16452666515338304</v>
      </c>
      <c r="N4">
        <v>2.1896903995110031E-2</v>
      </c>
      <c r="O4">
        <v>5.0903382997714637E-2</v>
      </c>
      <c r="P4">
        <v>0.51979552103976612</v>
      </c>
      <c r="Q4">
        <v>0.16452666515338304</v>
      </c>
      <c r="R4">
        <v>1.9494592829623326E-2</v>
      </c>
      <c r="S4">
        <v>0.14487924804093635</v>
      </c>
      <c r="T4">
        <v>0.16677451812643398</v>
      </c>
      <c r="U4">
        <v>0.19004403096878966</v>
      </c>
      <c r="V4">
        <v>7.6288621527553072E-2</v>
      </c>
      <c r="W4">
        <v>0.12803291927802329</v>
      </c>
      <c r="X4">
        <v>3.0257211165204474E-2</v>
      </c>
      <c r="Y4">
        <v>0.15740864657644621</v>
      </c>
      <c r="Z4">
        <v>0.35499300402913819</v>
      </c>
      <c r="AA4">
        <v>7.1445005532008582E-2</v>
      </c>
      <c r="AB4">
        <v>0.11077208277892781</v>
      </c>
      <c r="AC4" t="s">
        <v>996</v>
      </c>
      <c r="AD4" t="s">
        <v>996</v>
      </c>
      <c r="AE4" t="s">
        <v>996</v>
      </c>
      <c r="AF4" t="s">
        <v>996</v>
      </c>
      <c r="AG4" t="s">
        <v>996</v>
      </c>
      <c r="AH4" t="s">
        <v>996</v>
      </c>
      <c r="AI4" t="s">
        <v>996</v>
      </c>
      <c r="AJ4" t="s">
        <v>996</v>
      </c>
      <c r="AK4" t="s">
        <v>996</v>
      </c>
      <c r="AL4" t="s">
        <v>996</v>
      </c>
      <c r="AM4" t="s">
        <v>996</v>
      </c>
      <c r="AN4" t="s">
        <v>1061</v>
      </c>
      <c r="AO4" t="s">
        <v>996</v>
      </c>
      <c r="AP4" t="s">
        <v>996</v>
      </c>
      <c r="AQ4" t="s">
        <v>996</v>
      </c>
      <c r="AR4" t="s">
        <v>996</v>
      </c>
      <c r="AS4" t="s">
        <v>996</v>
      </c>
      <c r="AT4" t="s">
        <v>996</v>
      </c>
      <c r="AU4" t="s">
        <v>996</v>
      </c>
      <c r="AV4" t="s">
        <v>996</v>
      </c>
      <c r="AW4" t="s">
        <v>996</v>
      </c>
      <c r="AX4" t="s">
        <v>996</v>
      </c>
      <c r="AY4" t="s">
        <v>996</v>
      </c>
      <c r="AZ4" t="s">
        <v>996</v>
      </c>
      <c r="BA4" t="s">
        <v>996</v>
      </c>
      <c r="BB4" t="s">
        <v>996</v>
      </c>
      <c r="BC4" t="s">
        <v>996</v>
      </c>
    </row>
    <row r="5" spans="1:55" x14ac:dyDescent="0.2">
      <c r="A5" t="s">
        <v>92</v>
      </c>
      <c r="B5">
        <v>0</v>
      </c>
      <c r="C5">
        <v>0</v>
      </c>
      <c r="D5">
        <v>0.17340103853254626</v>
      </c>
      <c r="E5">
        <v>0</v>
      </c>
      <c r="F5">
        <v>2.7009519802740481E-2</v>
      </c>
      <c r="G5">
        <v>1.812471512659742E-2</v>
      </c>
      <c r="H5">
        <v>0</v>
      </c>
      <c r="I5">
        <v>0</v>
      </c>
      <c r="J5">
        <v>2.2993299736271438E-2</v>
      </c>
      <c r="K5">
        <v>0</v>
      </c>
      <c r="L5">
        <v>6.0539640503418736E-2</v>
      </c>
      <c r="M5">
        <v>2.1582344287300478E-2</v>
      </c>
      <c r="N5">
        <v>3.9317861642246134E-2</v>
      </c>
      <c r="O5">
        <v>2.9041898949170735E-2</v>
      </c>
      <c r="P5">
        <v>1.5446630820872317E-2</v>
      </c>
      <c r="Q5">
        <v>2.1582344287300478E-2</v>
      </c>
      <c r="R5">
        <v>1.0700622411583148E-2</v>
      </c>
      <c r="S5">
        <v>0</v>
      </c>
      <c r="T5">
        <v>2.3858833066896904E-2</v>
      </c>
      <c r="U5">
        <v>0</v>
      </c>
      <c r="V5">
        <v>0</v>
      </c>
      <c r="W5">
        <v>0</v>
      </c>
      <c r="X5">
        <v>4.3320470573207551E-2</v>
      </c>
      <c r="Y5">
        <v>2.2549125702876868E-2</v>
      </c>
      <c r="Z5">
        <v>0</v>
      </c>
      <c r="AA5">
        <v>7.4862029502812677E-2</v>
      </c>
      <c r="AB5">
        <v>1.2711302020012236E-2</v>
      </c>
      <c r="AC5" t="s">
        <v>997</v>
      </c>
      <c r="AD5" t="s">
        <v>997</v>
      </c>
      <c r="AE5" t="s">
        <v>997</v>
      </c>
      <c r="AF5" t="s">
        <v>997</v>
      </c>
      <c r="AG5" t="s">
        <v>997</v>
      </c>
      <c r="AH5" t="s">
        <v>997</v>
      </c>
      <c r="AI5" t="s">
        <v>997</v>
      </c>
      <c r="AJ5" t="s">
        <v>997</v>
      </c>
      <c r="AK5" t="s">
        <v>997</v>
      </c>
      <c r="AL5" t="s">
        <v>997</v>
      </c>
      <c r="AM5" t="s">
        <v>997</v>
      </c>
      <c r="AN5" t="s">
        <v>1062</v>
      </c>
      <c r="AO5" t="s">
        <v>997</v>
      </c>
      <c r="AP5" t="s">
        <v>997</v>
      </c>
      <c r="AQ5" t="s">
        <v>997</v>
      </c>
      <c r="AR5" t="s">
        <v>997</v>
      </c>
      <c r="AS5" t="s">
        <v>997</v>
      </c>
      <c r="AT5" t="s">
        <v>997</v>
      </c>
      <c r="AU5" t="s">
        <v>997</v>
      </c>
      <c r="AV5" t="s">
        <v>997</v>
      </c>
      <c r="AW5" t="s">
        <v>997</v>
      </c>
      <c r="AX5" t="s">
        <v>997</v>
      </c>
      <c r="AY5" t="s">
        <v>997</v>
      </c>
      <c r="AZ5" t="s">
        <v>997</v>
      </c>
      <c r="BA5" t="s">
        <v>997</v>
      </c>
      <c r="BB5" t="s">
        <v>997</v>
      </c>
      <c r="BC5" t="s">
        <v>997</v>
      </c>
    </row>
    <row r="6" spans="1:55" x14ac:dyDescent="0.2">
      <c r="A6" t="s">
        <v>93</v>
      </c>
      <c r="B6">
        <v>1</v>
      </c>
      <c r="C6">
        <v>1</v>
      </c>
      <c r="D6">
        <v>0.82659896146745371</v>
      </c>
      <c r="E6">
        <v>0</v>
      </c>
      <c r="F6">
        <v>0.97299048019725953</v>
      </c>
      <c r="G6">
        <v>0.98187528487340259</v>
      </c>
      <c r="H6">
        <v>1</v>
      </c>
      <c r="I6">
        <v>1</v>
      </c>
      <c r="J6">
        <v>0.9770067002637286</v>
      </c>
      <c r="K6">
        <v>1</v>
      </c>
      <c r="L6">
        <v>0.93946035949658135</v>
      </c>
      <c r="M6">
        <v>0.97841765571269956</v>
      </c>
      <c r="N6">
        <v>0.96068213835775396</v>
      </c>
      <c r="O6">
        <v>0.97095810105082925</v>
      </c>
      <c r="P6">
        <v>0.98455336917912772</v>
      </c>
      <c r="Q6">
        <v>0.97841765571269956</v>
      </c>
      <c r="R6">
        <v>0.9892993775884168</v>
      </c>
      <c r="S6">
        <v>1</v>
      </c>
      <c r="T6">
        <v>0.97614116693310315</v>
      </c>
      <c r="U6">
        <v>1</v>
      </c>
      <c r="V6">
        <v>1</v>
      </c>
      <c r="W6">
        <v>1</v>
      </c>
      <c r="X6">
        <v>0.95667952942679246</v>
      </c>
      <c r="Y6">
        <v>0.97745087429712307</v>
      </c>
      <c r="Z6">
        <v>1</v>
      </c>
      <c r="AA6">
        <v>0.92513797049718738</v>
      </c>
      <c r="AB6">
        <v>0.98728869797998764</v>
      </c>
      <c r="AC6" t="s">
        <v>998</v>
      </c>
      <c r="AD6" t="s">
        <v>998</v>
      </c>
      <c r="AE6" t="s">
        <v>998</v>
      </c>
      <c r="AF6" t="s">
        <v>998</v>
      </c>
      <c r="AG6" t="s">
        <v>998</v>
      </c>
      <c r="AH6" t="s">
        <v>998</v>
      </c>
      <c r="AI6" t="s">
        <v>998</v>
      </c>
      <c r="AJ6" t="s">
        <v>998</v>
      </c>
      <c r="AK6" t="s">
        <v>998</v>
      </c>
      <c r="AL6" t="s">
        <v>998</v>
      </c>
      <c r="AM6" t="s">
        <v>998</v>
      </c>
      <c r="AN6" t="s">
        <v>1063</v>
      </c>
      <c r="AO6" t="s">
        <v>998</v>
      </c>
      <c r="AP6" t="s">
        <v>998</v>
      </c>
      <c r="AQ6" t="s">
        <v>998</v>
      </c>
      <c r="AR6" t="s">
        <v>998</v>
      </c>
      <c r="AS6" t="s">
        <v>998</v>
      </c>
      <c r="AT6" t="s">
        <v>998</v>
      </c>
      <c r="AU6" t="s">
        <v>998</v>
      </c>
      <c r="AV6" t="s">
        <v>998</v>
      </c>
      <c r="AW6" t="s">
        <v>998</v>
      </c>
      <c r="AX6" t="s">
        <v>998</v>
      </c>
      <c r="AY6" t="s">
        <v>998</v>
      </c>
      <c r="AZ6" t="s">
        <v>998</v>
      </c>
      <c r="BA6" t="s">
        <v>998</v>
      </c>
      <c r="BB6" t="s">
        <v>998</v>
      </c>
      <c r="BC6" t="s">
        <v>998</v>
      </c>
    </row>
    <row r="7" spans="1:55" x14ac:dyDescent="0.2">
      <c r="A7" t="s">
        <v>47</v>
      </c>
      <c r="B7">
        <v>0.29913973513645892</v>
      </c>
      <c r="C7">
        <v>0.66449774498522096</v>
      </c>
      <c r="D7">
        <v>0.63722197645810363</v>
      </c>
      <c r="E7">
        <v>0.86356324621334546</v>
      </c>
      <c r="F7">
        <v>0.10601503174181684</v>
      </c>
      <c r="G7">
        <v>0.38002026148795709</v>
      </c>
      <c r="H7">
        <v>0.40922216238910264</v>
      </c>
      <c r="I7">
        <v>4.3452028548161749E-2</v>
      </c>
      <c r="J7">
        <v>0.47649118861404915</v>
      </c>
      <c r="K7">
        <v>0.33585060211724754</v>
      </c>
      <c r="L7">
        <v>0.84867459041625737</v>
      </c>
      <c r="M7">
        <v>0.46240348855527902</v>
      </c>
      <c r="N7">
        <v>0.45871940127587252</v>
      </c>
      <c r="O7">
        <v>0.21163631651012532</v>
      </c>
      <c r="P7">
        <v>2.9409060805906658E-2</v>
      </c>
      <c r="Q7">
        <v>0.46240348855527902</v>
      </c>
      <c r="R7">
        <v>0.12580036112094664</v>
      </c>
      <c r="S7">
        <v>3.6504711625492806E-2</v>
      </c>
      <c r="T7">
        <v>0.18130495985095602</v>
      </c>
      <c r="U7">
        <v>3.2049237147899361E-2</v>
      </c>
      <c r="V7">
        <v>0.26537384307378326</v>
      </c>
      <c r="W7">
        <v>8.9067099206506947E-2</v>
      </c>
      <c r="X7">
        <v>0.64205106602954776</v>
      </c>
      <c r="Y7">
        <v>0</v>
      </c>
      <c r="Z7">
        <v>0.34067320417878555</v>
      </c>
      <c r="AA7">
        <v>0.47217101441092141</v>
      </c>
      <c r="AB7">
        <v>0.34977174709524711</v>
      </c>
      <c r="AC7" t="s">
        <v>999</v>
      </c>
      <c r="AD7" t="s">
        <v>999</v>
      </c>
      <c r="AE7" t="s">
        <v>999</v>
      </c>
      <c r="AF7" t="s">
        <v>999</v>
      </c>
      <c r="AG7" t="s">
        <v>999</v>
      </c>
      <c r="AH7" t="s">
        <v>999</v>
      </c>
      <c r="AI7" t="s">
        <v>999</v>
      </c>
      <c r="AJ7" t="s">
        <v>999</v>
      </c>
      <c r="AK7" t="s">
        <v>999</v>
      </c>
      <c r="AL7" t="s">
        <v>999</v>
      </c>
      <c r="AM7" t="s">
        <v>999</v>
      </c>
      <c r="AN7" t="s">
        <v>1064</v>
      </c>
      <c r="AO7" t="s">
        <v>999</v>
      </c>
      <c r="AP7" t="s">
        <v>999</v>
      </c>
      <c r="AQ7" t="s">
        <v>999</v>
      </c>
      <c r="AR7" t="s">
        <v>999</v>
      </c>
      <c r="AS7" t="s">
        <v>999</v>
      </c>
      <c r="AT7" t="s">
        <v>999</v>
      </c>
      <c r="AU7" t="s">
        <v>999</v>
      </c>
      <c r="AV7" t="s">
        <v>999</v>
      </c>
      <c r="AW7" t="s">
        <v>999</v>
      </c>
      <c r="AX7" t="s">
        <v>999</v>
      </c>
      <c r="AY7" t="s">
        <v>999</v>
      </c>
      <c r="AZ7" t="s">
        <v>999</v>
      </c>
      <c r="BA7" t="s">
        <v>999</v>
      </c>
      <c r="BB7" t="s">
        <v>999</v>
      </c>
      <c r="BC7" t="s">
        <v>999</v>
      </c>
    </row>
    <row r="8" spans="1:55" x14ac:dyDescent="0.2">
      <c r="A8" t="s">
        <v>48</v>
      </c>
      <c r="B8">
        <v>0.50595380037265525</v>
      </c>
      <c r="C8">
        <v>3.1638424357273293E-2</v>
      </c>
      <c r="D8">
        <v>0.27743852537608116</v>
      </c>
      <c r="E8">
        <v>0.13643675378665462</v>
      </c>
      <c r="F8">
        <v>0.5425397071224819</v>
      </c>
      <c r="G8">
        <v>0.34476855183101457</v>
      </c>
      <c r="H8">
        <v>0.34771082184449814</v>
      </c>
      <c r="I8">
        <v>0.69600617786149299</v>
      </c>
      <c r="J8">
        <v>0.50491068723645172</v>
      </c>
      <c r="K8">
        <v>0.51241943423744685</v>
      </c>
      <c r="L8">
        <v>0.12244614064006301</v>
      </c>
      <c r="M8">
        <v>0.48506593691707411</v>
      </c>
      <c r="N8">
        <v>0.45141700683585279</v>
      </c>
      <c r="O8">
        <v>0.5950290791617816</v>
      </c>
      <c r="P8">
        <v>0.59979924635769588</v>
      </c>
      <c r="Q8">
        <v>0.48506593691707411</v>
      </c>
      <c r="R8">
        <v>0.87419963887905339</v>
      </c>
      <c r="S8">
        <v>0.62564828270354289</v>
      </c>
      <c r="T8">
        <v>0.50765398527685168</v>
      </c>
      <c r="U8">
        <v>0.65705160338477442</v>
      </c>
      <c r="V8">
        <v>0.22401254176635554</v>
      </c>
      <c r="W8">
        <v>0.5511034859660725</v>
      </c>
      <c r="X8">
        <v>0.29189771529149694</v>
      </c>
      <c r="Y8">
        <v>0.4779280350346739</v>
      </c>
      <c r="Z8">
        <v>0.35384792753346628</v>
      </c>
      <c r="AA8">
        <v>0.35809351982240173</v>
      </c>
      <c r="AB8">
        <v>0.3920690291956751</v>
      </c>
      <c r="AC8" t="s">
        <v>1000</v>
      </c>
      <c r="AD8" t="s">
        <v>1000</v>
      </c>
      <c r="AE8" t="s">
        <v>1000</v>
      </c>
      <c r="AF8" t="s">
        <v>1000</v>
      </c>
      <c r="AG8" t="s">
        <v>1000</v>
      </c>
      <c r="AH8" t="s">
        <v>1000</v>
      </c>
      <c r="AI8" t="s">
        <v>1000</v>
      </c>
      <c r="AJ8" t="s">
        <v>1000</v>
      </c>
      <c r="AK8" t="s">
        <v>1000</v>
      </c>
      <c r="AL8" t="s">
        <v>1000</v>
      </c>
      <c r="AM8" t="s">
        <v>1000</v>
      </c>
      <c r="AN8" t="s">
        <v>1065</v>
      </c>
      <c r="AO8" t="s">
        <v>1000</v>
      </c>
      <c r="AP8" t="s">
        <v>1000</v>
      </c>
      <c r="AQ8" t="s">
        <v>1000</v>
      </c>
      <c r="AR8" t="s">
        <v>1000</v>
      </c>
      <c r="AS8" t="s">
        <v>1000</v>
      </c>
      <c r="AT8" t="s">
        <v>1000</v>
      </c>
      <c r="AU8" t="s">
        <v>1000</v>
      </c>
      <c r="AV8" t="s">
        <v>1000</v>
      </c>
      <c r="AW8" t="s">
        <v>1000</v>
      </c>
      <c r="AX8" t="s">
        <v>1000</v>
      </c>
      <c r="AY8" t="s">
        <v>1000</v>
      </c>
      <c r="AZ8" t="s">
        <v>1000</v>
      </c>
      <c r="BA8" t="s">
        <v>1000</v>
      </c>
      <c r="BB8" t="s">
        <v>1000</v>
      </c>
      <c r="BC8" t="s">
        <v>1000</v>
      </c>
    </row>
    <row r="9" spans="1:55" x14ac:dyDescent="0.2">
      <c r="A9" t="s">
        <v>50</v>
      </c>
      <c r="B9">
        <v>0.19490646449088572</v>
      </c>
      <c r="C9">
        <v>0</v>
      </c>
      <c r="D9">
        <v>3.6467960287848697E-2</v>
      </c>
      <c r="E9">
        <v>0</v>
      </c>
      <c r="F9">
        <v>0.15018241379328054</v>
      </c>
      <c r="G9">
        <v>0.19829782713716729</v>
      </c>
      <c r="H9">
        <v>0.2430670157663993</v>
      </c>
      <c r="I9">
        <v>0.16252827614725424</v>
      </c>
      <c r="J9">
        <v>1.0308961087535611E-2</v>
      </c>
      <c r="K9">
        <v>0.14723534101184022</v>
      </c>
      <c r="L9">
        <v>1.9023725156032924E-2</v>
      </c>
      <c r="M9">
        <v>4.3738359831443606E-2</v>
      </c>
      <c r="N9">
        <v>4.3365259769541094E-2</v>
      </c>
      <c r="O9">
        <v>8.2617297083287675E-2</v>
      </c>
      <c r="P9">
        <v>0.15844968648806168</v>
      </c>
      <c r="Q9">
        <v>4.3738359831443606E-2</v>
      </c>
      <c r="R9">
        <v>0</v>
      </c>
      <c r="S9">
        <v>0.2022961704083848</v>
      </c>
      <c r="T9">
        <v>0.1329165636166513</v>
      </c>
      <c r="U9">
        <v>0.18616032786355127</v>
      </c>
      <c r="V9">
        <v>0</v>
      </c>
      <c r="W9">
        <v>0.25664762844052857</v>
      </c>
      <c r="X9">
        <v>2.8225537664493035E-2</v>
      </c>
      <c r="Y9">
        <v>0.22309598831671057</v>
      </c>
      <c r="Z9">
        <v>0.30547886828774828</v>
      </c>
      <c r="AA9">
        <v>7.2532723510884023E-2</v>
      </c>
      <c r="AB9">
        <v>0.11031867447675853</v>
      </c>
      <c r="AC9" t="s">
        <v>1001</v>
      </c>
      <c r="AD9" t="s">
        <v>1001</v>
      </c>
      <c r="AE9" t="s">
        <v>1001</v>
      </c>
      <c r="AF9" t="s">
        <v>1001</v>
      </c>
      <c r="AG9" t="s">
        <v>1001</v>
      </c>
      <c r="AH9" t="s">
        <v>1001</v>
      </c>
      <c r="AI9" t="s">
        <v>1001</v>
      </c>
      <c r="AJ9" t="s">
        <v>1001</v>
      </c>
      <c r="AK9" t="s">
        <v>1001</v>
      </c>
      <c r="AL9" t="s">
        <v>1001</v>
      </c>
      <c r="AM9" t="s">
        <v>1001</v>
      </c>
      <c r="AN9" t="s">
        <v>1066</v>
      </c>
      <c r="AO9" t="s">
        <v>1001</v>
      </c>
      <c r="AP9" t="s">
        <v>1001</v>
      </c>
      <c r="AQ9" t="s">
        <v>1001</v>
      </c>
      <c r="AR9" t="s">
        <v>1001</v>
      </c>
      <c r="AS9" t="s">
        <v>1001</v>
      </c>
      <c r="AT9" t="s">
        <v>1001</v>
      </c>
      <c r="AU9" t="s">
        <v>1001</v>
      </c>
      <c r="AV9" t="s">
        <v>1001</v>
      </c>
      <c r="AW9" t="s">
        <v>1001</v>
      </c>
      <c r="AX9" t="s">
        <v>1001</v>
      </c>
      <c r="AY9" t="s">
        <v>1001</v>
      </c>
      <c r="AZ9" t="s">
        <v>1001</v>
      </c>
      <c r="BA9" t="s">
        <v>1001</v>
      </c>
      <c r="BB9" t="s">
        <v>1001</v>
      </c>
      <c r="BC9" t="s">
        <v>1001</v>
      </c>
    </row>
    <row r="10" spans="1:55" x14ac:dyDescent="0.2">
      <c r="A10" t="s">
        <v>49</v>
      </c>
      <c r="B10">
        <v>0</v>
      </c>
      <c r="C10">
        <v>0.30386383065750577</v>
      </c>
      <c r="D10">
        <v>4.8871537877966512E-2</v>
      </c>
      <c r="E10">
        <v>0</v>
      </c>
      <c r="F10">
        <v>0.20126284734242064</v>
      </c>
      <c r="G10">
        <v>7.691335954386104E-2</v>
      </c>
      <c r="H10">
        <v>0</v>
      </c>
      <c r="I10">
        <v>9.8013517443091072E-2</v>
      </c>
      <c r="J10">
        <v>8.2891630619635146E-3</v>
      </c>
      <c r="K10">
        <v>4.4946226334654183E-3</v>
      </c>
      <c r="L10">
        <v>9.8555437876467269E-3</v>
      </c>
      <c r="M10">
        <v>8.7922146962032231E-3</v>
      </c>
      <c r="N10">
        <v>4.6498332118733582E-2</v>
      </c>
      <c r="O10">
        <v>0.11071730724480537</v>
      </c>
      <c r="P10">
        <v>0.2123420063483358</v>
      </c>
      <c r="Q10">
        <v>8.7922146962032231E-3</v>
      </c>
      <c r="R10">
        <v>0</v>
      </c>
      <c r="S10">
        <v>0.13555083526257958</v>
      </c>
      <c r="T10">
        <v>0.17812449125554095</v>
      </c>
      <c r="U10">
        <v>0.1247388316037748</v>
      </c>
      <c r="V10">
        <v>0.51061361515986126</v>
      </c>
      <c r="W10">
        <v>0.10318178638689215</v>
      </c>
      <c r="X10">
        <v>3.7825681014462258E-2</v>
      </c>
      <c r="Y10">
        <v>0.29897597664861558</v>
      </c>
      <c r="Z10">
        <v>0</v>
      </c>
      <c r="AA10">
        <v>9.7202742255792757E-2</v>
      </c>
      <c r="AB10">
        <v>0.14784054923231929</v>
      </c>
      <c r="AC10" t="s">
        <v>1002</v>
      </c>
      <c r="AD10" t="s">
        <v>1002</v>
      </c>
      <c r="AE10" t="s">
        <v>1002</v>
      </c>
      <c r="AF10" t="s">
        <v>1002</v>
      </c>
      <c r="AG10" t="s">
        <v>1002</v>
      </c>
      <c r="AH10" t="s">
        <v>1002</v>
      </c>
      <c r="AI10" t="s">
        <v>1002</v>
      </c>
      <c r="AJ10" t="s">
        <v>1002</v>
      </c>
      <c r="AK10" t="s">
        <v>1002</v>
      </c>
      <c r="AL10" t="s">
        <v>1002</v>
      </c>
      <c r="AM10" t="s">
        <v>1002</v>
      </c>
      <c r="AN10" t="s">
        <v>1067</v>
      </c>
      <c r="AO10" t="s">
        <v>1002</v>
      </c>
      <c r="AP10" t="s">
        <v>1002</v>
      </c>
      <c r="AQ10" t="s">
        <v>1002</v>
      </c>
      <c r="AR10" t="s">
        <v>1002</v>
      </c>
      <c r="AS10" t="s">
        <v>1002</v>
      </c>
      <c r="AT10" t="s">
        <v>1002</v>
      </c>
      <c r="AU10" t="s">
        <v>1002</v>
      </c>
      <c r="AV10" t="s">
        <v>1002</v>
      </c>
      <c r="AW10" t="s">
        <v>1002</v>
      </c>
      <c r="AX10" t="s">
        <v>1002</v>
      </c>
      <c r="AY10" t="s">
        <v>1002</v>
      </c>
      <c r="AZ10" t="s">
        <v>1002</v>
      </c>
      <c r="BA10" t="s">
        <v>1002</v>
      </c>
      <c r="BB10" t="s">
        <v>1002</v>
      </c>
      <c r="BC10" t="s">
        <v>1002</v>
      </c>
    </row>
    <row r="11" spans="1:55" x14ac:dyDescent="0.2">
      <c r="A11" t="s">
        <v>46</v>
      </c>
      <c r="B11">
        <v>0</v>
      </c>
      <c r="C11">
        <v>1.8976426830987686E-2</v>
      </c>
      <c r="D11">
        <v>0.20623311554063592</v>
      </c>
      <c r="E11">
        <v>0</v>
      </c>
      <c r="F11">
        <v>2.6678226546113765E-2</v>
      </c>
      <c r="G11">
        <v>8.7670245593504843E-3</v>
      </c>
      <c r="H11">
        <v>0</v>
      </c>
      <c r="I11">
        <v>3.4166357356654645E-2</v>
      </c>
      <c r="J11">
        <v>5.551550381386528E-3</v>
      </c>
      <c r="K11">
        <v>0.13482802250951936</v>
      </c>
      <c r="L11">
        <v>1.8882357876081482E-3</v>
      </c>
      <c r="M11">
        <v>3.1056550371010173E-3</v>
      </c>
      <c r="N11">
        <v>5.5932553249306301E-2</v>
      </c>
      <c r="O11">
        <v>3.0893092031999948E-2</v>
      </c>
      <c r="P11">
        <v>1.3735481605622289E-2</v>
      </c>
      <c r="Q11">
        <v>3.1056550371010173E-3</v>
      </c>
      <c r="R11">
        <v>0</v>
      </c>
      <c r="S11">
        <v>3.6311633268448495E-2</v>
      </c>
      <c r="T11">
        <v>1.3282583892780172E-2</v>
      </c>
      <c r="U11">
        <v>3.7449937340496418E-2</v>
      </c>
      <c r="V11">
        <v>2.6350859902167786E-2</v>
      </c>
      <c r="W11">
        <v>3.221944550415471E-2</v>
      </c>
      <c r="X11">
        <v>4.7659516998230421E-2</v>
      </c>
      <c r="Y11">
        <v>1.8562013413776789E-2</v>
      </c>
      <c r="Z11">
        <v>0</v>
      </c>
      <c r="AA11">
        <v>5.9853814460374591E-2</v>
      </c>
      <c r="AB11">
        <v>1.4599763104119971E-2</v>
      </c>
      <c r="AC11" t="s">
        <v>1003</v>
      </c>
      <c r="AD11" t="s">
        <v>1003</v>
      </c>
      <c r="AE11" t="s">
        <v>1003</v>
      </c>
      <c r="AF11" t="s">
        <v>1003</v>
      </c>
      <c r="AG11" t="s">
        <v>1003</v>
      </c>
      <c r="AH11" t="s">
        <v>1003</v>
      </c>
      <c r="AI11" t="s">
        <v>1003</v>
      </c>
      <c r="AJ11" t="s">
        <v>1003</v>
      </c>
      <c r="AK11" t="s">
        <v>1003</v>
      </c>
      <c r="AL11" t="s">
        <v>1003</v>
      </c>
      <c r="AM11" t="s">
        <v>1003</v>
      </c>
      <c r="AN11" t="s">
        <v>1068</v>
      </c>
      <c r="AO11" t="s">
        <v>1003</v>
      </c>
      <c r="AP11" t="s">
        <v>1003</v>
      </c>
      <c r="AQ11" t="s">
        <v>1003</v>
      </c>
      <c r="AR11" t="s">
        <v>1003</v>
      </c>
      <c r="AS11" t="s">
        <v>1003</v>
      </c>
      <c r="AT11" t="s">
        <v>1003</v>
      </c>
      <c r="AU11" t="s">
        <v>1003</v>
      </c>
      <c r="AV11" t="s">
        <v>1003</v>
      </c>
      <c r="AW11" t="s">
        <v>1003</v>
      </c>
      <c r="AX11" t="s">
        <v>1003</v>
      </c>
      <c r="AY11" t="s">
        <v>1003</v>
      </c>
      <c r="AZ11" t="s">
        <v>1003</v>
      </c>
      <c r="BA11" t="s">
        <v>1003</v>
      </c>
      <c r="BB11" t="s">
        <v>1003</v>
      </c>
      <c r="BC11" t="s">
        <v>1003</v>
      </c>
    </row>
    <row r="12" spans="1:55" x14ac:dyDescent="0.2">
      <c r="A12" t="s">
        <v>45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t="s">
        <v>1004</v>
      </c>
      <c r="AD12" t="s">
        <v>1004</v>
      </c>
      <c r="AE12" t="s">
        <v>1004</v>
      </c>
      <c r="AF12" t="s">
        <v>1004</v>
      </c>
      <c r="AG12" t="s">
        <v>1004</v>
      </c>
      <c r="AH12" t="s">
        <v>1004</v>
      </c>
      <c r="AI12" t="s">
        <v>1004</v>
      </c>
      <c r="AJ12" t="s">
        <v>1004</v>
      </c>
      <c r="AK12" t="s">
        <v>1004</v>
      </c>
      <c r="AL12" t="s">
        <v>1004</v>
      </c>
      <c r="AM12" t="s">
        <v>1004</v>
      </c>
      <c r="AN12" t="s">
        <v>1069</v>
      </c>
      <c r="AO12" t="s">
        <v>1004</v>
      </c>
      <c r="AP12" t="s">
        <v>1004</v>
      </c>
      <c r="AQ12" t="s">
        <v>1004</v>
      </c>
      <c r="AR12" t="s">
        <v>1004</v>
      </c>
      <c r="AS12" t="s">
        <v>1004</v>
      </c>
      <c r="AT12" t="s">
        <v>1004</v>
      </c>
      <c r="AU12" t="s">
        <v>1004</v>
      </c>
      <c r="AV12" t="s">
        <v>1004</v>
      </c>
      <c r="AW12" t="s">
        <v>1004</v>
      </c>
      <c r="AX12" t="s">
        <v>1004</v>
      </c>
      <c r="AY12" t="s">
        <v>1004</v>
      </c>
      <c r="AZ12" t="s">
        <v>1004</v>
      </c>
      <c r="BA12" t="s">
        <v>1004</v>
      </c>
      <c r="BB12" t="s">
        <v>1004</v>
      </c>
      <c r="BC12" t="s">
        <v>1004</v>
      </c>
    </row>
    <row r="13" spans="1:55" x14ac:dyDescent="0.2">
      <c r="A13" t="s">
        <v>44</v>
      </c>
      <c r="B13">
        <v>1</v>
      </c>
      <c r="C13">
        <v>0.98102357316901234</v>
      </c>
      <c r="D13">
        <v>0.79376688445936405</v>
      </c>
      <c r="E13">
        <v>1</v>
      </c>
      <c r="F13">
        <v>0.97332177345388615</v>
      </c>
      <c r="G13">
        <v>0.99123297544064948</v>
      </c>
      <c r="H13">
        <v>1</v>
      </c>
      <c r="I13">
        <v>0.96583364264334526</v>
      </c>
      <c r="J13">
        <v>0.99444844961861356</v>
      </c>
      <c r="K13">
        <v>0.86517197749048058</v>
      </c>
      <c r="L13">
        <v>0.99811176421239189</v>
      </c>
      <c r="M13">
        <v>0.99689434496289897</v>
      </c>
      <c r="N13">
        <v>0.94406744675069365</v>
      </c>
      <c r="O13">
        <v>0.96910690796800003</v>
      </c>
      <c r="P13">
        <v>0.98626451839437779</v>
      </c>
      <c r="Q13">
        <v>0.99689434496289897</v>
      </c>
      <c r="R13">
        <v>1</v>
      </c>
      <c r="S13">
        <v>0.96368836673155156</v>
      </c>
      <c r="T13">
        <v>0.98671741610721986</v>
      </c>
      <c r="U13">
        <v>0.9625500626595036</v>
      </c>
      <c r="V13">
        <v>0.97364914009783221</v>
      </c>
      <c r="W13">
        <v>0.96778055449584532</v>
      </c>
      <c r="X13">
        <v>0.95234048300176954</v>
      </c>
      <c r="Y13">
        <v>0.98143798658622317</v>
      </c>
      <c r="Z13">
        <v>1</v>
      </c>
      <c r="AA13">
        <v>0.94014618553962537</v>
      </c>
      <c r="AB13">
        <v>0.98540023689587997</v>
      </c>
      <c r="AC13" t="s">
        <v>1005</v>
      </c>
      <c r="AD13" t="s">
        <v>1005</v>
      </c>
      <c r="AE13" t="s">
        <v>1005</v>
      </c>
      <c r="AF13" t="s">
        <v>1005</v>
      </c>
      <c r="AG13" t="s">
        <v>1005</v>
      </c>
      <c r="AH13" t="s">
        <v>1005</v>
      </c>
      <c r="AI13" t="s">
        <v>1005</v>
      </c>
      <c r="AJ13" t="s">
        <v>1005</v>
      </c>
      <c r="AK13" t="s">
        <v>1005</v>
      </c>
      <c r="AL13" t="s">
        <v>1005</v>
      </c>
      <c r="AM13" t="s">
        <v>1005</v>
      </c>
      <c r="AN13" t="s">
        <v>1070</v>
      </c>
      <c r="AO13" t="s">
        <v>1005</v>
      </c>
      <c r="AP13" t="s">
        <v>1005</v>
      </c>
      <c r="AQ13" t="s">
        <v>1005</v>
      </c>
      <c r="AR13" t="s">
        <v>1005</v>
      </c>
      <c r="AS13" t="s">
        <v>1005</v>
      </c>
      <c r="AT13" t="s">
        <v>1005</v>
      </c>
      <c r="AU13" t="s">
        <v>1005</v>
      </c>
      <c r="AV13" t="s">
        <v>1005</v>
      </c>
      <c r="AW13" t="s">
        <v>1005</v>
      </c>
      <c r="AX13" t="s">
        <v>1005</v>
      </c>
      <c r="AY13" t="s">
        <v>1005</v>
      </c>
      <c r="AZ13" t="s">
        <v>1005</v>
      </c>
      <c r="BA13" t="s">
        <v>1005</v>
      </c>
      <c r="BB13" t="s">
        <v>1005</v>
      </c>
      <c r="BC13" t="s">
        <v>1005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6FA3D-895E-9E49-B9B6-22B7CBF82689}">
  <sheetPr>
    <tabColor theme="7"/>
  </sheetPr>
  <dimension ref="A1:BD14"/>
  <sheetViews>
    <sheetView workbookViewId="0">
      <selection activeCell="A33" sqref="A33"/>
    </sheetView>
  </sheetViews>
  <sheetFormatPr baseColWidth="10" defaultRowHeight="16" x14ac:dyDescent="0.2"/>
  <cols>
    <col min="1" max="1" width="64" customWidth="1"/>
  </cols>
  <sheetData>
    <row r="1" spans="1:56" s="96" customFormat="1" x14ac:dyDescent="0.2">
      <c r="A1" s="96" t="s">
        <v>0</v>
      </c>
      <c r="B1" s="96" t="s">
        <v>707</v>
      </c>
      <c r="C1" s="96" t="s">
        <v>509</v>
      </c>
      <c r="D1" s="96" t="s">
        <v>101</v>
      </c>
      <c r="E1" s="96" t="s">
        <v>511</v>
      </c>
      <c r="F1" s="96" t="s">
        <v>513</v>
      </c>
      <c r="G1" s="96" t="s">
        <v>514</v>
      </c>
      <c r="H1" s="96" t="s">
        <v>102</v>
      </c>
      <c r="I1" s="96" t="s">
        <v>515</v>
      </c>
      <c r="J1" s="96" t="s">
        <v>516</v>
      </c>
      <c r="K1" s="96" t="s">
        <v>549</v>
      </c>
      <c r="L1" s="96" t="s">
        <v>517</v>
      </c>
      <c r="M1" s="96" t="s">
        <v>518</v>
      </c>
      <c r="N1" s="96" t="s">
        <v>722</v>
      </c>
      <c r="O1" s="96" t="s">
        <v>723</v>
      </c>
      <c r="P1" s="96" t="s">
        <v>512</v>
      </c>
      <c r="Q1" s="96" t="s">
        <v>519</v>
      </c>
      <c r="R1" s="96" t="s">
        <v>530</v>
      </c>
      <c r="S1" s="96" t="s">
        <v>531</v>
      </c>
      <c r="T1" s="96" t="s">
        <v>533</v>
      </c>
      <c r="U1" s="96" t="s">
        <v>534</v>
      </c>
      <c r="V1" s="96" t="s">
        <v>532</v>
      </c>
      <c r="W1" s="96" t="s">
        <v>505</v>
      </c>
      <c r="X1" s="96" t="s">
        <v>541</v>
      </c>
      <c r="Y1" s="96" t="s">
        <v>542</v>
      </c>
      <c r="Z1" s="96" t="s">
        <v>543</v>
      </c>
      <c r="AA1" s="96" t="s">
        <v>550</v>
      </c>
      <c r="AB1" s="96" t="s">
        <v>548</v>
      </c>
      <c r="AC1" s="96" t="s">
        <v>547</v>
      </c>
      <c r="AD1" s="96" t="s">
        <v>913</v>
      </c>
      <c r="AE1" s="96" t="s">
        <v>914</v>
      </c>
      <c r="AF1" s="96" t="s">
        <v>915</v>
      </c>
      <c r="AG1" s="96" t="s">
        <v>916</v>
      </c>
      <c r="AH1" s="96" t="s">
        <v>917</v>
      </c>
      <c r="AI1" s="96" t="s">
        <v>918</v>
      </c>
      <c r="AJ1" s="96" t="s">
        <v>919</v>
      </c>
      <c r="AK1" s="96" t="s">
        <v>920</v>
      </c>
      <c r="AL1" s="96" t="s">
        <v>921</v>
      </c>
      <c r="AM1" s="96" t="s">
        <v>922</v>
      </c>
      <c r="AN1" s="96" t="s">
        <v>923</v>
      </c>
      <c r="AO1" s="96" t="s">
        <v>924</v>
      </c>
      <c r="AP1" s="96" t="s">
        <v>925</v>
      </c>
      <c r="AQ1" s="96" t="s">
        <v>926</v>
      </c>
      <c r="AR1" s="96" t="s">
        <v>927</v>
      </c>
      <c r="AS1" s="96" t="s">
        <v>928</v>
      </c>
      <c r="AT1" s="96" t="s">
        <v>929</v>
      </c>
      <c r="AU1" s="96" t="s">
        <v>930</v>
      </c>
      <c r="AV1" s="96" t="s">
        <v>931</v>
      </c>
      <c r="AW1" s="96" t="s">
        <v>932</v>
      </c>
      <c r="AX1" s="96" t="s">
        <v>933</v>
      </c>
      <c r="AY1" s="96" t="s">
        <v>934</v>
      </c>
      <c r="AZ1" s="96" t="s">
        <v>935</v>
      </c>
      <c r="BA1" s="96" t="s">
        <v>936</v>
      </c>
      <c r="BB1" s="96" t="s">
        <v>937</v>
      </c>
      <c r="BC1" s="96" t="s">
        <v>938</v>
      </c>
      <c r="BD1" s="96" t="s">
        <v>939</v>
      </c>
    </row>
    <row r="2" spans="1:56" x14ac:dyDescent="0.2">
      <c r="A2" t="s">
        <v>352</v>
      </c>
      <c r="B2" t="s">
        <v>1012</v>
      </c>
      <c r="C2">
        <v>0.10277777777777777</v>
      </c>
      <c r="D2">
        <v>0.10277777777777777</v>
      </c>
      <c r="E2">
        <v>0.10277777777777777</v>
      </c>
      <c r="F2">
        <v>0.10277777777777777</v>
      </c>
      <c r="G2">
        <v>0.10277777777777777</v>
      </c>
      <c r="H2">
        <v>0.10277777777777777</v>
      </c>
      <c r="I2">
        <v>0.10277777777777777</v>
      </c>
      <c r="J2">
        <v>0.10277777777777777</v>
      </c>
      <c r="K2">
        <v>0.10277777777777777</v>
      </c>
      <c r="L2">
        <v>0.10277777777777777</v>
      </c>
      <c r="M2">
        <v>0.10277777777777777</v>
      </c>
      <c r="N2">
        <v>0.10277777777777777</v>
      </c>
      <c r="O2">
        <v>0.10277777777777777</v>
      </c>
      <c r="P2">
        <v>0.10277777777777777</v>
      </c>
      <c r="Q2">
        <v>0.10277777777777777</v>
      </c>
      <c r="R2">
        <v>0.10277777777777777</v>
      </c>
      <c r="S2">
        <v>0.10277777777777777</v>
      </c>
      <c r="T2">
        <v>0.10277777777777777</v>
      </c>
      <c r="U2">
        <v>0.10277777777777777</v>
      </c>
      <c r="V2">
        <v>0.10277777777777777</v>
      </c>
      <c r="W2">
        <v>0.10277777777777777</v>
      </c>
      <c r="X2">
        <v>0.10277777777777777</v>
      </c>
      <c r="Y2">
        <v>0.10277777777777777</v>
      </c>
      <c r="Z2">
        <v>0.10277777777777777</v>
      </c>
      <c r="AA2">
        <v>0.10277777777777777</v>
      </c>
      <c r="AB2">
        <v>0.10277777777777777</v>
      </c>
      <c r="AC2">
        <v>0.10277777777777777</v>
      </c>
      <c r="AD2" t="s">
        <v>1013</v>
      </c>
      <c r="AE2" t="s">
        <v>1013</v>
      </c>
      <c r="AF2" t="s">
        <v>1013</v>
      </c>
      <c r="AG2" t="s">
        <v>1013</v>
      </c>
      <c r="AH2" t="s">
        <v>1013</v>
      </c>
      <c r="AI2" t="s">
        <v>1013</v>
      </c>
      <c r="AJ2" t="s">
        <v>1013</v>
      </c>
      <c r="AK2" t="s">
        <v>1013</v>
      </c>
      <c r="AL2" t="s">
        <v>1013</v>
      </c>
      <c r="AM2" t="s">
        <v>1013</v>
      </c>
      <c r="AN2" t="s">
        <v>1013</v>
      </c>
      <c r="AO2" t="s">
        <v>1013</v>
      </c>
      <c r="AP2" t="s">
        <v>1013</v>
      </c>
      <c r="AQ2" t="s">
        <v>1013</v>
      </c>
      <c r="AR2" t="s">
        <v>1013</v>
      </c>
      <c r="AS2" t="s">
        <v>1013</v>
      </c>
      <c r="AT2" t="s">
        <v>1013</v>
      </c>
      <c r="AU2" t="s">
        <v>1013</v>
      </c>
      <c r="AV2" t="s">
        <v>1013</v>
      </c>
      <c r="AW2" t="s">
        <v>1013</v>
      </c>
      <c r="AX2" t="s">
        <v>1013</v>
      </c>
      <c r="AY2" t="s">
        <v>1013</v>
      </c>
      <c r="AZ2" t="s">
        <v>1013</v>
      </c>
      <c r="BA2" t="s">
        <v>1013</v>
      </c>
      <c r="BB2" t="s">
        <v>1013</v>
      </c>
      <c r="BC2" t="s">
        <v>1013</v>
      </c>
      <c r="BD2" t="s">
        <v>1013</v>
      </c>
    </row>
    <row r="3" spans="1:56" x14ac:dyDescent="0.2">
      <c r="A3" t="s">
        <v>351</v>
      </c>
      <c r="B3" t="s">
        <v>1012</v>
      </c>
      <c r="C3">
        <v>8.5000000000000006E-2</v>
      </c>
      <c r="D3">
        <v>8.5000000000000006E-2</v>
      </c>
      <c r="E3">
        <v>8.5000000000000006E-2</v>
      </c>
      <c r="F3">
        <v>8.5000000000000006E-2</v>
      </c>
      <c r="G3">
        <v>8.5000000000000006E-2</v>
      </c>
      <c r="H3">
        <v>8.5000000000000006E-2</v>
      </c>
      <c r="I3">
        <v>8.5000000000000006E-2</v>
      </c>
      <c r="J3">
        <v>8.5000000000000006E-2</v>
      </c>
      <c r="K3">
        <v>8.5000000000000006E-2</v>
      </c>
      <c r="L3">
        <v>8.5000000000000006E-2</v>
      </c>
      <c r="M3">
        <v>8.5000000000000006E-2</v>
      </c>
      <c r="N3">
        <v>8.5000000000000006E-2</v>
      </c>
      <c r="O3">
        <v>8.5000000000000006E-2</v>
      </c>
      <c r="P3">
        <v>8.5000000000000006E-2</v>
      </c>
      <c r="Q3">
        <v>8.5000000000000006E-2</v>
      </c>
      <c r="R3">
        <v>8.5000000000000006E-2</v>
      </c>
      <c r="S3">
        <v>8.5000000000000006E-2</v>
      </c>
      <c r="T3">
        <v>8.5000000000000006E-2</v>
      </c>
      <c r="U3">
        <v>8.5000000000000006E-2</v>
      </c>
      <c r="V3">
        <v>8.5000000000000006E-2</v>
      </c>
      <c r="W3">
        <v>8.5000000000000006E-2</v>
      </c>
      <c r="X3">
        <v>8.5000000000000006E-2</v>
      </c>
      <c r="Y3">
        <v>8.5000000000000006E-2</v>
      </c>
      <c r="Z3">
        <v>8.5000000000000006E-2</v>
      </c>
      <c r="AA3">
        <v>8.5000000000000006E-2</v>
      </c>
      <c r="AB3">
        <v>8.5000000000000006E-2</v>
      </c>
      <c r="AC3">
        <v>8.5000000000000006E-2</v>
      </c>
      <c r="AD3" t="s">
        <v>1013</v>
      </c>
      <c r="AE3" t="s">
        <v>1013</v>
      </c>
      <c r="AF3" t="s">
        <v>1013</v>
      </c>
      <c r="AG3" t="s">
        <v>1013</v>
      </c>
      <c r="AH3" t="s">
        <v>1013</v>
      </c>
      <c r="AI3" t="s">
        <v>1013</v>
      </c>
      <c r="AJ3" t="s">
        <v>1013</v>
      </c>
      <c r="AK3" t="s">
        <v>1013</v>
      </c>
      <c r="AL3" t="s">
        <v>1013</v>
      </c>
      <c r="AM3" t="s">
        <v>1013</v>
      </c>
      <c r="AN3" t="s">
        <v>1013</v>
      </c>
      <c r="AO3" t="s">
        <v>1013</v>
      </c>
      <c r="AP3" t="s">
        <v>1013</v>
      </c>
      <c r="AQ3" t="s">
        <v>1013</v>
      </c>
      <c r="AR3" t="s">
        <v>1013</v>
      </c>
      <c r="AS3" t="s">
        <v>1013</v>
      </c>
      <c r="AT3" t="s">
        <v>1013</v>
      </c>
      <c r="AU3" t="s">
        <v>1013</v>
      </c>
      <c r="AV3" t="s">
        <v>1013</v>
      </c>
      <c r="AW3" t="s">
        <v>1013</v>
      </c>
      <c r="AX3" t="s">
        <v>1013</v>
      </c>
      <c r="AY3" t="s">
        <v>1013</v>
      </c>
      <c r="AZ3" t="s">
        <v>1013</v>
      </c>
      <c r="BA3" t="s">
        <v>1013</v>
      </c>
      <c r="BB3" t="s">
        <v>1013</v>
      </c>
      <c r="BC3" t="s">
        <v>1013</v>
      </c>
      <c r="BD3" t="s">
        <v>1013</v>
      </c>
    </row>
    <row r="4" spans="1:56" x14ac:dyDescent="0.2">
      <c r="A4" t="s">
        <v>355</v>
      </c>
      <c r="B4" t="s">
        <v>1012</v>
      </c>
      <c r="C4">
        <v>8.5000000000000006E-2</v>
      </c>
      <c r="D4">
        <v>8.5000000000000006E-2</v>
      </c>
      <c r="E4">
        <v>8.5000000000000006E-2</v>
      </c>
      <c r="F4">
        <v>8.5000000000000006E-2</v>
      </c>
      <c r="G4">
        <v>8.5000000000000006E-2</v>
      </c>
      <c r="H4">
        <v>8.5000000000000006E-2</v>
      </c>
      <c r="I4">
        <v>8.5000000000000006E-2</v>
      </c>
      <c r="J4">
        <v>8.5000000000000006E-2</v>
      </c>
      <c r="K4">
        <v>8.5000000000000006E-2</v>
      </c>
      <c r="L4">
        <v>8.5000000000000006E-2</v>
      </c>
      <c r="M4">
        <v>8.5000000000000006E-2</v>
      </c>
      <c r="N4">
        <v>8.5000000000000006E-2</v>
      </c>
      <c r="O4">
        <v>8.5000000000000006E-2</v>
      </c>
      <c r="P4">
        <v>8.5000000000000006E-2</v>
      </c>
      <c r="Q4">
        <v>8.5000000000000006E-2</v>
      </c>
      <c r="R4">
        <v>8.5000000000000006E-2</v>
      </c>
      <c r="S4">
        <v>8.5000000000000006E-2</v>
      </c>
      <c r="T4">
        <v>8.5000000000000006E-2</v>
      </c>
      <c r="U4">
        <v>8.5000000000000006E-2</v>
      </c>
      <c r="V4">
        <v>8.5000000000000006E-2</v>
      </c>
      <c r="W4">
        <v>8.5000000000000006E-2</v>
      </c>
      <c r="X4">
        <v>8.5000000000000006E-2</v>
      </c>
      <c r="Y4">
        <v>8.5000000000000006E-2</v>
      </c>
      <c r="Z4">
        <v>8.5000000000000006E-2</v>
      </c>
      <c r="AA4">
        <v>8.5000000000000006E-2</v>
      </c>
      <c r="AB4">
        <v>8.5000000000000006E-2</v>
      </c>
      <c r="AC4">
        <v>8.5000000000000006E-2</v>
      </c>
      <c r="AD4" t="s">
        <v>1013</v>
      </c>
      <c r="AE4" t="s">
        <v>1013</v>
      </c>
      <c r="AF4" t="s">
        <v>1013</v>
      </c>
      <c r="AG4" t="s">
        <v>1013</v>
      </c>
      <c r="AH4" t="s">
        <v>1013</v>
      </c>
      <c r="AI4" t="s">
        <v>1013</v>
      </c>
      <c r="AJ4" t="s">
        <v>1013</v>
      </c>
      <c r="AK4" t="s">
        <v>1013</v>
      </c>
      <c r="AL4" t="s">
        <v>1013</v>
      </c>
      <c r="AM4" t="s">
        <v>1013</v>
      </c>
      <c r="AN4" t="s">
        <v>1013</v>
      </c>
      <c r="AO4" t="s">
        <v>1013</v>
      </c>
      <c r="AP4" t="s">
        <v>1013</v>
      </c>
      <c r="AQ4" t="s">
        <v>1013</v>
      </c>
      <c r="AR4" t="s">
        <v>1013</v>
      </c>
      <c r="AS4" t="s">
        <v>1013</v>
      </c>
      <c r="AT4" t="s">
        <v>1013</v>
      </c>
      <c r="AU4" t="s">
        <v>1013</v>
      </c>
      <c r="AV4" t="s">
        <v>1013</v>
      </c>
      <c r="AW4" t="s">
        <v>1013</v>
      </c>
      <c r="AX4" t="s">
        <v>1013</v>
      </c>
      <c r="AY4" t="s">
        <v>1013</v>
      </c>
      <c r="AZ4" t="s">
        <v>1013</v>
      </c>
      <c r="BA4" t="s">
        <v>1013</v>
      </c>
      <c r="BB4" t="s">
        <v>1013</v>
      </c>
      <c r="BC4" t="s">
        <v>1013</v>
      </c>
      <c r="BD4" t="s">
        <v>1013</v>
      </c>
    </row>
    <row r="5" spans="1:56" x14ac:dyDescent="0.2">
      <c r="A5" t="s">
        <v>356</v>
      </c>
      <c r="B5" t="s">
        <v>1012</v>
      </c>
      <c r="C5">
        <v>8.7222222222222229E-2</v>
      </c>
      <c r="D5">
        <v>8.7222222222222229E-2</v>
      </c>
      <c r="E5">
        <v>8.7222222222222229E-2</v>
      </c>
      <c r="F5">
        <v>8.7222222222222229E-2</v>
      </c>
      <c r="G5">
        <v>8.7222222222222229E-2</v>
      </c>
      <c r="H5">
        <v>8.7222222222222229E-2</v>
      </c>
      <c r="I5">
        <v>8.7222222222222229E-2</v>
      </c>
      <c r="J5">
        <v>8.7222222222222229E-2</v>
      </c>
      <c r="K5">
        <v>8.7222222222222229E-2</v>
      </c>
      <c r="L5">
        <v>8.7222222222222229E-2</v>
      </c>
      <c r="M5">
        <v>8.7222222222222229E-2</v>
      </c>
      <c r="N5">
        <v>8.7222222222222229E-2</v>
      </c>
      <c r="O5">
        <v>8.7222222222222229E-2</v>
      </c>
      <c r="P5">
        <v>8.7222222222222229E-2</v>
      </c>
      <c r="Q5">
        <v>8.7222222222222229E-2</v>
      </c>
      <c r="R5">
        <v>8.7222222222222229E-2</v>
      </c>
      <c r="S5">
        <v>8.7222222222222229E-2</v>
      </c>
      <c r="T5">
        <v>8.7222222222222229E-2</v>
      </c>
      <c r="U5">
        <v>8.7222222222222229E-2</v>
      </c>
      <c r="V5">
        <v>8.7222222222222229E-2</v>
      </c>
      <c r="W5">
        <v>8.7222222222222229E-2</v>
      </c>
      <c r="X5">
        <v>8.7222222222222229E-2</v>
      </c>
      <c r="Y5">
        <v>8.7222222222222229E-2</v>
      </c>
      <c r="Z5">
        <v>8.7222222222222229E-2</v>
      </c>
      <c r="AA5">
        <v>8.7222222222222229E-2</v>
      </c>
      <c r="AB5">
        <v>8.7222222222222229E-2</v>
      </c>
      <c r="AC5">
        <v>8.7222222222222229E-2</v>
      </c>
      <c r="AD5" t="s">
        <v>1013</v>
      </c>
      <c r="AE5" t="s">
        <v>1013</v>
      </c>
      <c r="AF5" t="s">
        <v>1013</v>
      </c>
      <c r="AG5" t="s">
        <v>1013</v>
      </c>
      <c r="AH5" t="s">
        <v>1013</v>
      </c>
      <c r="AI5" t="s">
        <v>1013</v>
      </c>
      <c r="AJ5" t="s">
        <v>1013</v>
      </c>
      <c r="AK5" t="s">
        <v>1013</v>
      </c>
      <c r="AL5" t="s">
        <v>1013</v>
      </c>
      <c r="AM5" t="s">
        <v>1013</v>
      </c>
      <c r="AN5" t="s">
        <v>1013</v>
      </c>
      <c r="AO5" t="s">
        <v>1013</v>
      </c>
      <c r="AP5" t="s">
        <v>1013</v>
      </c>
      <c r="AQ5" t="s">
        <v>1013</v>
      </c>
      <c r="AR5" t="s">
        <v>1013</v>
      </c>
      <c r="AS5" t="s">
        <v>1013</v>
      </c>
      <c r="AT5" t="s">
        <v>1013</v>
      </c>
      <c r="AU5" t="s">
        <v>1013</v>
      </c>
      <c r="AV5" t="s">
        <v>1013</v>
      </c>
      <c r="AW5" t="s">
        <v>1013</v>
      </c>
      <c r="AX5" t="s">
        <v>1013</v>
      </c>
      <c r="AY5" t="s">
        <v>1013</v>
      </c>
      <c r="AZ5" t="s">
        <v>1013</v>
      </c>
      <c r="BA5" t="s">
        <v>1013</v>
      </c>
      <c r="BB5" t="s">
        <v>1013</v>
      </c>
      <c r="BC5" t="s">
        <v>1013</v>
      </c>
      <c r="BD5" t="s">
        <v>1013</v>
      </c>
    </row>
    <row r="6" spans="1:56" x14ac:dyDescent="0.2">
      <c r="A6" t="s">
        <v>357</v>
      </c>
      <c r="B6" t="s">
        <v>1012</v>
      </c>
      <c r="C6">
        <v>7.7399999999999997E-2</v>
      </c>
      <c r="D6">
        <v>7.7399999999999997E-2</v>
      </c>
      <c r="E6">
        <v>7.7399999999999997E-2</v>
      </c>
      <c r="F6">
        <v>7.7399999999999997E-2</v>
      </c>
      <c r="G6">
        <v>7.7399999999999997E-2</v>
      </c>
      <c r="H6">
        <v>7.7399999999999997E-2</v>
      </c>
      <c r="I6">
        <v>7.7399999999999997E-2</v>
      </c>
      <c r="J6">
        <v>7.7399999999999997E-2</v>
      </c>
      <c r="K6">
        <v>7.7399999999999997E-2</v>
      </c>
      <c r="L6">
        <v>7.7399999999999997E-2</v>
      </c>
      <c r="M6">
        <v>7.7399999999999997E-2</v>
      </c>
      <c r="N6">
        <v>7.7399999999999997E-2</v>
      </c>
      <c r="O6">
        <v>7.7399999999999997E-2</v>
      </c>
      <c r="P6">
        <v>7.7399999999999997E-2</v>
      </c>
      <c r="Q6">
        <v>7.7399999999999997E-2</v>
      </c>
      <c r="R6">
        <v>7.7399999999999997E-2</v>
      </c>
      <c r="S6">
        <v>7.7399999999999997E-2</v>
      </c>
      <c r="T6">
        <v>7.7399999999999997E-2</v>
      </c>
      <c r="U6">
        <v>7.7399999999999997E-2</v>
      </c>
      <c r="V6">
        <v>7.7399999999999997E-2</v>
      </c>
      <c r="W6">
        <v>7.7399999999999997E-2</v>
      </c>
      <c r="X6">
        <v>7.7399999999999997E-2</v>
      </c>
      <c r="Y6">
        <v>7.7399999999999997E-2</v>
      </c>
      <c r="Z6">
        <v>7.7399999999999997E-2</v>
      </c>
      <c r="AA6">
        <v>7.7399999999999997E-2</v>
      </c>
      <c r="AB6">
        <v>7.7399999999999997E-2</v>
      </c>
      <c r="AC6">
        <v>7.7399999999999997E-2</v>
      </c>
      <c r="AD6" t="s">
        <v>1014</v>
      </c>
      <c r="AE6" t="s">
        <v>1014</v>
      </c>
      <c r="AF6" t="s">
        <v>1014</v>
      </c>
      <c r="AG6" t="s">
        <v>1014</v>
      </c>
      <c r="AH6" t="s">
        <v>1014</v>
      </c>
      <c r="AI6" t="s">
        <v>1014</v>
      </c>
      <c r="AJ6" t="s">
        <v>1014</v>
      </c>
      <c r="AK6" t="s">
        <v>1014</v>
      </c>
      <c r="AL6" t="s">
        <v>1014</v>
      </c>
      <c r="AM6" t="s">
        <v>1014</v>
      </c>
      <c r="AN6" t="s">
        <v>1014</v>
      </c>
      <c r="AO6" t="s">
        <v>1014</v>
      </c>
      <c r="AP6" t="s">
        <v>1014</v>
      </c>
      <c r="AQ6" t="s">
        <v>1014</v>
      </c>
      <c r="AR6" t="s">
        <v>1014</v>
      </c>
      <c r="AS6" t="s">
        <v>1014</v>
      </c>
      <c r="AT6" t="s">
        <v>1014</v>
      </c>
      <c r="AU6" t="s">
        <v>1014</v>
      </c>
      <c r="AV6" t="s">
        <v>1014</v>
      </c>
      <c r="AW6" t="s">
        <v>1014</v>
      </c>
      <c r="AX6" t="s">
        <v>1014</v>
      </c>
      <c r="AY6" t="s">
        <v>1014</v>
      </c>
      <c r="AZ6" t="s">
        <v>1014</v>
      </c>
      <c r="BA6" t="s">
        <v>1014</v>
      </c>
      <c r="BB6" t="s">
        <v>1014</v>
      </c>
      <c r="BC6" t="s">
        <v>1014</v>
      </c>
      <c r="BD6" t="s">
        <v>1014</v>
      </c>
    </row>
    <row r="7" spans="1:56" x14ac:dyDescent="0.2">
      <c r="A7" t="s">
        <v>361</v>
      </c>
      <c r="B7" t="s">
        <v>1012</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t="s">
        <v>1015</v>
      </c>
      <c r="AE7" t="s">
        <v>1015</v>
      </c>
      <c r="AF7" t="s">
        <v>1015</v>
      </c>
      <c r="AG7" t="s">
        <v>1015</v>
      </c>
      <c r="AH7" t="s">
        <v>1015</v>
      </c>
      <c r="AI7" t="s">
        <v>1015</v>
      </c>
      <c r="AJ7" t="s">
        <v>1015</v>
      </c>
      <c r="AK7" t="s">
        <v>1015</v>
      </c>
      <c r="AL7" t="s">
        <v>1015</v>
      </c>
      <c r="AM7" t="s">
        <v>1015</v>
      </c>
      <c r="AN7" t="s">
        <v>1015</v>
      </c>
      <c r="AO7" t="s">
        <v>1015</v>
      </c>
      <c r="AP7" t="s">
        <v>1015</v>
      </c>
      <c r="AQ7" t="s">
        <v>1015</v>
      </c>
      <c r="AR7" t="s">
        <v>1015</v>
      </c>
      <c r="AS7" t="s">
        <v>1015</v>
      </c>
      <c r="AT7" t="s">
        <v>1015</v>
      </c>
      <c r="AU7" t="s">
        <v>1015</v>
      </c>
      <c r="AV7" t="s">
        <v>1015</v>
      </c>
      <c r="AW7" t="s">
        <v>1015</v>
      </c>
      <c r="AX7" t="s">
        <v>1015</v>
      </c>
      <c r="AY7" t="s">
        <v>1015</v>
      </c>
      <c r="AZ7" t="s">
        <v>1015</v>
      </c>
      <c r="BA7" t="s">
        <v>1015</v>
      </c>
      <c r="BB7" t="s">
        <v>1015</v>
      </c>
      <c r="BC7" t="s">
        <v>1015</v>
      </c>
      <c r="BD7" t="s">
        <v>1015</v>
      </c>
    </row>
    <row r="8" spans="1:56" x14ac:dyDescent="0.2">
      <c r="A8" t="s">
        <v>362</v>
      </c>
      <c r="B8" t="s">
        <v>1012</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t="s">
        <v>1015</v>
      </c>
      <c r="AE8" t="s">
        <v>1015</v>
      </c>
      <c r="AF8" t="s">
        <v>1015</v>
      </c>
      <c r="AG8" t="s">
        <v>1015</v>
      </c>
      <c r="AH8" t="s">
        <v>1015</v>
      </c>
      <c r="AI8" t="s">
        <v>1015</v>
      </c>
      <c r="AJ8" t="s">
        <v>1015</v>
      </c>
      <c r="AK8" t="s">
        <v>1015</v>
      </c>
      <c r="AL8" t="s">
        <v>1015</v>
      </c>
      <c r="AM8" t="s">
        <v>1015</v>
      </c>
      <c r="AN8" t="s">
        <v>1015</v>
      </c>
      <c r="AO8" t="s">
        <v>1015</v>
      </c>
      <c r="AP8" t="s">
        <v>1015</v>
      </c>
      <c r="AQ8" t="s">
        <v>1015</v>
      </c>
      <c r="AR8" t="s">
        <v>1015</v>
      </c>
      <c r="AS8" t="s">
        <v>1015</v>
      </c>
      <c r="AT8" t="s">
        <v>1015</v>
      </c>
      <c r="AU8" t="s">
        <v>1015</v>
      </c>
      <c r="AV8" t="s">
        <v>1015</v>
      </c>
      <c r="AW8" t="s">
        <v>1015</v>
      </c>
      <c r="AX8" t="s">
        <v>1015</v>
      </c>
      <c r="AY8" t="s">
        <v>1015</v>
      </c>
      <c r="AZ8" t="s">
        <v>1015</v>
      </c>
      <c r="BA8" t="s">
        <v>1015</v>
      </c>
      <c r="BB8" t="s">
        <v>1015</v>
      </c>
      <c r="BC8" t="s">
        <v>1015</v>
      </c>
      <c r="BD8" t="s">
        <v>1015</v>
      </c>
    </row>
    <row r="9" spans="1:56" x14ac:dyDescent="0.2">
      <c r="A9" t="s">
        <v>358</v>
      </c>
      <c r="B9" t="s">
        <v>1012</v>
      </c>
      <c r="C9">
        <v>7.1499999999999994E-2</v>
      </c>
      <c r="D9">
        <v>7.1499999999999994E-2</v>
      </c>
      <c r="E9">
        <v>7.1499999999999994E-2</v>
      </c>
      <c r="F9">
        <v>7.1499999999999994E-2</v>
      </c>
      <c r="G9">
        <v>7.1499999999999994E-2</v>
      </c>
      <c r="H9">
        <v>7.1499999999999994E-2</v>
      </c>
      <c r="I9">
        <v>7.1499999999999994E-2</v>
      </c>
      <c r="J9">
        <v>7.1499999999999994E-2</v>
      </c>
      <c r="K9">
        <v>7.1499999999999994E-2</v>
      </c>
      <c r="L9">
        <v>7.1499999999999994E-2</v>
      </c>
      <c r="M9">
        <v>7.1499999999999994E-2</v>
      </c>
      <c r="N9">
        <v>7.1499999999999994E-2</v>
      </c>
      <c r="O9">
        <v>7.1499999999999994E-2</v>
      </c>
      <c r="P9">
        <v>7.1499999999999994E-2</v>
      </c>
      <c r="Q9">
        <v>7.1499999999999994E-2</v>
      </c>
      <c r="R9">
        <v>7.1499999999999994E-2</v>
      </c>
      <c r="S9">
        <v>7.1499999999999994E-2</v>
      </c>
      <c r="T9">
        <v>7.1499999999999994E-2</v>
      </c>
      <c r="U9">
        <v>7.1499999999999994E-2</v>
      </c>
      <c r="V9">
        <v>7.1499999999999994E-2</v>
      </c>
      <c r="W9">
        <v>7.1499999999999994E-2</v>
      </c>
      <c r="X9">
        <v>7.1499999999999994E-2</v>
      </c>
      <c r="Y9">
        <v>7.1499999999999994E-2</v>
      </c>
      <c r="Z9">
        <v>7.1499999999999994E-2</v>
      </c>
      <c r="AA9">
        <v>7.1499999999999994E-2</v>
      </c>
      <c r="AB9">
        <v>7.1499999999999994E-2</v>
      </c>
      <c r="AC9">
        <v>7.1499999999999994E-2</v>
      </c>
      <c r="AD9" t="s">
        <v>1014</v>
      </c>
      <c r="AE9" t="s">
        <v>1014</v>
      </c>
      <c r="AF9" t="s">
        <v>1014</v>
      </c>
      <c r="AG9" t="s">
        <v>1014</v>
      </c>
      <c r="AH9" t="s">
        <v>1014</v>
      </c>
      <c r="AI9" t="s">
        <v>1014</v>
      </c>
      <c r="AJ9" t="s">
        <v>1014</v>
      </c>
      <c r="AK9" t="s">
        <v>1014</v>
      </c>
      <c r="AL9" t="s">
        <v>1014</v>
      </c>
      <c r="AM9" t="s">
        <v>1014</v>
      </c>
      <c r="AN9" t="s">
        <v>1014</v>
      </c>
      <c r="AO9" t="s">
        <v>1014</v>
      </c>
      <c r="AP9" t="s">
        <v>1014</v>
      </c>
      <c r="AQ9" t="s">
        <v>1014</v>
      </c>
      <c r="AR9" t="s">
        <v>1014</v>
      </c>
      <c r="AS9" t="s">
        <v>1014</v>
      </c>
      <c r="AT9" t="s">
        <v>1014</v>
      </c>
      <c r="AU9" t="s">
        <v>1014</v>
      </c>
      <c r="AV9" t="s">
        <v>1014</v>
      </c>
      <c r="AW9" t="s">
        <v>1014</v>
      </c>
      <c r="AX9" t="s">
        <v>1014</v>
      </c>
      <c r="AY9" t="s">
        <v>1014</v>
      </c>
      <c r="AZ9" t="s">
        <v>1014</v>
      </c>
      <c r="BA9" t="s">
        <v>1014</v>
      </c>
      <c r="BB9" t="s">
        <v>1014</v>
      </c>
      <c r="BC9" t="s">
        <v>1014</v>
      </c>
      <c r="BD9" t="s">
        <v>1014</v>
      </c>
    </row>
    <row r="10" spans="1:56" x14ac:dyDescent="0.2">
      <c r="A10" t="s">
        <v>353</v>
      </c>
      <c r="B10" t="s">
        <v>1012</v>
      </c>
      <c r="C10">
        <v>0.10416666666666667</v>
      </c>
      <c r="D10">
        <v>0.10416666666666667</v>
      </c>
      <c r="E10">
        <v>0.10416666666666667</v>
      </c>
      <c r="F10">
        <v>0.10416666666666667</v>
      </c>
      <c r="G10">
        <v>0.10416666666666667</v>
      </c>
      <c r="H10">
        <v>0.10416666666666667</v>
      </c>
      <c r="I10">
        <v>0.10416666666666667</v>
      </c>
      <c r="J10">
        <v>0.10416666666666667</v>
      </c>
      <c r="K10">
        <v>0.10416666666666667</v>
      </c>
      <c r="L10">
        <v>0.10416666666666667</v>
      </c>
      <c r="M10">
        <v>0.10416666666666667</v>
      </c>
      <c r="N10">
        <v>0.10416666666666667</v>
      </c>
      <c r="O10">
        <v>0.10416666666666667</v>
      </c>
      <c r="P10">
        <v>0.10416666666666667</v>
      </c>
      <c r="Q10">
        <v>0.10416666666666667</v>
      </c>
      <c r="R10">
        <v>0.10416666666666667</v>
      </c>
      <c r="S10">
        <v>0.10416666666666667</v>
      </c>
      <c r="T10">
        <v>0.10416666666666667</v>
      </c>
      <c r="U10">
        <v>0.10416666666666667</v>
      </c>
      <c r="V10">
        <v>0.10416666666666667</v>
      </c>
      <c r="W10">
        <v>0.10416666666666667</v>
      </c>
      <c r="X10">
        <v>0.10416666666666667</v>
      </c>
      <c r="Y10">
        <v>0.10416666666666667</v>
      </c>
      <c r="Z10">
        <v>0.10416666666666667</v>
      </c>
      <c r="AA10">
        <v>0.10416666666666667</v>
      </c>
      <c r="AB10">
        <v>0.10416666666666667</v>
      </c>
      <c r="AC10">
        <v>0.10416666666666667</v>
      </c>
      <c r="AD10" t="s">
        <v>1013</v>
      </c>
      <c r="AE10" t="s">
        <v>1013</v>
      </c>
      <c r="AF10" t="s">
        <v>1013</v>
      </c>
      <c r="AG10" t="s">
        <v>1013</v>
      </c>
      <c r="AH10" t="s">
        <v>1013</v>
      </c>
      <c r="AI10" t="s">
        <v>1013</v>
      </c>
      <c r="AJ10" t="s">
        <v>1013</v>
      </c>
      <c r="AK10" t="s">
        <v>1013</v>
      </c>
      <c r="AL10" t="s">
        <v>1013</v>
      </c>
      <c r="AM10" t="s">
        <v>1013</v>
      </c>
      <c r="AN10" t="s">
        <v>1013</v>
      </c>
      <c r="AO10" t="s">
        <v>1013</v>
      </c>
      <c r="AP10" t="s">
        <v>1013</v>
      </c>
      <c r="AQ10" t="s">
        <v>1013</v>
      </c>
      <c r="AR10" t="s">
        <v>1013</v>
      </c>
      <c r="AS10" t="s">
        <v>1013</v>
      </c>
      <c r="AT10" t="s">
        <v>1013</v>
      </c>
      <c r="AU10" t="s">
        <v>1013</v>
      </c>
      <c r="AV10" t="s">
        <v>1013</v>
      </c>
      <c r="AW10" t="s">
        <v>1013</v>
      </c>
      <c r="AX10" t="s">
        <v>1013</v>
      </c>
      <c r="AY10" t="s">
        <v>1013</v>
      </c>
      <c r="AZ10" t="s">
        <v>1013</v>
      </c>
      <c r="BA10" t="s">
        <v>1013</v>
      </c>
      <c r="BB10" t="s">
        <v>1013</v>
      </c>
      <c r="BC10" t="s">
        <v>1013</v>
      </c>
      <c r="BD10" t="s">
        <v>1013</v>
      </c>
    </row>
    <row r="11" spans="1:56" x14ac:dyDescent="0.2">
      <c r="A11" t="s">
        <v>359</v>
      </c>
      <c r="B11" t="s">
        <v>1012</v>
      </c>
      <c r="C11">
        <v>7.8055555555555559E-2</v>
      </c>
      <c r="D11">
        <v>7.8055555555555559E-2</v>
      </c>
      <c r="E11">
        <v>7.8055555555555559E-2</v>
      </c>
      <c r="F11">
        <v>7.8055555555555559E-2</v>
      </c>
      <c r="G11">
        <v>7.8055555555555559E-2</v>
      </c>
      <c r="H11">
        <v>7.8055555555555559E-2</v>
      </c>
      <c r="I11">
        <v>7.8055555555555559E-2</v>
      </c>
      <c r="J11">
        <v>7.8055555555555559E-2</v>
      </c>
      <c r="K11">
        <v>7.8055555555555559E-2</v>
      </c>
      <c r="L11">
        <v>7.8055555555555559E-2</v>
      </c>
      <c r="M11">
        <v>7.8055555555555559E-2</v>
      </c>
      <c r="N11">
        <v>7.8055555555555559E-2</v>
      </c>
      <c r="O11">
        <v>7.8055555555555559E-2</v>
      </c>
      <c r="P11">
        <v>7.8055555555555559E-2</v>
      </c>
      <c r="Q11">
        <v>7.8055555555555559E-2</v>
      </c>
      <c r="R11">
        <v>7.8055555555555559E-2</v>
      </c>
      <c r="S11">
        <v>7.8055555555555559E-2</v>
      </c>
      <c r="T11">
        <v>7.8055555555555559E-2</v>
      </c>
      <c r="U11">
        <v>7.8055555555555559E-2</v>
      </c>
      <c r="V11">
        <v>7.8055555555555559E-2</v>
      </c>
      <c r="W11">
        <v>7.8055555555555559E-2</v>
      </c>
      <c r="X11">
        <v>7.8055555555555559E-2</v>
      </c>
      <c r="Y11">
        <v>7.8055555555555559E-2</v>
      </c>
      <c r="Z11">
        <v>7.8055555555555559E-2</v>
      </c>
      <c r="AA11">
        <v>7.8055555555555559E-2</v>
      </c>
      <c r="AB11">
        <v>7.8055555555555559E-2</v>
      </c>
      <c r="AC11">
        <v>7.8055555555555559E-2</v>
      </c>
      <c r="AD11" t="s">
        <v>1013</v>
      </c>
      <c r="AE11" t="s">
        <v>1013</v>
      </c>
      <c r="AF11" t="s">
        <v>1013</v>
      </c>
      <c r="AG11" t="s">
        <v>1013</v>
      </c>
      <c r="AH11" t="s">
        <v>1013</v>
      </c>
      <c r="AI11" t="s">
        <v>1013</v>
      </c>
      <c r="AJ11" t="s">
        <v>1013</v>
      </c>
      <c r="AK11" t="s">
        <v>1013</v>
      </c>
      <c r="AL11" t="s">
        <v>1013</v>
      </c>
      <c r="AM11" t="s">
        <v>1013</v>
      </c>
      <c r="AN11" t="s">
        <v>1013</v>
      </c>
      <c r="AO11" t="s">
        <v>1013</v>
      </c>
      <c r="AP11" t="s">
        <v>1013</v>
      </c>
      <c r="AQ11" t="s">
        <v>1013</v>
      </c>
      <c r="AR11" t="s">
        <v>1013</v>
      </c>
      <c r="AS11" t="s">
        <v>1013</v>
      </c>
      <c r="AT11" t="s">
        <v>1013</v>
      </c>
      <c r="AU11" t="s">
        <v>1013</v>
      </c>
      <c r="AV11" t="s">
        <v>1013</v>
      </c>
      <c r="AW11" t="s">
        <v>1013</v>
      </c>
      <c r="AX11" t="s">
        <v>1013</v>
      </c>
      <c r="AY11" t="s">
        <v>1013</v>
      </c>
      <c r="AZ11" t="s">
        <v>1013</v>
      </c>
      <c r="BA11" t="s">
        <v>1013</v>
      </c>
      <c r="BB11" t="s">
        <v>1013</v>
      </c>
      <c r="BC11" t="s">
        <v>1013</v>
      </c>
      <c r="BD11" t="s">
        <v>1013</v>
      </c>
    </row>
    <row r="12" spans="1:56" x14ac:dyDescent="0.2">
      <c r="A12" t="s">
        <v>360</v>
      </c>
      <c r="B12" t="s">
        <v>1012</v>
      </c>
      <c r="C12">
        <v>6.6699999999999995E-2</v>
      </c>
      <c r="D12">
        <v>6.6699999999999995E-2</v>
      </c>
      <c r="E12">
        <v>6.6699999999999995E-2</v>
      </c>
      <c r="F12">
        <v>6.6699999999999995E-2</v>
      </c>
      <c r="G12">
        <v>6.6699999999999995E-2</v>
      </c>
      <c r="H12">
        <v>6.6699999999999995E-2</v>
      </c>
      <c r="I12">
        <v>6.6699999999999995E-2</v>
      </c>
      <c r="J12">
        <v>6.6699999999999995E-2</v>
      </c>
      <c r="K12">
        <v>6.6699999999999995E-2</v>
      </c>
      <c r="L12">
        <v>6.6699999999999995E-2</v>
      </c>
      <c r="M12">
        <v>6.6699999999999995E-2</v>
      </c>
      <c r="N12">
        <v>6.6699999999999995E-2</v>
      </c>
      <c r="O12">
        <v>6.6699999999999995E-2</v>
      </c>
      <c r="P12">
        <v>6.6699999999999995E-2</v>
      </c>
      <c r="Q12">
        <v>6.6699999999999995E-2</v>
      </c>
      <c r="R12">
        <v>6.6699999999999995E-2</v>
      </c>
      <c r="S12">
        <v>6.6699999999999995E-2</v>
      </c>
      <c r="T12">
        <v>6.6699999999999995E-2</v>
      </c>
      <c r="U12">
        <v>6.6699999999999995E-2</v>
      </c>
      <c r="V12">
        <v>6.6699999999999995E-2</v>
      </c>
      <c r="W12">
        <v>6.6699999999999995E-2</v>
      </c>
      <c r="X12">
        <v>6.6699999999999995E-2</v>
      </c>
      <c r="Y12">
        <v>6.6699999999999995E-2</v>
      </c>
      <c r="Z12">
        <v>6.6699999999999995E-2</v>
      </c>
      <c r="AA12">
        <v>6.6699999999999995E-2</v>
      </c>
      <c r="AB12">
        <v>6.6699999999999995E-2</v>
      </c>
      <c r="AC12">
        <v>6.6699999999999995E-2</v>
      </c>
      <c r="AD12" t="s">
        <v>1014</v>
      </c>
      <c r="AE12" t="s">
        <v>1014</v>
      </c>
      <c r="AF12" t="s">
        <v>1014</v>
      </c>
      <c r="AG12" t="s">
        <v>1014</v>
      </c>
      <c r="AH12" t="s">
        <v>1014</v>
      </c>
      <c r="AI12" t="s">
        <v>1014</v>
      </c>
      <c r="AJ12" t="s">
        <v>1014</v>
      </c>
      <c r="AK12" t="s">
        <v>1014</v>
      </c>
      <c r="AL12" t="s">
        <v>1014</v>
      </c>
      <c r="AM12" t="s">
        <v>1014</v>
      </c>
      <c r="AN12" t="s">
        <v>1014</v>
      </c>
      <c r="AO12" t="s">
        <v>1014</v>
      </c>
      <c r="AP12" t="s">
        <v>1014</v>
      </c>
      <c r="AQ12" t="s">
        <v>1014</v>
      </c>
      <c r="AR12" t="s">
        <v>1014</v>
      </c>
      <c r="AS12" t="s">
        <v>1014</v>
      </c>
      <c r="AT12" t="s">
        <v>1014</v>
      </c>
      <c r="AU12" t="s">
        <v>1014</v>
      </c>
      <c r="AV12" t="s">
        <v>1014</v>
      </c>
      <c r="AW12" t="s">
        <v>1014</v>
      </c>
      <c r="AX12" t="s">
        <v>1014</v>
      </c>
      <c r="AY12" t="s">
        <v>1014</v>
      </c>
      <c r="AZ12" t="s">
        <v>1014</v>
      </c>
      <c r="BA12" t="s">
        <v>1014</v>
      </c>
      <c r="BB12" t="s">
        <v>1014</v>
      </c>
      <c r="BC12" t="s">
        <v>1014</v>
      </c>
      <c r="BD12" t="s">
        <v>1014</v>
      </c>
    </row>
    <row r="13" spans="1:56" x14ac:dyDescent="0.2">
      <c r="A13" t="s">
        <v>350</v>
      </c>
      <c r="B13" t="s">
        <v>1012</v>
      </c>
      <c r="C13">
        <v>6.6666666666666666E-2</v>
      </c>
      <c r="D13">
        <v>6.6666666666666666E-2</v>
      </c>
      <c r="E13">
        <v>6.6666666666666666E-2</v>
      </c>
      <c r="F13">
        <v>6.6666666666666666E-2</v>
      </c>
      <c r="G13">
        <v>6.6666666666666666E-2</v>
      </c>
      <c r="H13">
        <v>6.6666666666666666E-2</v>
      </c>
      <c r="I13">
        <v>6.6666666666666666E-2</v>
      </c>
      <c r="J13">
        <v>6.6666666666666666E-2</v>
      </c>
      <c r="K13">
        <v>6.6666666666666666E-2</v>
      </c>
      <c r="L13">
        <v>6.6666666666666666E-2</v>
      </c>
      <c r="M13">
        <v>6.6666666666666666E-2</v>
      </c>
      <c r="N13">
        <v>6.6666666666666666E-2</v>
      </c>
      <c r="O13">
        <v>6.6666666666666666E-2</v>
      </c>
      <c r="P13">
        <v>6.6666666666666666E-2</v>
      </c>
      <c r="Q13">
        <v>6.6666666666666666E-2</v>
      </c>
      <c r="R13">
        <v>6.6666666666666666E-2</v>
      </c>
      <c r="S13">
        <v>6.6666666666666666E-2</v>
      </c>
      <c r="T13">
        <v>6.6666666666666666E-2</v>
      </c>
      <c r="U13">
        <v>6.6666666666666666E-2</v>
      </c>
      <c r="V13">
        <v>6.6666666666666666E-2</v>
      </c>
      <c r="W13">
        <v>6.6666666666666666E-2</v>
      </c>
      <c r="X13">
        <v>6.6666666666666666E-2</v>
      </c>
      <c r="Y13">
        <v>6.6666666666666666E-2</v>
      </c>
      <c r="Z13">
        <v>6.6666666666666666E-2</v>
      </c>
      <c r="AA13">
        <v>6.6666666666666666E-2</v>
      </c>
      <c r="AB13">
        <v>6.6666666666666666E-2</v>
      </c>
      <c r="AC13">
        <v>6.6666666666666666E-2</v>
      </c>
      <c r="AD13" t="s">
        <v>1013</v>
      </c>
      <c r="AE13" t="s">
        <v>1013</v>
      </c>
      <c r="AF13" t="s">
        <v>1013</v>
      </c>
      <c r="AG13" t="s">
        <v>1013</v>
      </c>
      <c r="AH13" t="s">
        <v>1013</v>
      </c>
      <c r="AI13" t="s">
        <v>1013</v>
      </c>
      <c r="AJ13" t="s">
        <v>1013</v>
      </c>
      <c r="AK13" t="s">
        <v>1013</v>
      </c>
      <c r="AL13" t="s">
        <v>1013</v>
      </c>
      <c r="AM13" t="s">
        <v>1013</v>
      </c>
      <c r="AN13" t="s">
        <v>1013</v>
      </c>
      <c r="AO13" t="s">
        <v>1013</v>
      </c>
      <c r="AP13" t="s">
        <v>1013</v>
      </c>
      <c r="AQ13" t="s">
        <v>1013</v>
      </c>
      <c r="AR13" t="s">
        <v>1013</v>
      </c>
      <c r="AS13" t="s">
        <v>1013</v>
      </c>
      <c r="AT13" t="s">
        <v>1013</v>
      </c>
      <c r="AU13" t="s">
        <v>1013</v>
      </c>
      <c r="AV13" t="s">
        <v>1013</v>
      </c>
      <c r="AW13" t="s">
        <v>1013</v>
      </c>
      <c r="AX13" t="s">
        <v>1013</v>
      </c>
      <c r="AY13" t="s">
        <v>1013</v>
      </c>
      <c r="AZ13" t="s">
        <v>1013</v>
      </c>
      <c r="BA13" t="s">
        <v>1013</v>
      </c>
      <c r="BB13" t="s">
        <v>1013</v>
      </c>
      <c r="BC13" t="s">
        <v>1013</v>
      </c>
      <c r="BD13" t="s">
        <v>1013</v>
      </c>
    </row>
    <row r="14" spans="1:56" x14ac:dyDescent="0.2">
      <c r="A14" t="s">
        <v>354</v>
      </c>
      <c r="B14" t="s">
        <v>1012</v>
      </c>
      <c r="C14">
        <v>8.1944444444444445E-2</v>
      </c>
      <c r="D14">
        <v>8.1944444444444445E-2</v>
      </c>
      <c r="E14">
        <v>8.1944444444444445E-2</v>
      </c>
      <c r="F14">
        <v>8.1944444444444445E-2</v>
      </c>
      <c r="G14">
        <v>8.1944444444444445E-2</v>
      </c>
      <c r="H14">
        <v>8.1944444444444445E-2</v>
      </c>
      <c r="I14">
        <v>8.1944444444444445E-2</v>
      </c>
      <c r="J14">
        <v>8.1944444444444445E-2</v>
      </c>
      <c r="K14">
        <v>8.1944444444444445E-2</v>
      </c>
      <c r="L14">
        <v>8.1944444444444445E-2</v>
      </c>
      <c r="M14">
        <v>8.1944444444444445E-2</v>
      </c>
      <c r="N14">
        <v>8.1944444444444445E-2</v>
      </c>
      <c r="O14">
        <v>8.1944444444444445E-2</v>
      </c>
      <c r="P14">
        <v>8.1944444444444445E-2</v>
      </c>
      <c r="Q14">
        <v>8.1944444444444445E-2</v>
      </c>
      <c r="R14">
        <v>8.1944444444444445E-2</v>
      </c>
      <c r="S14">
        <v>8.1944444444444445E-2</v>
      </c>
      <c r="T14">
        <v>8.1944444444444445E-2</v>
      </c>
      <c r="U14">
        <v>8.1944444444444445E-2</v>
      </c>
      <c r="V14">
        <v>8.1944444444444445E-2</v>
      </c>
      <c r="W14">
        <v>8.1944444444444445E-2</v>
      </c>
      <c r="X14">
        <v>8.1944444444444445E-2</v>
      </c>
      <c r="Y14">
        <v>8.1944444444444445E-2</v>
      </c>
      <c r="Z14">
        <v>8.1944444444444445E-2</v>
      </c>
      <c r="AA14">
        <v>8.1944444444444445E-2</v>
      </c>
      <c r="AB14">
        <v>8.1944444444444445E-2</v>
      </c>
      <c r="AC14">
        <v>8.1944444444444445E-2</v>
      </c>
      <c r="AD14" t="s">
        <v>1013</v>
      </c>
      <c r="AE14" t="s">
        <v>1013</v>
      </c>
      <c r="AF14" t="s">
        <v>1013</v>
      </c>
      <c r="AG14" t="s">
        <v>1013</v>
      </c>
      <c r="AH14" t="s">
        <v>1013</v>
      </c>
      <c r="AI14" t="s">
        <v>1013</v>
      </c>
      <c r="AJ14" t="s">
        <v>1013</v>
      </c>
      <c r="AK14" t="s">
        <v>1013</v>
      </c>
      <c r="AL14" t="s">
        <v>1013</v>
      </c>
      <c r="AM14" t="s">
        <v>1013</v>
      </c>
      <c r="AN14" t="s">
        <v>1013</v>
      </c>
      <c r="AO14" t="s">
        <v>1013</v>
      </c>
      <c r="AP14" t="s">
        <v>1013</v>
      </c>
      <c r="AQ14" t="s">
        <v>1013</v>
      </c>
      <c r="AR14" t="s">
        <v>1013</v>
      </c>
      <c r="AS14" t="s">
        <v>1013</v>
      </c>
      <c r="AT14" t="s">
        <v>1013</v>
      </c>
      <c r="AU14" t="s">
        <v>1013</v>
      </c>
      <c r="AV14" t="s">
        <v>1013</v>
      </c>
      <c r="AW14" t="s">
        <v>1013</v>
      </c>
      <c r="AX14" t="s">
        <v>1013</v>
      </c>
      <c r="AY14" t="s">
        <v>1013</v>
      </c>
      <c r="AZ14" t="s">
        <v>1013</v>
      </c>
      <c r="BA14" t="s">
        <v>1013</v>
      </c>
      <c r="BB14" t="s">
        <v>1013</v>
      </c>
      <c r="BC14" t="s">
        <v>1013</v>
      </c>
      <c r="BD14" t="s">
        <v>1013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12B4-A176-3644-AB31-751A39DF0B51}">
  <sheetPr>
    <tabColor theme="7"/>
  </sheetPr>
  <dimension ref="A1:BD14"/>
  <sheetViews>
    <sheetView tabSelected="1" workbookViewId="0">
      <selection activeCell="A8" sqref="A8:XFD8"/>
    </sheetView>
  </sheetViews>
  <sheetFormatPr baseColWidth="10" defaultRowHeight="16" x14ac:dyDescent="0.2"/>
  <cols>
    <col min="1" max="1" width="109.33203125" customWidth="1"/>
    <col min="2" max="2" width="55.5" customWidth="1"/>
    <col min="3" max="29" width="10.83203125" customWidth="1"/>
  </cols>
  <sheetData>
    <row r="1" spans="1:56" s="96" customFormat="1" x14ac:dyDescent="0.2">
      <c r="A1" s="96" t="s">
        <v>0</v>
      </c>
      <c r="B1" s="96" t="s">
        <v>1100</v>
      </c>
      <c r="C1" s="96" t="s">
        <v>509</v>
      </c>
      <c r="D1" s="96" t="s">
        <v>101</v>
      </c>
      <c r="E1" s="96" t="s">
        <v>511</v>
      </c>
      <c r="F1" s="96" t="s">
        <v>513</v>
      </c>
      <c r="G1" s="96" t="s">
        <v>514</v>
      </c>
      <c r="H1" s="96" t="s">
        <v>102</v>
      </c>
      <c r="I1" s="96" t="s">
        <v>515</v>
      </c>
      <c r="J1" s="96" t="s">
        <v>516</v>
      </c>
      <c r="K1" s="96" t="s">
        <v>549</v>
      </c>
      <c r="L1" s="96" t="s">
        <v>517</v>
      </c>
      <c r="M1" s="96" t="s">
        <v>518</v>
      </c>
      <c r="N1" s="96" t="s">
        <v>722</v>
      </c>
      <c r="O1" s="96" t="s">
        <v>723</v>
      </c>
      <c r="P1" s="96" t="s">
        <v>512</v>
      </c>
      <c r="Q1" s="96" t="s">
        <v>519</v>
      </c>
      <c r="R1" s="96" t="s">
        <v>530</v>
      </c>
      <c r="S1" s="96" t="s">
        <v>531</v>
      </c>
      <c r="T1" s="96" t="s">
        <v>533</v>
      </c>
      <c r="U1" s="96" t="s">
        <v>534</v>
      </c>
      <c r="V1" s="96" t="s">
        <v>532</v>
      </c>
      <c r="W1" s="96" t="s">
        <v>505</v>
      </c>
      <c r="X1" s="96" t="s">
        <v>541</v>
      </c>
      <c r="Y1" s="96" t="s">
        <v>542</v>
      </c>
      <c r="Z1" s="96" t="s">
        <v>543</v>
      </c>
      <c r="AA1" s="96" t="s">
        <v>550</v>
      </c>
      <c r="AB1" s="96" t="s">
        <v>548</v>
      </c>
      <c r="AC1" s="96" t="s">
        <v>547</v>
      </c>
      <c r="AD1" s="21" t="s">
        <v>913</v>
      </c>
      <c r="AE1" s="21" t="s">
        <v>914</v>
      </c>
      <c r="AF1" s="21" t="s">
        <v>915</v>
      </c>
      <c r="AG1" s="21" t="s">
        <v>916</v>
      </c>
      <c r="AH1" s="21" t="s">
        <v>917</v>
      </c>
      <c r="AI1" s="21" t="s">
        <v>918</v>
      </c>
      <c r="AJ1" s="21" t="s">
        <v>919</v>
      </c>
      <c r="AK1" s="21" t="s">
        <v>920</v>
      </c>
      <c r="AL1" s="21" t="s">
        <v>921</v>
      </c>
      <c r="AM1" s="21" t="s">
        <v>922</v>
      </c>
      <c r="AN1" s="21" t="s">
        <v>923</v>
      </c>
      <c r="AO1" s="21" t="s">
        <v>924</v>
      </c>
      <c r="AP1" s="21" t="s">
        <v>925</v>
      </c>
      <c r="AQ1" s="21" t="s">
        <v>926</v>
      </c>
      <c r="AR1" s="21" t="s">
        <v>927</v>
      </c>
      <c r="AS1" s="21" t="s">
        <v>928</v>
      </c>
      <c r="AT1" s="21" t="s">
        <v>929</v>
      </c>
      <c r="AU1" s="21" t="s">
        <v>930</v>
      </c>
      <c r="AV1" s="21" t="s">
        <v>931</v>
      </c>
      <c r="AW1" s="21" t="s">
        <v>932</v>
      </c>
      <c r="AX1" s="21" t="s">
        <v>933</v>
      </c>
      <c r="AY1" s="21" t="s">
        <v>934</v>
      </c>
      <c r="AZ1" s="21" t="s">
        <v>935</v>
      </c>
      <c r="BA1" s="21" t="s">
        <v>936</v>
      </c>
      <c r="BB1" s="21" t="s">
        <v>937</v>
      </c>
      <c r="BC1" s="21" t="s">
        <v>938</v>
      </c>
      <c r="BD1" s="21" t="s">
        <v>939</v>
      </c>
    </row>
    <row r="2" spans="1:56" x14ac:dyDescent="0.2">
      <c r="A2" t="s">
        <v>1096</v>
      </c>
      <c r="B2" t="s">
        <v>1108</v>
      </c>
      <c r="C2">
        <v>1</v>
      </c>
      <c r="D2">
        <v>1</v>
      </c>
      <c r="E2">
        <v>0</v>
      </c>
      <c r="F2">
        <v>1</v>
      </c>
      <c r="G2">
        <v>1</v>
      </c>
      <c r="H2">
        <v>1</v>
      </c>
      <c r="I2">
        <v>1</v>
      </c>
      <c r="J2">
        <v>1</v>
      </c>
      <c r="K2">
        <v>1</v>
      </c>
      <c r="L2">
        <v>1</v>
      </c>
      <c r="M2">
        <v>1</v>
      </c>
      <c r="N2">
        <v>1</v>
      </c>
      <c r="O2">
        <v>0</v>
      </c>
      <c r="P2">
        <v>0</v>
      </c>
      <c r="Q2">
        <v>1</v>
      </c>
      <c r="R2">
        <v>1</v>
      </c>
      <c r="S2">
        <v>1</v>
      </c>
      <c r="T2">
        <v>1</v>
      </c>
      <c r="U2">
        <v>0</v>
      </c>
      <c r="V2">
        <v>1</v>
      </c>
      <c r="W2">
        <v>1</v>
      </c>
      <c r="X2">
        <v>1</v>
      </c>
      <c r="Y2">
        <v>0</v>
      </c>
      <c r="Z2">
        <v>1</v>
      </c>
      <c r="AA2">
        <v>1</v>
      </c>
      <c r="AB2">
        <v>0</v>
      </c>
      <c r="AC2">
        <v>1</v>
      </c>
      <c r="AD2" t="s">
        <v>1109</v>
      </c>
      <c r="AE2" t="s">
        <v>1109</v>
      </c>
      <c r="AF2" t="s">
        <v>1109</v>
      </c>
      <c r="AG2" t="s">
        <v>1109</v>
      </c>
      <c r="AH2" t="s">
        <v>1109</v>
      </c>
      <c r="AI2" t="s">
        <v>1109</v>
      </c>
      <c r="AJ2" t="s">
        <v>1109</v>
      </c>
      <c r="AK2" t="s">
        <v>1109</v>
      </c>
      <c r="AL2" t="s">
        <v>1109</v>
      </c>
      <c r="AM2" t="s">
        <v>1109</v>
      </c>
      <c r="AN2" t="s">
        <v>1109</v>
      </c>
      <c r="AO2" t="s">
        <v>1109</v>
      </c>
      <c r="AP2" t="s">
        <v>1109</v>
      </c>
      <c r="AQ2" t="s">
        <v>1109</v>
      </c>
      <c r="AR2" t="s">
        <v>1109</v>
      </c>
      <c r="AS2" t="s">
        <v>1109</v>
      </c>
      <c r="AT2" t="s">
        <v>1109</v>
      </c>
      <c r="AU2" t="s">
        <v>1109</v>
      </c>
      <c r="AV2" t="s">
        <v>1109</v>
      </c>
      <c r="AW2" t="s">
        <v>1109</v>
      </c>
      <c r="AX2" t="s">
        <v>1109</v>
      </c>
      <c r="AY2" t="s">
        <v>1109</v>
      </c>
      <c r="AZ2" t="s">
        <v>1109</v>
      </c>
      <c r="BA2" t="s">
        <v>1109</v>
      </c>
      <c r="BB2" t="s">
        <v>1109</v>
      </c>
      <c r="BC2" t="s">
        <v>1109</v>
      </c>
      <c r="BD2" t="s">
        <v>1109</v>
      </c>
    </row>
    <row r="3" spans="1:56" x14ac:dyDescent="0.2">
      <c r="A3" t="s">
        <v>1097</v>
      </c>
      <c r="B3" t="s">
        <v>1101</v>
      </c>
      <c r="C3">
        <v>1</v>
      </c>
      <c r="D3">
        <v>1</v>
      </c>
      <c r="E3">
        <v>0</v>
      </c>
      <c r="F3">
        <v>1</v>
      </c>
      <c r="G3">
        <v>1</v>
      </c>
      <c r="H3">
        <v>1</v>
      </c>
      <c r="I3">
        <v>1</v>
      </c>
      <c r="J3">
        <v>1</v>
      </c>
      <c r="K3">
        <v>1</v>
      </c>
      <c r="L3">
        <v>1</v>
      </c>
      <c r="M3">
        <v>1</v>
      </c>
      <c r="N3">
        <v>1</v>
      </c>
      <c r="O3">
        <v>0</v>
      </c>
      <c r="P3">
        <v>0</v>
      </c>
      <c r="Q3">
        <v>1</v>
      </c>
      <c r="R3">
        <v>1</v>
      </c>
      <c r="S3">
        <v>1</v>
      </c>
      <c r="T3">
        <v>1</v>
      </c>
      <c r="U3">
        <v>0</v>
      </c>
      <c r="V3">
        <v>1</v>
      </c>
      <c r="W3">
        <v>1</v>
      </c>
      <c r="X3">
        <v>1</v>
      </c>
      <c r="Y3">
        <v>0</v>
      </c>
      <c r="Z3">
        <v>1</v>
      </c>
      <c r="AA3">
        <v>1</v>
      </c>
      <c r="AB3">
        <v>0</v>
      </c>
      <c r="AC3">
        <v>1</v>
      </c>
      <c r="AD3" t="s">
        <v>1109</v>
      </c>
      <c r="AE3" t="s">
        <v>1109</v>
      </c>
      <c r="AF3" t="s">
        <v>1109</v>
      </c>
      <c r="AG3" t="s">
        <v>1109</v>
      </c>
      <c r="AH3" t="s">
        <v>1109</v>
      </c>
      <c r="AI3" t="s">
        <v>1109</v>
      </c>
      <c r="AJ3" t="s">
        <v>1109</v>
      </c>
      <c r="AK3" t="s">
        <v>1109</v>
      </c>
      <c r="AL3" t="s">
        <v>1109</v>
      </c>
      <c r="AM3" t="s">
        <v>1109</v>
      </c>
      <c r="AN3" t="s">
        <v>1109</v>
      </c>
      <c r="AO3" t="s">
        <v>1109</v>
      </c>
      <c r="AP3" t="s">
        <v>1109</v>
      </c>
      <c r="AQ3" t="s">
        <v>1109</v>
      </c>
      <c r="AR3" t="s">
        <v>1109</v>
      </c>
      <c r="AS3" t="s">
        <v>1109</v>
      </c>
      <c r="AT3" t="s">
        <v>1109</v>
      </c>
      <c r="AU3" t="s">
        <v>1109</v>
      </c>
      <c r="AV3" t="s">
        <v>1109</v>
      </c>
      <c r="AW3" t="s">
        <v>1109</v>
      </c>
      <c r="AX3" t="s">
        <v>1109</v>
      </c>
      <c r="AY3" t="s">
        <v>1109</v>
      </c>
      <c r="AZ3" t="s">
        <v>1109</v>
      </c>
      <c r="BA3" t="s">
        <v>1109</v>
      </c>
      <c r="BB3" t="s">
        <v>1109</v>
      </c>
      <c r="BC3" t="s">
        <v>1109</v>
      </c>
      <c r="BD3" t="s">
        <v>1109</v>
      </c>
    </row>
    <row r="4" spans="1:56" x14ac:dyDescent="0.2">
      <c r="A4" t="s">
        <v>1098</v>
      </c>
      <c r="B4" t="s">
        <v>1102</v>
      </c>
      <c r="C4">
        <v>1</v>
      </c>
      <c r="D4">
        <v>1</v>
      </c>
      <c r="E4">
        <v>0</v>
      </c>
      <c r="F4">
        <v>1</v>
      </c>
      <c r="G4">
        <v>1</v>
      </c>
      <c r="H4">
        <v>1</v>
      </c>
      <c r="I4">
        <v>1</v>
      </c>
      <c r="J4">
        <v>1</v>
      </c>
      <c r="K4">
        <v>1</v>
      </c>
      <c r="L4">
        <v>1</v>
      </c>
      <c r="M4">
        <v>1</v>
      </c>
      <c r="N4">
        <v>1</v>
      </c>
      <c r="O4">
        <v>0</v>
      </c>
      <c r="P4">
        <v>0</v>
      </c>
      <c r="Q4">
        <v>1</v>
      </c>
      <c r="R4">
        <v>1</v>
      </c>
      <c r="S4">
        <v>1</v>
      </c>
      <c r="T4">
        <v>1</v>
      </c>
      <c r="U4">
        <v>0</v>
      </c>
      <c r="V4">
        <v>1</v>
      </c>
      <c r="W4">
        <v>1</v>
      </c>
      <c r="X4">
        <v>1</v>
      </c>
      <c r="Y4">
        <v>0</v>
      </c>
      <c r="Z4">
        <v>1</v>
      </c>
      <c r="AA4">
        <v>1</v>
      </c>
      <c r="AB4">
        <v>0</v>
      </c>
      <c r="AC4">
        <v>1</v>
      </c>
      <c r="AD4" t="s">
        <v>1109</v>
      </c>
      <c r="AE4" t="s">
        <v>1109</v>
      </c>
      <c r="AF4" t="s">
        <v>1109</v>
      </c>
      <c r="AG4" t="s">
        <v>1109</v>
      </c>
      <c r="AH4" t="s">
        <v>1109</v>
      </c>
      <c r="AI4" t="s">
        <v>1109</v>
      </c>
      <c r="AJ4" t="s">
        <v>1109</v>
      </c>
      <c r="AK4" t="s">
        <v>1109</v>
      </c>
      <c r="AL4" t="s">
        <v>1109</v>
      </c>
      <c r="AM4" t="s">
        <v>1109</v>
      </c>
      <c r="AN4" t="s">
        <v>1109</v>
      </c>
      <c r="AO4" t="s">
        <v>1109</v>
      </c>
      <c r="AP4" t="s">
        <v>1109</v>
      </c>
      <c r="AQ4" t="s">
        <v>1109</v>
      </c>
      <c r="AR4" t="s">
        <v>1109</v>
      </c>
      <c r="AS4" t="s">
        <v>1109</v>
      </c>
      <c r="AT4" t="s">
        <v>1109</v>
      </c>
      <c r="AU4" t="s">
        <v>1109</v>
      </c>
      <c r="AV4" t="s">
        <v>1109</v>
      </c>
      <c r="AW4" t="s">
        <v>1109</v>
      </c>
      <c r="AX4" t="s">
        <v>1109</v>
      </c>
      <c r="AY4" t="s">
        <v>1109</v>
      </c>
      <c r="AZ4" t="s">
        <v>1109</v>
      </c>
      <c r="BA4" t="s">
        <v>1109</v>
      </c>
      <c r="BB4" t="s">
        <v>1109</v>
      </c>
      <c r="BC4" t="s">
        <v>1109</v>
      </c>
      <c r="BD4" t="s">
        <v>1109</v>
      </c>
    </row>
    <row r="5" spans="1:56" x14ac:dyDescent="0.2">
      <c r="A5" t="s">
        <v>1099</v>
      </c>
      <c r="B5" t="s">
        <v>1103</v>
      </c>
      <c r="C5">
        <v>1</v>
      </c>
      <c r="D5">
        <v>1</v>
      </c>
      <c r="E5">
        <v>0</v>
      </c>
      <c r="F5">
        <v>1</v>
      </c>
      <c r="G5">
        <v>1</v>
      </c>
      <c r="H5">
        <v>1</v>
      </c>
      <c r="I5">
        <v>1</v>
      </c>
      <c r="J5">
        <v>1</v>
      </c>
      <c r="K5">
        <v>1</v>
      </c>
      <c r="L5">
        <v>1</v>
      </c>
      <c r="M5">
        <v>1</v>
      </c>
      <c r="N5">
        <v>1</v>
      </c>
      <c r="O5">
        <v>0</v>
      </c>
      <c r="P5">
        <v>0</v>
      </c>
      <c r="Q5">
        <v>1</v>
      </c>
      <c r="R5">
        <v>1</v>
      </c>
      <c r="S5">
        <v>1</v>
      </c>
      <c r="T5">
        <v>1</v>
      </c>
      <c r="U5">
        <v>0</v>
      </c>
      <c r="V5">
        <v>1</v>
      </c>
      <c r="W5">
        <v>1</v>
      </c>
      <c r="X5">
        <v>1</v>
      </c>
      <c r="Y5">
        <v>0</v>
      </c>
      <c r="Z5">
        <v>1</v>
      </c>
      <c r="AA5">
        <v>1</v>
      </c>
      <c r="AB5">
        <v>0</v>
      </c>
      <c r="AC5">
        <v>1</v>
      </c>
      <c r="AD5" t="s">
        <v>1109</v>
      </c>
      <c r="AE5" t="s">
        <v>1109</v>
      </c>
      <c r="AF5" t="s">
        <v>1109</v>
      </c>
      <c r="AG5" t="s">
        <v>1109</v>
      </c>
      <c r="AH5" t="s">
        <v>1109</v>
      </c>
      <c r="AI5" t="s">
        <v>1109</v>
      </c>
      <c r="AJ5" t="s">
        <v>1109</v>
      </c>
      <c r="AK5" t="s">
        <v>1109</v>
      </c>
      <c r="AL5" t="s">
        <v>1109</v>
      </c>
      <c r="AM5" t="s">
        <v>1109</v>
      </c>
      <c r="AN5" t="s">
        <v>1109</v>
      </c>
      <c r="AO5" t="s">
        <v>1109</v>
      </c>
      <c r="AP5" t="s">
        <v>1109</v>
      </c>
      <c r="AQ5" t="s">
        <v>1109</v>
      </c>
      <c r="AR5" t="s">
        <v>1109</v>
      </c>
      <c r="AS5" t="s">
        <v>1109</v>
      </c>
      <c r="AT5" t="s">
        <v>1109</v>
      </c>
      <c r="AU5" t="s">
        <v>1109</v>
      </c>
      <c r="AV5" t="s">
        <v>1109</v>
      </c>
      <c r="AW5" t="s">
        <v>1109</v>
      </c>
      <c r="AX5" t="s">
        <v>1109</v>
      </c>
      <c r="AY5" t="s">
        <v>1109</v>
      </c>
      <c r="AZ5" t="s">
        <v>1109</v>
      </c>
      <c r="BA5" t="s">
        <v>1109</v>
      </c>
      <c r="BB5" t="s">
        <v>1109</v>
      </c>
      <c r="BC5" t="s">
        <v>1109</v>
      </c>
      <c r="BD5" t="s">
        <v>1109</v>
      </c>
    </row>
    <row r="6" spans="1:56" x14ac:dyDescent="0.2">
      <c r="A6" t="s">
        <v>1022</v>
      </c>
      <c r="B6" t="s">
        <v>1017</v>
      </c>
      <c r="C6">
        <v>0</v>
      </c>
      <c r="D6">
        <v>0</v>
      </c>
      <c r="E6">
        <v>0</v>
      </c>
      <c r="F6">
        <v>0</v>
      </c>
      <c r="G6">
        <v>0</v>
      </c>
      <c r="H6">
        <v>0.54</v>
      </c>
      <c r="I6">
        <v>0</v>
      </c>
      <c r="J6">
        <v>0</v>
      </c>
      <c r="K6">
        <v>0.22</v>
      </c>
      <c r="L6">
        <v>0</v>
      </c>
      <c r="M6">
        <v>0.43</v>
      </c>
      <c r="N6">
        <v>3.9E-2</v>
      </c>
      <c r="O6">
        <v>0.182</v>
      </c>
      <c r="P6">
        <v>0</v>
      </c>
      <c r="Q6">
        <v>0</v>
      </c>
      <c r="R6">
        <v>0</v>
      </c>
      <c r="S6">
        <v>0</v>
      </c>
      <c r="T6">
        <v>0</v>
      </c>
      <c r="U6">
        <v>0</v>
      </c>
      <c r="V6">
        <v>0</v>
      </c>
      <c r="W6">
        <v>0.1</v>
      </c>
      <c r="X6">
        <v>0</v>
      </c>
      <c r="Y6">
        <v>0</v>
      </c>
      <c r="Z6">
        <v>0.28000000000000003</v>
      </c>
      <c r="AA6">
        <v>0.12</v>
      </c>
      <c r="AB6">
        <v>6.8000000000000005E-2</v>
      </c>
      <c r="AC6">
        <v>0.17499999999999999</v>
      </c>
      <c r="AD6" t="s">
        <v>1029</v>
      </c>
      <c r="AE6" t="s">
        <v>1029</v>
      </c>
      <c r="AF6" t="s">
        <v>1029</v>
      </c>
      <c r="AG6" t="s">
        <v>1029</v>
      </c>
      <c r="AH6" t="s">
        <v>1029</v>
      </c>
      <c r="AI6" t="s">
        <v>1029</v>
      </c>
      <c r="AJ6" t="s">
        <v>1029</v>
      </c>
      <c r="AK6" t="s">
        <v>1029</v>
      </c>
      <c r="AL6" t="s">
        <v>1029</v>
      </c>
      <c r="AM6" t="s">
        <v>1029</v>
      </c>
      <c r="AN6" t="s">
        <v>1029</v>
      </c>
      <c r="AO6" t="s">
        <v>1029</v>
      </c>
      <c r="AP6" t="s">
        <v>1029</v>
      </c>
      <c r="AQ6" t="s">
        <v>1029</v>
      </c>
      <c r="AR6" t="s">
        <v>1029</v>
      </c>
      <c r="AS6" t="s">
        <v>1029</v>
      </c>
      <c r="AT6" t="s">
        <v>1029</v>
      </c>
      <c r="AU6" t="s">
        <v>1029</v>
      </c>
      <c r="AV6" t="s">
        <v>1029</v>
      </c>
      <c r="AW6" t="s">
        <v>1029</v>
      </c>
      <c r="AX6" t="s">
        <v>1029</v>
      </c>
      <c r="AY6" t="s">
        <v>1029</v>
      </c>
      <c r="AZ6" t="s">
        <v>1029</v>
      </c>
      <c r="BA6" t="s">
        <v>1029</v>
      </c>
      <c r="BB6" t="s">
        <v>1029</v>
      </c>
      <c r="BC6" t="s">
        <v>1029</v>
      </c>
      <c r="BD6" t="s">
        <v>1029</v>
      </c>
    </row>
    <row r="7" spans="1:56" x14ac:dyDescent="0.2">
      <c r="A7" t="s">
        <v>1021</v>
      </c>
      <c r="B7" t="s">
        <v>1018</v>
      </c>
      <c r="C7">
        <v>7.4240000000000004</v>
      </c>
      <c r="D7">
        <v>7.76</v>
      </c>
      <c r="E7">
        <v>0.56599999999999995</v>
      </c>
      <c r="F7">
        <v>0</v>
      </c>
      <c r="G7">
        <v>4.4370000000000003</v>
      </c>
      <c r="H7">
        <v>39.627000000000002</v>
      </c>
      <c r="I7">
        <v>0</v>
      </c>
      <c r="J7">
        <v>0</v>
      </c>
      <c r="K7">
        <v>13.587999999999999</v>
      </c>
      <c r="L7">
        <v>3.4729999999999999</v>
      </c>
      <c r="M7">
        <v>14.45</v>
      </c>
      <c r="N7">
        <v>7.218</v>
      </c>
      <c r="O7">
        <v>1.35</v>
      </c>
      <c r="P7">
        <v>6.9000000000000006E-2</v>
      </c>
      <c r="Q7">
        <v>1.7689999999999999</v>
      </c>
      <c r="R7">
        <v>0</v>
      </c>
      <c r="S7">
        <v>23.19</v>
      </c>
      <c r="T7">
        <v>0</v>
      </c>
      <c r="U7">
        <v>2.1190000000000002</v>
      </c>
      <c r="V7">
        <v>0</v>
      </c>
      <c r="W7">
        <v>6.657</v>
      </c>
      <c r="X7">
        <v>8.9559999999999995</v>
      </c>
      <c r="Y7">
        <v>2.0329999999999999</v>
      </c>
      <c r="Z7">
        <v>3.448</v>
      </c>
      <c r="AA7">
        <v>4.7210000000000001</v>
      </c>
      <c r="AB7">
        <v>0.623</v>
      </c>
      <c r="AC7">
        <v>3.6</v>
      </c>
      <c r="AD7" t="s">
        <v>1026</v>
      </c>
      <c r="AE7" t="s">
        <v>1026</v>
      </c>
      <c r="AF7" t="s">
        <v>1026</v>
      </c>
      <c r="AG7" t="s">
        <v>1026</v>
      </c>
      <c r="AH7" t="s">
        <v>1026</v>
      </c>
      <c r="AI7" t="s">
        <v>1026</v>
      </c>
      <c r="AJ7" t="s">
        <v>1026</v>
      </c>
      <c r="AK7" t="s">
        <v>1026</v>
      </c>
      <c r="AL7" t="s">
        <v>1026</v>
      </c>
      <c r="AM7" t="s">
        <v>1026</v>
      </c>
      <c r="AN7" t="s">
        <v>1026</v>
      </c>
      <c r="AO7" t="s">
        <v>1026</v>
      </c>
      <c r="AP7" t="s">
        <v>1026</v>
      </c>
      <c r="AQ7" t="s">
        <v>1026</v>
      </c>
      <c r="AR7" t="s">
        <v>1026</v>
      </c>
      <c r="AS7" t="s">
        <v>1026</v>
      </c>
      <c r="AT7" t="s">
        <v>1026</v>
      </c>
      <c r="AU7" t="s">
        <v>1026</v>
      </c>
      <c r="AV7" t="s">
        <v>1026</v>
      </c>
      <c r="AW7" t="s">
        <v>1026</v>
      </c>
      <c r="AX7" t="s">
        <v>1026</v>
      </c>
      <c r="AY7" t="s">
        <v>1026</v>
      </c>
      <c r="AZ7" t="s">
        <v>1026</v>
      </c>
      <c r="BA7" t="s">
        <v>1026</v>
      </c>
      <c r="BB7" t="s">
        <v>1026</v>
      </c>
      <c r="BC7" t="s">
        <v>1026</v>
      </c>
      <c r="BD7" t="s">
        <v>1026</v>
      </c>
    </row>
    <row r="8" spans="1:56" s="86" customFormat="1" x14ac:dyDescent="0.2">
      <c r="A8" s="86" t="s">
        <v>1020</v>
      </c>
      <c r="B8" s="86" t="s">
        <v>1019</v>
      </c>
      <c r="C8" s="86">
        <v>0.90400000000000003</v>
      </c>
      <c r="D8" s="86">
        <v>0.67500000000000004</v>
      </c>
      <c r="E8" s="86">
        <v>0</v>
      </c>
      <c r="F8" s="86">
        <v>0</v>
      </c>
      <c r="G8" s="86">
        <v>0.94699999999999995</v>
      </c>
      <c r="H8" s="86">
        <v>0.7</v>
      </c>
      <c r="I8" s="86">
        <v>0</v>
      </c>
      <c r="J8" s="86">
        <v>0</v>
      </c>
      <c r="K8" s="86">
        <v>0.312</v>
      </c>
      <c r="L8" s="86">
        <v>0.66800000000000004</v>
      </c>
      <c r="M8" s="86">
        <v>0.69599999999999995</v>
      </c>
      <c r="N8" s="86">
        <v>0.78800000000000003</v>
      </c>
      <c r="O8" s="86">
        <v>0</v>
      </c>
      <c r="P8" s="86">
        <v>0</v>
      </c>
      <c r="Q8" s="86">
        <v>0.80100000000000005</v>
      </c>
      <c r="R8" s="86">
        <v>0</v>
      </c>
      <c r="S8" s="86">
        <v>0.18099999999999999</v>
      </c>
      <c r="T8" s="86">
        <v>0</v>
      </c>
      <c r="U8" s="86">
        <v>0</v>
      </c>
      <c r="V8" s="86">
        <v>0</v>
      </c>
      <c r="W8" s="86">
        <v>1</v>
      </c>
      <c r="X8" s="86">
        <v>0.54900000000000004</v>
      </c>
      <c r="Y8" s="86">
        <v>0</v>
      </c>
      <c r="Z8" s="86">
        <v>0.67600000000000005</v>
      </c>
      <c r="AA8" s="86">
        <v>0.66200000000000003</v>
      </c>
      <c r="AB8" s="86">
        <v>0</v>
      </c>
      <c r="AC8" s="86">
        <v>0.93100000000000005</v>
      </c>
      <c r="AD8" s="86" t="s">
        <v>1027</v>
      </c>
      <c r="AE8" s="86" t="s">
        <v>1027</v>
      </c>
      <c r="AF8" s="86" t="s">
        <v>1027</v>
      </c>
      <c r="AG8" s="86" t="s">
        <v>1027</v>
      </c>
      <c r="AH8" s="86" t="s">
        <v>1027</v>
      </c>
      <c r="AI8" s="86" t="s">
        <v>1027</v>
      </c>
      <c r="AJ8" s="86" t="s">
        <v>1027</v>
      </c>
      <c r="AK8" s="86" t="s">
        <v>1027</v>
      </c>
      <c r="AL8" s="86" t="s">
        <v>1027</v>
      </c>
      <c r="AM8" s="86" t="s">
        <v>1027</v>
      </c>
      <c r="AN8" s="86" t="s">
        <v>1027</v>
      </c>
      <c r="AO8" s="86" t="s">
        <v>1027</v>
      </c>
      <c r="AP8" s="86" t="s">
        <v>1027</v>
      </c>
      <c r="AQ8" s="86" t="s">
        <v>1027</v>
      </c>
      <c r="AR8" s="86" t="s">
        <v>1027</v>
      </c>
      <c r="AS8" s="86" t="s">
        <v>1027</v>
      </c>
      <c r="AT8" s="86" t="s">
        <v>1027</v>
      </c>
      <c r="AU8" s="86" t="s">
        <v>1027</v>
      </c>
      <c r="AV8" s="86" t="s">
        <v>1027</v>
      </c>
      <c r="AW8" s="86" t="s">
        <v>1027</v>
      </c>
      <c r="AX8" s="86" t="s">
        <v>1027</v>
      </c>
      <c r="AY8" s="86" t="s">
        <v>1027</v>
      </c>
      <c r="AZ8" s="86" t="s">
        <v>1027</v>
      </c>
      <c r="BA8" s="86" t="s">
        <v>1027</v>
      </c>
      <c r="BB8" s="86" t="s">
        <v>1027</v>
      </c>
      <c r="BC8" s="86" t="s">
        <v>1027</v>
      </c>
      <c r="BD8" s="86" t="s">
        <v>1027</v>
      </c>
    </row>
    <row r="9" spans="1:56" x14ac:dyDescent="0.2">
      <c r="A9" t="s">
        <v>1042</v>
      </c>
      <c r="B9" t="s">
        <v>1023</v>
      </c>
      <c r="C9">
        <v>0.75538896795125698</v>
      </c>
      <c r="D9">
        <v>0.405155235790918</v>
      </c>
      <c r="E9">
        <v>0</v>
      </c>
      <c r="F9">
        <v>1</v>
      </c>
      <c r="G9">
        <v>0.85421991981515799</v>
      </c>
      <c r="H9">
        <v>0.43349151702514399</v>
      </c>
      <c r="I9">
        <v>1</v>
      </c>
      <c r="J9">
        <v>1</v>
      </c>
      <c r="K9">
        <v>0.12946432975987299</v>
      </c>
      <c r="L9">
        <v>0.39753071505738802</v>
      </c>
      <c r="M9">
        <v>0.428837492554838</v>
      </c>
      <c r="N9">
        <v>0.54933746116892501</v>
      </c>
      <c r="O9">
        <v>0</v>
      </c>
      <c r="P9">
        <v>0</v>
      </c>
      <c r="Q9">
        <v>0.56896715990838798</v>
      </c>
      <c r="R9">
        <v>1</v>
      </c>
      <c r="S9">
        <v>6.7577891329849094E-2</v>
      </c>
      <c r="T9">
        <v>1</v>
      </c>
      <c r="U9">
        <v>0</v>
      </c>
      <c r="V9">
        <v>1</v>
      </c>
      <c r="W9">
        <v>1</v>
      </c>
      <c r="X9">
        <v>0.28530714288313502</v>
      </c>
      <c r="Y9">
        <v>0</v>
      </c>
      <c r="Z9">
        <v>0.40625518467364902</v>
      </c>
      <c r="AA9">
        <v>0.39109827149543303</v>
      </c>
      <c r="AB9">
        <v>0</v>
      </c>
      <c r="AC9">
        <v>0.81566291124878698</v>
      </c>
      <c r="AD9" t="s">
        <v>1028</v>
      </c>
      <c r="AE9" t="s">
        <v>1028</v>
      </c>
      <c r="AF9" t="s">
        <v>1028</v>
      </c>
      <c r="AG9" t="s">
        <v>1028</v>
      </c>
      <c r="AH9" t="s">
        <v>1028</v>
      </c>
      <c r="AI9" t="s">
        <v>1028</v>
      </c>
      <c r="AJ9" t="s">
        <v>1028</v>
      </c>
      <c r="AK9" t="s">
        <v>1028</v>
      </c>
      <c r="AL9" t="s">
        <v>1028</v>
      </c>
      <c r="AM9" t="s">
        <v>1028</v>
      </c>
      <c r="AN9" t="s">
        <v>1028</v>
      </c>
      <c r="AO9" t="s">
        <v>1028</v>
      </c>
      <c r="AP9" t="s">
        <v>1028</v>
      </c>
      <c r="AQ9" t="s">
        <v>1028</v>
      </c>
      <c r="AR9" t="s">
        <v>1028</v>
      </c>
      <c r="AS9" t="s">
        <v>1028</v>
      </c>
      <c r="AT9" t="s">
        <v>1028</v>
      </c>
      <c r="AU9" t="s">
        <v>1028</v>
      </c>
      <c r="AV9" t="s">
        <v>1028</v>
      </c>
      <c r="AW9" t="s">
        <v>1028</v>
      </c>
      <c r="AX9" t="s">
        <v>1028</v>
      </c>
      <c r="AY9" t="s">
        <v>1028</v>
      </c>
      <c r="AZ9" t="s">
        <v>1028</v>
      </c>
      <c r="BA9" t="s">
        <v>1028</v>
      </c>
      <c r="BB9" t="s">
        <v>1028</v>
      </c>
      <c r="BC9" t="s">
        <v>1028</v>
      </c>
      <c r="BD9" t="s">
        <v>1028</v>
      </c>
    </row>
    <row r="10" spans="1:56" x14ac:dyDescent="0.2">
      <c r="A10" t="s">
        <v>1041</v>
      </c>
      <c r="B10" t="s">
        <v>1024</v>
      </c>
      <c r="C10">
        <v>0.58332084307024401</v>
      </c>
      <c r="D10">
        <v>0.235921247263669</v>
      </c>
      <c r="E10">
        <v>0</v>
      </c>
      <c r="F10">
        <v>1</v>
      </c>
      <c r="G10">
        <v>0.72650198655406395</v>
      </c>
      <c r="H10">
        <v>0.257546021179617</v>
      </c>
      <c r="I10">
        <v>1</v>
      </c>
      <c r="J10">
        <v>1</v>
      </c>
      <c r="K10">
        <v>6.3159724845315304E-2</v>
      </c>
      <c r="L10">
        <v>0.23024875859483601</v>
      </c>
      <c r="M10">
        <v>0.25393424926910702</v>
      </c>
      <c r="N10">
        <v>0.35591276750044498</v>
      </c>
      <c r="O10">
        <v>0</v>
      </c>
      <c r="P10">
        <v>0</v>
      </c>
      <c r="Q10">
        <v>0.37437241960809398</v>
      </c>
      <c r="R10">
        <v>1</v>
      </c>
      <c r="S10">
        <v>3.1810008317507299E-2</v>
      </c>
      <c r="T10">
        <v>1</v>
      </c>
      <c r="U10">
        <v>0</v>
      </c>
      <c r="V10">
        <v>1</v>
      </c>
      <c r="W10">
        <v>1</v>
      </c>
      <c r="X10">
        <v>0.15323776339234499</v>
      </c>
      <c r="Y10">
        <v>0</v>
      </c>
      <c r="Z10">
        <v>0.23674460421362201</v>
      </c>
      <c r="AA10">
        <v>0.22550992738188</v>
      </c>
      <c r="AB10">
        <v>0</v>
      </c>
      <c r="AC10">
        <v>0.66732084985275797</v>
      </c>
      <c r="AD10" t="s">
        <v>1028</v>
      </c>
      <c r="AE10" t="s">
        <v>1028</v>
      </c>
      <c r="AF10" t="s">
        <v>1028</v>
      </c>
      <c r="AG10" t="s">
        <v>1028</v>
      </c>
      <c r="AH10" t="s">
        <v>1028</v>
      </c>
      <c r="AI10" t="s">
        <v>1028</v>
      </c>
      <c r="AJ10" t="s">
        <v>1028</v>
      </c>
      <c r="AK10" t="s">
        <v>1028</v>
      </c>
      <c r="AL10" t="s">
        <v>1028</v>
      </c>
      <c r="AM10" t="s">
        <v>1028</v>
      </c>
      <c r="AN10" t="s">
        <v>1028</v>
      </c>
      <c r="AO10" t="s">
        <v>1028</v>
      </c>
      <c r="AP10" t="s">
        <v>1028</v>
      </c>
      <c r="AQ10" t="s">
        <v>1028</v>
      </c>
      <c r="AR10" t="s">
        <v>1028</v>
      </c>
      <c r="AS10" t="s">
        <v>1028</v>
      </c>
      <c r="AT10" t="s">
        <v>1028</v>
      </c>
      <c r="AU10" t="s">
        <v>1028</v>
      </c>
      <c r="AV10" t="s">
        <v>1028</v>
      </c>
      <c r="AW10" t="s">
        <v>1028</v>
      </c>
      <c r="AX10" t="s">
        <v>1028</v>
      </c>
      <c r="AY10" t="s">
        <v>1028</v>
      </c>
      <c r="AZ10" t="s">
        <v>1028</v>
      </c>
      <c r="BA10" t="s">
        <v>1028</v>
      </c>
      <c r="BB10" t="s">
        <v>1028</v>
      </c>
      <c r="BC10" t="s">
        <v>1028</v>
      </c>
      <c r="BD10" t="s">
        <v>1028</v>
      </c>
    </row>
    <row r="11" spans="1:56" x14ac:dyDescent="0.2">
      <c r="A11" t="s">
        <v>1040</v>
      </c>
      <c r="B11" t="s">
        <v>1025</v>
      </c>
      <c r="C11">
        <v>0.98392098049184595</v>
      </c>
      <c r="D11">
        <v>0.93101823331695999</v>
      </c>
      <c r="E11">
        <v>0</v>
      </c>
      <c r="F11">
        <v>1</v>
      </c>
      <c r="G11">
        <v>0.99146117445216497</v>
      </c>
      <c r="H11">
        <v>0.93812964433276302</v>
      </c>
      <c r="I11">
        <v>1</v>
      </c>
      <c r="J11">
        <v>1</v>
      </c>
      <c r="K11">
        <v>0.74663843847410405</v>
      </c>
      <c r="L11">
        <v>0.92895206435362199</v>
      </c>
      <c r="M11">
        <v>0.937019037032224</v>
      </c>
      <c r="N11">
        <v>0.96024530954850496</v>
      </c>
      <c r="O11">
        <v>0</v>
      </c>
      <c r="P11">
        <v>0</v>
      </c>
      <c r="Q11">
        <v>0.96317667055387401</v>
      </c>
      <c r="R11">
        <v>1</v>
      </c>
      <c r="S11">
        <v>0.58951531564351101</v>
      </c>
      <c r="T11">
        <v>1</v>
      </c>
      <c r="U11">
        <v>0</v>
      </c>
      <c r="V11">
        <v>1</v>
      </c>
      <c r="W11">
        <v>1</v>
      </c>
      <c r="X11">
        <v>0.88777178076323804</v>
      </c>
      <c r="Y11">
        <v>0</v>
      </c>
      <c r="Z11">
        <v>0.93131064776308403</v>
      </c>
      <c r="AA11">
        <v>0.92715377979929203</v>
      </c>
      <c r="AB11">
        <v>0</v>
      </c>
      <c r="AC11">
        <v>0.98872359035615798</v>
      </c>
      <c r="AD11" t="s">
        <v>1028</v>
      </c>
      <c r="AE11" t="s">
        <v>1028</v>
      </c>
      <c r="AF11" t="s">
        <v>1028</v>
      </c>
      <c r="AG11" t="s">
        <v>1028</v>
      </c>
      <c r="AH11" t="s">
        <v>1028</v>
      </c>
      <c r="AI11" t="s">
        <v>1028</v>
      </c>
      <c r="AJ11" t="s">
        <v>1028</v>
      </c>
      <c r="AK11" t="s">
        <v>1028</v>
      </c>
      <c r="AL11" t="s">
        <v>1028</v>
      </c>
      <c r="AM11" t="s">
        <v>1028</v>
      </c>
      <c r="AN11" t="s">
        <v>1028</v>
      </c>
      <c r="AO11" t="s">
        <v>1028</v>
      </c>
      <c r="AP11" t="s">
        <v>1028</v>
      </c>
      <c r="AQ11" t="s">
        <v>1028</v>
      </c>
      <c r="AR11" t="s">
        <v>1028</v>
      </c>
      <c r="AS11" t="s">
        <v>1028</v>
      </c>
      <c r="AT11" t="s">
        <v>1028</v>
      </c>
      <c r="AU11" t="s">
        <v>1028</v>
      </c>
      <c r="AV11" t="s">
        <v>1028</v>
      </c>
      <c r="AW11" t="s">
        <v>1028</v>
      </c>
      <c r="AX11" t="s">
        <v>1028</v>
      </c>
      <c r="AY11" t="s">
        <v>1028</v>
      </c>
      <c r="AZ11" t="s">
        <v>1028</v>
      </c>
      <c r="BA11" t="s">
        <v>1028</v>
      </c>
      <c r="BB11" t="s">
        <v>1028</v>
      </c>
      <c r="BC11" t="s">
        <v>1028</v>
      </c>
      <c r="BD11" t="s">
        <v>1028</v>
      </c>
    </row>
    <row r="12" spans="1:56" x14ac:dyDescent="0.2">
      <c r="A12" t="s">
        <v>1043</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t="s">
        <v>1046</v>
      </c>
      <c r="AE12" t="s">
        <v>1046</v>
      </c>
      <c r="AF12" t="s">
        <v>1046</v>
      </c>
      <c r="AG12" t="s">
        <v>1046</v>
      </c>
      <c r="AH12" t="s">
        <v>1046</v>
      </c>
      <c r="AI12" t="s">
        <v>1046</v>
      </c>
      <c r="AJ12" t="s">
        <v>1046</v>
      </c>
      <c r="AK12" t="s">
        <v>1046</v>
      </c>
      <c r="AL12" t="s">
        <v>1046</v>
      </c>
      <c r="AM12" t="s">
        <v>1046</v>
      </c>
      <c r="AN12" t="s">
        <v>1046</v>
      </c>
      <c r="AO12" t="s">
        <v>1046</v>
      </c>
      <c r="AP12" t="s">
        <v>1046</v>
      </c>
      <c r="AQ12" t="s">
        <v>1046</v>
      </c>
      <c r="AR12" t="s">
        <v>1046</v>
      </c>
      <c r="AS12" t="s">
        <v>1046</v>
      </c>
      <c r="AT12" t="s">
        <v>1046</v>
      </c>
      <c r="AU12" t="s">
        <v>1046</v>
      </c>
      <c r="AV12" t="s">
        <v>1046</v>
      </c>
      <c r="AW12" t="s">
        <v>1046</v>
      </c>
      <c r="AX12" t="s">
        <v>1046</v>
      </c>
      <c r="AY12" t="s">
        <v>1046</v>
      </c>
      <c r="AZ12" t="s">
        <v>1046</v>
      </c>
      <c r="BA12" t="s">
        <v>1046</v>
      </c>
      <c r="BB12" t="s">
        <v>1046</v>
      </c>
      <c r="BC12" t="s">
        <v>1046</v>
      </c>
      <c r="BD12" t="s">
        <v>1046</v>
      </c>
    </row>
    <row r="13" spans="1:56" x14ac:dyDescent="0.2">
      <c r="A13" t="s">
        <v>1044</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t="s">
        <v>1046</v>
      </c>
      <c r="AE13" t="s">
        <v>1046</v>
      </c>
      <c r="AF13" t="s">
        <v>1046</v>
      </c>
      <c r="AG13" t="s">
        <v>1046</v>
      </c>
      <c r="AH13" t="s">
        <v>1046</v>
      </c>
      <c r="AI13" t="s">
        <v>1046</v>
      </c>
      <c r="AJ13" t="s">
        <v>1046</v>
      </c>
      <c r="AK13" t="s">
        <v>1046</v>
      </c>
      <c r="AL13" t="s">
        <v>1046</v>
      </c>
      <c r="AM13" t="s">
        <v>1046</v>
      </c>
      <c r="AN13" t="s">
        <v>1046</v>
      </c>
      <c r="AO13" t="s">
        <v>1046</v>
      </c>
      <c r="AP13" t="s">
        <v>1046</v>
      </c>
      <c r="AQ13" t="s">
        <v>1046</v>
      </c>
      <c r="AR13" t="s">
        <v>1046</v>
      </c>
      <c r="AS13" t="s">
        <v>1046</v>
      </c>
      <c r="AT13" t="s">
        <v>1046</v>
      </c>
      <c r="AU13" t="s">
        <v>1046</v>
      </c>
      <c r="AV13" t="s">
        <v>1046</v>
      </c>
      <c r="AW13" t="s">
        <v>1046</v>
      </c>
      <c r="AX13" t="s">
        <v>1046</v>
      </c>
      <c r="AY13" t="s">
        <v>1046</v>
      </c>
      <c r="AZ13" t="s">
        <v>1046</v>
      </c>
      <c r="BA13" t="s">
        <v>1046</v>
      </c>
      <c r="BB13" t="s">
        <v>1046</v>
      </c>
      <c r="BC13" t="s">
        <v>1046</v>
      </c>
      <c r="BD13" t="s">
        <v>1046</v>
      </c>
    </row>
    <row r="14" spans="1:56" x14ac:dyDescent="0.2">
      <c r="A14" t="s">
        <v>1045</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t="s">
        <v>1046</v>
      </c>
      <c r="AE14" t="s">
        <v>1046</v>
      </c>
      <c r="AF14" t="s">
        <v>1046</v>
      </c>
      <c r="AG14" t="s">
        <v>1046</v>
      </c>
      <c r="AH14" t="s">
        <v>1046</v>
      </c>
      <c r="AI14" t="s">
        <v>1046</v>
      </c>
      <c r="AJ14" t="s">
        <v>1046</v>
      </c>
      <c r="AK14" t="s">
        <v>1046</v>
      </c>
      <c r="AL14" t="s">
        <v>1046</v>
      </c>
      <c r="AM14" t="s">
        <v>1046</v>
      </c>
      <c r="AN14" t="s">
        <v>1046</v>
      </c>
      <c r="AO14" t="s">
        <v>1046</v>
      </c>
      <c r="AP14" t="s">
        <v>1046</v>
      </c>
      <c r="AQ14" t="s">
        <v>1046</v>
      </c>
      <c r="AR14" t="s">
        <v>1046</v>
      </c>
      <c r="AS14" t="s">
        <v>1046</v>
      </c>
      <c r="AT14" t="s">
        <v>1046</v>
      </c>
      <c r="AU14" t="s">
        <v>1046</v>
      </c>
      <c r="AV14" t="s">
        <v>1046</v>
      </c>
      <c r="AW14" t="s">
        <v>1046</v>
      </c>
      <c r="AX14" t="s">
        <v>1046</v>
      </c>
      <c r="AY14" t="s">
        <v>1046</v>
      </c>
      <c r="AZ14" t="s">
        <v>1046</v>
      </c>
      <c r="BA14" t="s">
        <v>1046</v>
      </c>
      <c r="BB14" t="s">
        <v>1046</v>
      </c>
      <c r="BC14" t="s">
        <v>1046</v>
      </c>
      <c r="BD14" t="s">
        <v>1046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607B-C415-2745-9DB1-9D16B82A1D4A}">
  <sheetPr>
    <tabColor theme="7"/>
  </sheetPr>
  <dimension ref="A1:BC5"/>
  <sheetViews>
    <sheetView workbookViewId="0">
      <selection activeCell="B16" sqref="B16"/>
    </sheetView>
  </sheetViews>
  <sheetFormatPr baseColWidth="10" defaultRowHeight="16" x14ac:dyDescent="0.2"/>
  <cols>
    <col min="1" max="1" width="48" customWidth="1"/>
  </cols>
  <sheetData>
    <row r="1" spans="1:55" s="97" customFormat="1" x14ac:dyDescent="0.2">
      <c r="A1" s="97" t="s">
        <v>0</v>
      </c>
      <c r="B1" s="97" t="s">
        <v>509</v>
      </c>
      <c r="C1" s="97" t="s">
        <v>101</v>
      </c>
      <c r="D1" s="97" t="s">
        <v>511</v>
      </c>
      <c r="E1" s="97" t="s">
        <v>513</v>
      </c>
      <c r="F1" s="97" t="s">
        <v>514</v>
      </c>
      <c r="G1" s="97" t="s">
        <v>102</v>
      </c>
      <c r="H1" s="97" t="s">
        <v>515</v>
      </c>
      <c r="I1" s="97" t="s">
        <v>516</v>
      </c>
      <c r="J1" s="97" t="s">
        <v>549</v>
      </c>
      <c r="K1" s="97" t="s">
        <v>517</v>
      </c>
      <c r="L1" s="97" t="s">
        <v>518</v>
      </c>
      <c r="M1" s="97" t="s">
        <v>722</v>
      </c>
      <c r="N1" s="97" t="s">
        <v>723</v>
      </c>
      <c r="O1" s="97" t="s">
        <v>512</v>
      </c>
      <c r="P1" s="97" t="s">
        <v>519</v>
      </c>
      <c r="Q1" s="97" t="s">
        <v>530</v>
      </c>
      <c r="R1" s="97" t="s">
        <v>531</v>
      </c>
      <c r="S1" s="97" t="s">
        <v>533</v>
      </c>
      <c r="T1" s="97" t="s">
        <v>534</v>
      </c>
      <c r="U1" s="97" t="s">
        <v>532</v>
      </c>
      <c r="V1" s="97" t="s">
        <v>505</v>
      </c>
      <c r="W1" s="97" t="s">
        <v>541</v>
      </c>
      <c r="X1" s="97" t="s">
        <v>542</v>
      </c>
      <c r="Y1" s="97" t="s">
        <v>543</v>
      </c>
      <c r="Z1" s="97" t="s">
        <v>550</v>
      </c>
      <c r="AA1" s="97" t="s">
        <v>548</v>
      </c>
      <c r="AB1" s="97" t="s">
        <v>547</v>
      </c>
      <c r="AC1" s="97" t="s">
        <v>913</v>
      </c>
      <c r="AD1" s="97" t="s">
        <v>914</v>
      </c>
      <c r="AE1" s="97" t="s">
        <v>915</v>
      </c>
      <c r="AF1" s="97" t="s">
        <v>916</v>
      </c>
      <c r="AG1" s="97" t="s">
        <v>917</v>
      </c>
      <c r="AH1" s="97" t="s">
        <v>918</v>
      </c>
      <c r="AI1" s="97" t="s">
        <v>919</v>
      </c>
      <c r="AJ1" s="97" t="s">
        <v>920</v>
      </c>
      <c r="AK1" s="97" t="s">
        <v>921</v>
      </c>
      <c r="AL1" s="97" t="s">
        <v>922</v>
      </c>
      <c r="AM1" s="97" t="s">
        <v>923</v>
      </c>
      <c r="AN1" s="97" t="s">
        <v>924</v>
      </c>
      <c r="AO1" s="97" t="s">
        <v>925</v>
      </c>
      <c r="AP1" s="97" t="s">
        <v>926</v>
      </c>
      <c r="AQ1" s="97" t="s">
        <v>927</v>
      </c>
      <c r="AR1" s="97" t="s">
        <v>928</v>
      </c>
      <c r="AS1" s="97" t="s">
        <v>929</v>
      </c>
      <c r="AT1" s="97" t="s">
        <v>930</v>
      </c>
      <c r="AU1" s="97" t="s">
        <v>931</v>
      </c>
      <c r="AV1" s="97" t="s">
        <v>932</v>
      </c>
      <c r="AW1" s="97" t="s">
        <v>933</v>
      </c>
      <c r="AX1" s="97" t="s">
        <v>934</v>
      </c>
      <c r="AY1" s="97" t="s">
        <v>935</v>
      </c>
      <c r="AZ1" s="97" t="s">
        <v>936</v>
      </c>
      <c r="BA1" s="97" t="s">
        <v>937</v>
      </c>
      <c r="BB1" s="97" t="s">
        <v>938</v>
      </c>
      <c r="BC1" s="97" t="s">
        <v>939</v>
      </c>
    </row>
    <row r="2" spans="1:55" x14ac:dyDescent="0.2">
      <c r="A2" t="s">
        <v>184</v>
      </c>
      <c r="B2">
        <v>51030</v>
      </c>
      <c r="C2">
        <v>12010.003199999999</v>
      </c>
      <c r="D2">
        <v>13559.997599999999</v>
      </c>
      <c r="E2">
        <v>0</v>
      </c>
      <c r="F2">
        <v>12980.001599999998</v>
      </c>
      <c r="G2">
        <v>128320.00199999996</v>
      </c>
      <c r="H2">
        <v>7290</v>
      </c>
      <c r="I2">
        <v>20199.999599999999</v>
      </c>
      <c r="J2">
        <v>31430.005200000003</v>
      </c>
      <c r="K2">
        <v>41879.998800000001</v>
      </c>
      <c r="L2">
        <v>208280.00879999998</v>
      </c>
      <c r="M2">
        <v>13100.000399999999</v>
      </c>
      <c r="N2">
        <v>5930.0064000000002</v>
      </c>
      <c r="O2">
        <v>12150</v>
      </c>
      <c r="P2">
        <v>20000.0016</v>
      </c>
      <c r="Q2">
        <v>1650.0024000000001</v>
      </c>
      <c r="R2">
        <v>66340.008000000002</v>
      </c>
      <c r="S2">
        <v>16790.000400000001</v>
      </c>
      <c r="T2">
        <v>1010.0016000000001</v>
      </c>
      <c r="U2">
        <v>36240.001200000006</v>
      </c>
      <c r="V2">
        <v>4539.999600000001</v>
      </c>
      <c r="W2">
        <v>34630.002</v>
      </c>
      <c r="X2">
        <v>24349.996799999997</v>
      </c>
      <c r="Y2">
        <v>43569.997199999998</v>
      </c>
      <c r="Z2">
        <v>77949.997199999998</v>
      </c>
      <c r="AA2">
        <v>14159.998799999999</v>
      </c>
      <c r="AB2">
        <v>4959.9971999999998</v>
      </c>
      <c r="AC2" t="s">
        <v>1033</v>
      </c>
      <c r="AD2" t="s">
        <v>1033</v>
      </c>
      <c r="AE2" t="s">
        <v>1033</v>
      </c>
      <c r="AF2" t="s">
        <v>1033</v>
      </c>
      <c r="AG2" t="s">
        <v>1033</v>
      </c>
      <c r="AH2" t="s">
        <v>1033</v>
      </c>
      <c r="AI2" t="s">
        <v>1033</v>
      </c>
      <c r="AJ2" t="s">
        <v>1033</v>
      </c>
      <c r="AK2" t="s">
        <v>1033</v>
      </c>
      <c r="AL2" t="s">
        <v>1033</v>
      </c>
      <c r="AM2" t="s">
        <v>1033</v>
      </c>
      <c r="AN2" t="s">
        <v>1033</v>
      </c>
      <c r="AO2" t="s">
        <v>1033</v>
      </c>
      <c r="AP2" t="s">
        <v>1033</v>
      </c>
      <c r="AQ2" t="s">
        <v>1033</v>
      </c>
      <c r="AR2" t="s">
        <v>1033</v>
      </c>
      <c r="AS2" t="s">
        <v>1033</v>
      </c>
      <c r="AT2" t="s">
        <v>1033</v>
      </c>
      <c r="AU2" t="s">
        <v>1033</v>
      </c>
      <c r="AV2" t="s">
        <v>1033</v>
      </c>
      <c r="AW2" t="s">
        <v>1033</v>
      </c>
      <c r="AX2" t="s">
        <v>1033</v>
      </c>
      <c r="AY2" t="s">
        <v>1033</v>
      </c>
      <c r="AZ2" t="s">
        <v>1033</v>
      </c>
      <c r="BA2" t="s">
        <v>1033</v>
      </c>
      <c r="BB2" t="s">
        <v>1033</v>
      </c>
      <c r="BC2" t="s">
        <v>1033</v>
      </c>
    </row>
    <row r="3" spans="1:55" x14ac:dyDescent="0.2">
      <c r="A3" t="s">
        <v>186</v>
      </c>
      <c r="B3">
        <v>38047.060800000007</v>
      </c>
      <c r="C3">
        <v>62304.868799999997</v>
      </c>
      <c r="D3">
        <v>82453.05</v>
      </c>
      <c r="E3">
        <v>1000.0008000000001</v>
      </c>
      <c r="F3">
        <v>69226.225200000001</v>
      </c>
      <c r="G3">
        <v>269377.77959999995</v>
      </c>
      <c r="H3">
        <v>5373.4319999999998</v>
      </c>
      <c r="I3">
        <v>14132.620799999999</v>
      </c>
      <c r="J3">
        <v>461101.89959999995</v>
      </c>
      <c r="K3">
        <v>17961.789600000004</v>
      </c>
      <c r="L3">
        <v>656928.54720000003</v>
      </c>
      <c r="M3">
        <v>249188.72759999993</v>
      </c>
      <c r="N3">
        <v>43529.702399999995</v>
      </c>
      <c r="O3">
        <v>40340.401199999993</v>
      </c>
      <c r="P3">
        <v>150164.478</v>
      </c>
      <c r="Q3">
        <v>18769.5612</v>
      </c>
      <c r="R3">
        <v>295139.07360000006</v>
      </c>
      <c r="S3">
        <v>98674.459199999998</v>
      </c>
      <c r="T3">
        <v>476.02080000000007</v>
      </c>
      <c r="U3">
        <v>15902.218800000001</v>
      </c>
      <c r="V3">
        <v>46384.102800000001</v>
      </c>
      <c r="W3">
        <v>350004.44880000001</v>
      </c>
      <c r="X3">
        <v>22971.898800000003</v>
      </c>
      <c r="Y3">
        <v>387964.31760000007</v>
      </c>
      <c r="Z3">
        <v>23771.689199999997</v>
      </c>
      <c r="AA3">
        <v>3126.15</v>
      </c>
      <c r="AB3">
        <v>28697.209199999998</v>
      </c>
      <c r="AC3" t="s">
        <v>1034</v>
      </c>
      <c r="AD3" t="s">
        <v>1034</v>
      </c>
      <c r="AE3" t="s">
        <v>1034</v>
      </c>
      <c r="AF3" t="s">
        <v>1034</v>
      </c>
      <c r="AG3" t="s">
        <v>1034</v>
      </c>
      <c r="AH3" t="s">
        <v>1034</v>
      </c>
      <c r="AI3" t="s">
        <v>1034</v>
      </c>
      <c r="AJ3" t="s">
        <v>1034</v>
      </c>
      <c r="AK3" t="s">
        <v>1034</v>
      </c>
      <c r="AL3" t="s">
        <v>1034</v>
      </c>
      <c r="AM3" t="s">
        <v>1034</v>
      </c>
      <c r="AN3" t="s">
        <v>1034</v>
      </c>
      <c r="AO3" t="s">
        <v>1034</v>
      </c>
      <c r="AP3" t="s">
        <v>1034</v>
      </c>
      <c r="AQ3" t="s">
        <v>1034</v>
      </c>
      <c r="AR3" t="s">
        <v>1034</v>
      </c>
      <c r="AS3" t="s">
        <v>1034</v>
      </c>
      <c r="AT3" t="s">
        <v>1034</v>
      </c>
      <c r="AU3" t="s">
        <v>1034</v>
      </c>
      <c r="AV3" t="s">
        <v>1034</v>
      </c>
      <c r="AW3" t="s">
        <v>1034</v>
      </c>
      <c r="AX3" t="s">
        <v>1034</v>
      </c>
      <c r="AY3" t="s">
        <v>1034</v>
      </c>
      <c r="AZ3" t="s">
        <v>1034</v>
      </c>
      <c r="BA3" t="s">
        <v>1034</v>
      </c>
      <c r="BB3" t="s">
        <v>1034</v>
      </c>
      <c r="BC3" t="s">
        <v>1034</v>
      </c>
    </row>
    <row r="4" spans="1:55" x14ac:dyDescent="0.2">
      <c r="A4" t="s">
        <v>185</v>
      </c>
      <c r="B4">
        <v>31662.1692</v>
      </c>
      <c r="C4">
        <v>51654.034800000001</v>
      </c>
      <c r="D4">
        <v>41098.748399999997</v>
      </c>
      <c r="E4">
        <v>4562.7695999999996</v>
      </c>
      <c r="F4">
        <v>93018.891600000003</v>
      </c>
      <c r="G4">
        <v>329017.25519999996</v>
      </c>
      <c r="H4">
        <v>72264.999599999996</v>
      </c>
      <c r="I4">
        <v>14868.0504</v>
      </c>
      <c r="J4">
        <v>220672.25280000005</v>
      </c>
      <c r="K4">
        <v>30247.977599999998</v>
      </c>
      <c r="L4">
        <v>525029.80319999997</v>
      </c>
      <c r="M4">
        <v>242582.37120000002</v>
      </c>
      <c r="N4">
        <v>33713.9424</v>
      </c>
      <c r="O4">
        <v>15255.572399999999</v>
      </c>
      <c r="P4">
        <v>114707.4984</v>
      </c>
      <c r="Q4">
        <v>22930.599600000001</v>
      </c>
      <c r="R4">
        <v>194575.33080000003</v>
      </c>
      <c r="S4">
        <v>31480.678800000002</v>
      </c>
      <c r="T4">
        <v>2071.4328</v>
      </c>
      <c r="U4">
        <v>19178.600399999999</v>
      </c>
      <c r="V4">
        <v>56361.232799999991</v>
      </c>
      <c r="W4">
        <v>185899.48920000001</v>
      </c>
      <c r="X4">
        <v>35846.859599999996</v>
      </c>
      <c r="Y4">
        <v>102275.19720000001</v>
      </c>
      <c r="Z4">
        <v>61922.285999999993</v>
      </c>
      <c r="AA4">
        <v>2911.4387999999999</v>
      </c>
      <c r="AB4">
        <v>29977.941600000002</v>
      </c>
      <c r="AC4" t="s">
        <v>1035</v>
      </c>
      <c r="AD4" t="s">
        <v>1035</v>
      </c>
      <c r="AE4" t="s">
        <v>1035</v>
      </c>
      <c r="AF4" t="s">
        <v>1035</v>
      </c>
      <c r="AG4" t="s">
        <v>1035</v>
      </c>
      <c r="AH4" t="s">
        <v>1035</v>
      </c>
      <c r="AI4" t="s">
        <v>1035</v>
      </c>
      <c r="AJ4" t="s">
        <v>1035</v>
      </c>
      <c r="AK4" t="s">
        <v>1035</v>
      </c>
      <c r="AL4" t="s">
        <v>1035</v>
      </c>
      <c r="AM4" t="s">
        <v>1035</v>
      </c>
      <c r="AN4" t="s">
        <v>1035</v>
      </c>
      <c r="AO4" t="s">
        <v>1035</v>
      </c>
      <c r="AP4" t="s">
        <v>1035</v>
      </c>
      <c r="AQ4" t="s">
        <v>1035</v>
      </c>
      <c r="AR4" t="s">
        <v>1035</v>
      </c>
      <c r="AS4" t="s">
        <v>1035</v>
      </c>
      <c r="AT4" t="s">
        <v>1035</v>
      </c>
      <c r="AU4" t="s">
        <v>1035</v>
      </c>
      <c r="AV4" t="s">
        <v>1035</v>
      </c>
      <c r="AW4" t="s">
        <v>1035</v>
      </c>
      <c r="AX4" t="s">
        <v>1035</v>
      </c>
      <c r="AY4" t="s">
        <v>1035</v>
      </c>
      <c r="AZ4" t="s">
        <v>1035</v>
      </c>
      <c r="BA4" t="s">
        <v>1035</v>
      </c>
      <c r="BB4" t="s">
        <v>1035</v>
      </c>
      <c r="BC4" t="s">
        <v>1035</v>
      </c>
    </row>
    <row r="5" spans="1:55" x14ac:dyDescent="0.2">
      <c r="A5" t="s">
        <v>108</v>
      </c>
      <c r="B5">
        <v>0</v>
      </c>
      <c r="C5">
        <v>2000</v>
      </c>
      <c r="D5">
        <v>3000</v>
      </c>
      <c r="E5">
        <v>2000</v>
      </c>
      <c r="F5">
        <v>0</v>
      </c>
      <c r="G5">
        <v>48000</v>
      </c>
      <c r="H5">
        <v>65000</v>
      </c>
      <c r="I5">
        <v>22000</v>
      </c>
      <c r="J5">
        <v>25000</v>
      </c>
      <c r="K5">
        <v>50000</v>
      </c>
      <c r="L5">
        <v>45000</v>
      </c>
      <c r="M5">
        <v>117000</v>
      </c>
      <c r="N5">
        <v>52000</v>
      </c>
      <c r="O5">
        <v>26000</v>
      </c>
      <c r="P5">
        <v>0</v>
      </c>
      <c r="Q5">
        <v>28000</v>
      </c>
      <c r="R5">
        <v>38000</v>
      </c>
      <c r="S5">
        <v>5000</v>
      </c>
      <c r="T5">
        <v>0</v>
      </c>
      <c r="U5">
        <v>17000</v>
      </c>
      <c r="V5">
        <v>60000</v>
      </c>
      <c r="W5">
        <v>16000</v>
      </c>
      <c r="X5">
        <v>9000</v>
      </c>
      <c r="Y5">
        <v>8000</v>
      </c>
      <c r="Z5">
        <v>60000</v>
      </c>
      <c r="AA5">
        <v>500</v>
      </c>
      <c r="AB5">
        <v>0</v>
      </c>
      <c r="AC5" t="s">
        <v>1036</v>
      </c>
      <c r="AD5" t="s">
        <v>1036</v>
      </c>
      <c r="AE5" t="s">
        <v>1036</v>
      </c>
      <c r="AF5" t="s">
        <v>1036</v>
      </c>
      <c r="AG5" t="s">
        <v>1036</v>
      </c>
      <c r="AH5" t="s">
        <v>1036</v>
      </c>
      <c r="AI5" t="s">
        <v>1036</v>
      </c>
      <c r="AJ5" t="s">
        <v>1036</v>
      </c>
      <c r="AK5" t="s">
        <v>1036</v>
      </c>
      <c r="AL5" t="s">
        <v>1036</v>
      </c>
      <c r="AM5" t="s">
        <v>1036</v>
      </c>
      <c r="AN5" t="s">
        <v>1036</v>
      </c>
      <c r="AO5" t="s">
        <v>1036</v>
      </c>
      <c r="AP5" t="s">
        <v>1037</v>
      </c>
      <c r="AQ5" t="s">
        <v>1036</v>
      </c>
      <c r="AR5" t="s">
        <v>1036</v>
      </c>
      <c r="AS5" t="s">
        <v>1036</v>
      </c>
      <c r="AT5" t="s">
        <v>1036</v>
      </c>
      <c r="AU5" t="s">
        <v>1036</v>
      </c>
      <c r="AV5" t="s">
        <v>1036</v>
      </c>
      <c r="AW5" t="s">
        <v>1036</v>
      </c>
      <c r="AX5" t="s">
        <v>1036</v>
      </c>
      <c r="AY5" t="s">
        <v>1036</v>
      </c>
      <c r="AZ5" t="s">
        <v>1036</v>
      </c>
      <c r="BA5" t="s">
        <v>1036</v>
      </c>
      <c r="BB5" t="s">
        <v>1036</v>
      </c>
      <c r="BC5" t="s">
        <v>1036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BDBAD-4937-2F44-99A9-4CA6BDC016F6}">
  <sheetPr>
    <tabColor theme="7"/>
  </sheetPr>
  <dimension ref="A1:BC6"/>
  <sheetViews>
    <sheetView workbookViewId="0">
      <selection activeCell="C25" sqref="C25"/>
    </sheetView>
  </sheetViews>
  <sheetFormatPr baseColWidth="10" defaultRowHeight="16" x14ac:dyDescent="0.2"/>
  <cols>
    <col min="1" max="1" width="50.5" customWidth="1"/>
  </cols>
  <sheetData>
    <row r="1" spans="1:55" s="97" customFormat="1" x14ac:dyDescent="0.2">
      <c r="A1" s="97" t="s">
        <v>0</v>
      </c>
      <c r="B1" s="97" t="s">
        <v>509</v>
      </c>
      <c r="C1" s="97" t="s">
        <v>101</v>
      </c>
      <c r="D1" s="97" t="s">
        <v>511</v>
      </c>
      <c r="E1" s="97" t="s">
        <v>512</v>
      </c>
      <c r="F1" s="97" t="s">
        <v>513</v>
      </c>
      <c r="G1" s="97" t="s">
        <v>514</v>
      </c>
      <c r="H1" s="97" t="s">
        <v>515</v>
      </c>
      <c r="I1" s="97" t="s">
        <v>516</v>
      </c>
      <c r="J1" s="97" t="s">
        <v>517</v>
      </c>
      <c r="K1" s="97" t="s">
        <v>518</v>
      </c>
      <c r="L1" s="97" t="s">
        <v>102</v>
      </c>
      <c r="M1" s="97" t="s">
        <v>723</v>
      </c>
      <c r="N1" s="97" t="s">
        <v>519</v>
      </c>
      <c r="O1" s="97" t="s">
        <v>530</v>
      </c>
      <c r="P1" s="97" t="s">
        <v>531</v>
      </c>
      <c r="Q1" s="97" t="s">
        <v>532</v>
      </c>
      <c r="R1" s="97" t="s">
        <v>533</v>
      </c>
      <c r="S1" s="97" t="s">
        <v>534</v>
      </c>
      <c r="T1" s="97" t="s">
        <v>505</v>
      </c>
      <c r="U1" s="97" t="s">
        <v>541</v>
      </c>
      <c r="V1" s="97" t="s">
        <v>542</v>
      </c>
      <c r="W1" s="97" t="s">
        <v>543</v>
      </c>
      <c r="X1" s="97" t="s">
        <v>547</v>
      </c>
      <c r="Y1" s="97" t="s">
        <v>548</v>
      </c>
      <c r="Z1" s="97" t="s">
        <v>549</v>
      </c>
      <c r="AA1" s="97" t="s">
        <v>550</v>
      </c>
      <c r="AB1" s="97" t="s">
        <v>722</v>
      </c>
      <c r="AC1" s="97" t="s">
        <v>913</v>
      </c>
      <c r="AD1" s="97" t="s">
        <v>914</v>
      </c>
      <c r="AE1" s="97" t="s">
        <v>915</v>
      </c>
      <c r="AF1" s="97" t="s">
        <v>926</v>
      </c>
      <c r="AG1" s="97" t="s">
        <v>916</v>
      </c>
      <c r="AH1" s="97" t="s">
        <v>917</v>
      </c>
      <c r="AI1" s="97" t="s">
        <v>919</v>
      </c>
      <c r="AJ1" s="97" t="s">
        <v>920</v>
      </c>
      <c r="AK1" s="97" t="s">
        <v>922</v>
      </c>
      <c r="AL1" s="97" t="s">
        <v>923</v>
      </c>
      <c r="AM1" s="97" t="s">
        <v>918</v>
      </c>
      <c r="AN1" s="97" t="s">
        <v>925</v>
      </c>
      <c r="AO1" s="97" t="s">
        <v>927</v>
      </c>
      <c r="AP1" s="97" t="s">
        <v>928</v>
      </c>
      <c r="AQ1" s="97" t="s">
        <v>929</v>
      </c>
      <c r="AR1" s="97" t="s">
        <v>932</v>
      </c>
      <c r="AS1" s="97" t="s">
        <v>930</v>
      </c>
      <c r="AT1" s="97" t="s">
        <v>931</v>
      </c>
      <c r="AU1" s="97" t="s">
        <v>933</v>
      </c>
      <c r="AV1" s="97" t="s">
        <v>934</v>
      </c>
      <c r="AW1" s="97" t="s">
        <v>935</v>
      </c>
      <c r="AX1" s="97" t="s">
        <v>936</v>
      </c>
      <c r="AY1" s="97" t="s">
        <v>939</v>
      </c>
      <c r="AZ1" s="97" t="s">
        <v>938</v>
      </c>
      <c r="BA1" s="97" t="s">
        <v>921</v>
      </c>
      <c r="BB1" s="97" t="s">
        <v>937</v>
      </c>
      <c r="BC1" s="97" t="s">
        <v>924</v>
      </c>
    </row>
    <row r="2" spans="1:55" x14ac:dyDescent="0.2">
      <c r="A2" t="s">
        <v>155</v>
      </c>
      <c r="B2">
        <v>948.77754416993014</v>
      </c>
      <c r="C2">
        <v>869.45262222302438</v>
      </c>
      <c r="D2">
        <v>1063.4851599862843</v>
      </c>
      <c r="E2">
        <v>985.77576113046143</v>
      </c>
      <c r="F2">
        <v>1199.9111954305024</v>
      </c>
      <c r="G2">
        <v>927.56294869249791</v>
      </c>
      <c r="H2">
        <v>777.99445687679349</v>
      </c>
      <c r="I2">
        <v>751.96380321596803</v>
      </c>
      <c r="J2">
        <v>669.31943115987804</v>
      </c>
      <c r="K2">
        <v>974.81523885149159</v>
      </c>
      <c r="L2">
        <v>867.97087852592449</v>
      </c>
      <c r="M2">
        <v>1113.7736947537494</v>
      </c>
      <c r="N2">
        <v>951.412450596452</v>
      </c>
      <c r="O2">
        <v>746.29656385916155</v>
      </c>
      <c r="P2">
        <v>1066.8601559257188</v>
      </c>
      <c r="Q2">
        <v>751.10479868618154</v>
      </c>
      <c r="R2">
        <v>794.34057768312368</v>
      </c>
      <c r="S2">
        <v>901.21231975600517</v>
      </c>
      <c r="T2">
        <v>867</v>
      </c>
      <c r="U2">
        <v>850.7321127573947</v>
      </c>
      <c r="V2">
        <v>1176.1086336647959</v>
      </c>
      <c r="W2">
        <v>980.29158831278983</v>
      </c>
      <c r="X2">
        <v>931.8024255111801</v>
      </c>
      <c r="Y2">
        <v>959.36332767861188</v>
      </c>
      <c r="Z2">
        <v>1185.6852042013318</v>
      </c>
      <c r="AA2">
        <v>685.20006226200576</v>
      </c>
      <c r="AB2">
        <v>754.51108805110903</v>
      </c>
      <c r="AC2" t="s">
        <v>1047</v>
      </c>
      <c r="AD2" t="s">
        <v>1047</v>
      </c>
      <c r="AE2" t="s">
        <v>1047</v>
      </c>
      <c r="AF2" t="s">
        <v>1047</v>
      </c>
      <c r="AG2" t="s">
        <v>1047</v>
      </c>
      <c r="AH2" t="s">
        <v>1047</v>
      </c>
      <c r="AI2" t="s">
        <v>1047</v>
      </c>
      <c r="AJ2" t="s">
        <v>1047</v>
      </c>
      <c r="AK2" t="s">
        <v>1047</v>
      </c>
      <c r="AL2" t="s">
        <v>1047</v>
      </c>
      <c r="AM2" t="s">
        <v>1047</v>
      </c>
      <c r="AN2" t="s">
        <v>1047</v>
      </c>
      <c r="AO2" t="s">
        <v>1047</v>
      </c>
      <c r="AP2" t="s">
        <v>1047</v>
      </c>
      <c r="AQ2" t="s">
        <v>1047</v>
      </c>
      <c r="AR2" t="s">
        <v>1047</v>
      </c>
      <c r="AS2" t="s">
        <v>1047</v>
      </c>
      <c r="AT2" t="s">
        <v>1047</v>
      </c>
      <c r="AU2" t="s">
        <v>1047</v>
      </c>
      <c r="AV2" t="s">
        <v>1047</v>
      </c>
      <c r="AW2" t="s">
        <v>1047</v>
      </c>
      <c r="AX2" t="s">
        <v>1047</v>
      </c>
      <c r="AY2" t="s">
        <v>1047</v>
      </c>
      <c r="AZ2" t="s">
        <v>1047</v>
      </c>
      <c r="BA2" t="s">
        <v>1047</v>
      </c>
      <c r="BB2" t="s">
        <v>1047</v>
      </c>
      <c r="BC2" t="s">
        <v>1047</v>
      </c>
    </row>
    <row r="3" spans="1:55" x14ac:dyDescent="0.2">
      <c r="A3" t="s">
        <v>951</v>
      </c>
      <c r="B3">
        <v>1012.3</v>
      </c>
      <c r="C3">
        <v>938.8</v>
      </c>
      <c r="D3">
        <v>1309</v>
      </c>
      <c r="E3">
        <v>1137.2</v>
      </c>
      <c r="F3">
        <v>1475.9</v>
      </c>
      <c r="G3">
        <v>980</v>
      </c>
      <c r="H3">
        <v>787.1</v>
      </c>
      <c r="I3">
        <v>728.1</v>
      </c>
      <c r="J3">
        <v>504</v>
      </c>
      <c r="K3">
        <v>1109.5</v>
      </c>
      <c r="L3">
        <v>913.2</v>
      </c>
      <c r="M3">
        <v>1475.9</v>
      </c>
      <c r="N3">
        <v>1050.7</v>
      </c>
      <c r="O3">
        <v>719.3</v>
      </c>
      <c r="P3">
        <v>1282.5</v>
      </c>
      <c r="Q3">
        <v>740.5</v>
      </c>
      <c r="R3">
        <v>791.7</v>
      </c>
      <c r="S3">
        <v>983.8</v>
      </c>
      <c r="T3">
        <v>899.2</v>
      </c>
      <c r="U3">
        <v>881.7</v>
      </c>
      <c r="V3">
        <v>1547</v>
      </c>
      <c r="W3">
        <v>1120.0999999999999</v>
      </c>
      <c r="X3">
        <v>987.4</v>
      </c>
      <c r="Y3">
        <v>1061</v>
      </c>
      <c r="Z3">
        <v>1550.6</v>
      </c>
      <c r="AA3">
        <v>543.4</v>
      </c>
      <c r="AB3">
        <v>722.7</v>
      </c>
      <c r="AC3" t="s">
        <v>1048</v>
      </c>
      <c r="AD3" t="s">
        <v>1048</v>
      </c>
      <c r="AE3" t="s">
        <v>1048</v>
      </c>
      <c r="AF3" t="s">
        <v>1048</v>
      </c>
      <c r="AG3" t="s">
        <v>1049</v>
      </c>
      <c r="AH3" t="s">
        <v>1048</v>
      </c>
      <c r="AI3" t="s">
        <v>1048</v>
      </c>
      <c r="AJ3" t="s">
        <v>1048</v>
      </c>
      <c r="AK3" t="s">
        <v>1048</v>
      </c>
      <c r="AL3" t="s">
        <v>1048</v>
      </c>
      <c r="AM3" t="s">
        <v>1048</v>
      </c>
      <c r="AN3" t="s">
        <v>1048</v>
      </c>
      <c r="AO3" t="s">
        <v>1048</v>
      </c>
      <c r="AP3" t="s">
        <v>1048</v>
      </c>
      <c r="AQ3" t="s">
        <v>1048</v>
      </c>
      <c r="AR3" t="s">
        <v>1048</v>
      </c>
      <c r="AS3" t="s">
        <v>1048</v>
      </c>
      <c r="AT3" t="s">
        <v>1048</v>
      </c>
      <c r="AU3" t="s">
        <v>1048</v>
      </c>
      <c r="AV3" t="s">
        <v>1048</v>
      </c>
      <c r="AW3" t="s">
        <v>1048</v>
      </c>
      <c r="AX3" t="s">
        <v>1048</v>
      </c>
      <c r="AY3" t="s">
        <v>1048</v>
      </c>
      <c r="AZ3" t="s">
        <v>1048</v>
      </c>
      <c r="BA3" t="s">
        <v>1048</v>
      </c>
      <c r="BB3" t="s">
        <v>1048</v>
      </c>
      <c r="BC3" t="s">
        <v>1048</v>
      </c>
    </row>
    <row r="4" spans="1:55" x14ac:dyDescent="0.2">
      <c r="A4" t="s">
        <v>154</v>
      </c>
      <c r="B4">
        <v>2413.5576000000001</v>
      </c>
      <c r="C4">
        <v>2205.431</v>
      </c>
      <c r="D4">
        <v>1869.5268000000001</v>
      </c>
      <c r="E4">
        <v>1332.5664999999999</v>
      </c>
      <c r="F4">
        <v>1037.8416999999999</v>
      </c>
      <c r="G4">
        <v>2004.8079</v>
      </c>
      <c r="H4">
        <v>2249.3514</v>
      </c>
      <c r="I4">
        <v>2169.0110999999902</v>
      </c>
      <c r="J4">
        <v>2766.0187000000001</v>
      </c>
      <c r="K4">
        <v>2246.0983000000001</v>
      </c>
      <c r="L4">
        <v>1712.2049</v>
      </c>
      <c r="M4">
        <v>2333.8092999999999</v>
      </c>
      <c r="N4">
        <v>2260.9465</v>
      </c>
      <c r="O4">
        <v>2511.0936999999999</v>
      </c>
      <c r="P4">
        <v>1787.8462999999999</v>
      </c>
      <c r="Q4">
        <v>2261.1981999999998</v>
      </c>
      <c r="R4">
        <v>2447.5884999999998</v>
      </c>
      <c r="S4">
        <v>2245.5084999999999</v>
      </c>
      <c r="T4">
        <v>2112.5765999999999</v>
      </c>
      <c r="U4">
        <v>2231.6913</v>
      </c>
      <c r="V4">
        <v>2434.5079999999998</v>
      </c>
      <c r="W4">
        <v>1994.40569999999</v>
      </c>
      <c r="X4">
        <v>1429.65569999999</v>
      </c>
      <c r="Y4">
        <v>733.35249999999996</v>
      </c>
      <c r="Z4">
        <v>2429.7543999999998</v>
      </c>
      <c r="AA4">
        <v>4189.6760999999997</v>
      </c>
      <c r="AB4">
        <v>2223.3584000000001</v>
      </c>
      <c r="AC4" t="s">
        <v>1050</v>
      </c>
      <c r="AD4" t="s">
        <v>1050</v>
      </c>
      <c r="AE4" t="s">
        <v>1051</v>
      </c>
      <c r="AF4" t="s">
        <v>1051</v>
      </c>
      <c r="AG4" t="s">
        <v>1051</v>
      </c>
      <c r="AH4" t="s">
        <v>1051</v>
      </c>
      <c r="AI4" t="s">
        <v>1050</v>
      </c>
      <c r="AJ4" t="s">
        <v>1051</v>
      </c>
      <c r="AK4" t="s">
        <v>1050</v>
      </c>
      <c r="AL4" t="s">
        <v>1050</v>
      </c>
      <c r="AM4" t="s">
        <v>1050</v>
      </c>
      <c r="AN4" t="s">
        <v>1051</v>
      </c>
      <c r="AO4" t="s">
        <v>1051</v>
      </c>
      <c r="AP4" t="s">
        <v>1050</v>
      </c>
      <c r="AQ4" t="s">
        <v>1051</v>
      </c>
      <c r="AR4" t="s">
        <v>1051</v>
      </c>
      <c r="AS4" t="s">
        <v>1051</v>
      </c>
      <c r="AT4" t="s">
        <v>1051</v>
      </c>
      <c r="AU4" t="s">
        <v>1050</v>
      </c>
      <c r="AV4" t="s">
        <v>1051</v>
      </c>
      <c r="AW4" t="s">
        <v>1051</v>
      </c>
      <c r="AX4" t="s">
        <v>1051</v>
      </c>
      <c r="AY4" t="s">
        <v>1051</v>
      </c>
      <c r="AZ4" t="s">
        <v>1051</v>
      </c>
      <c r="BA4" t="s">
        <v>1051</v>
      </c>
      <c r="BB4" t="s">
        <v>1051</v>
      </c>
      <c r="BC4" t="s">
        <v>1051</v>
      </c>
    </row>
    <row r="5" spans="1:55" x14ac:dyDescent="0.2">
      <c r="A5" t="s">
        <v>152</v>
      </c>
      <c r="B5">
        <v>2413.5576000000001</v>
      </c>
      <c r="C5">
        <v>2714.7833999999998</v>
      </c>
      <c r="D5">
        <v>1869.5268000000001</v>
      </c>
      <c r="E5">
        <v>1332.5664999999999</v>
      </c>
      <c r="F5">
        <v>1037.8416999999999</v>
      </c>
      <c r="G5">
        <v>2004.8079</v>
      </c>
      <c r="H5">
        <v>3148.1839</v>
      </c>
      <c r="I5">
        <v>2169.0110999999902</v>
      </c>
      <c r="J5">
        <v>3074.6145999999999</v>
      </c>
      <c r="K5">
        <v>4042.6550999999999</v>
      </c>
      <c r="L5">
        <v>2951.7815000000001</v>
      </c>
      <c r="M5">
        <v>2333.8092999999999</v>
      </c>
      <c r="N5">
        <v>2260.9465</v>
      </c>
      <c r="O5">
        <v>2600.4234999999999</v>
      </c>
      <c r="P5">
        <v>1787.8462999999999</v>
      </c>
      <c r="Q5">
        <v>2261.1981999999998</v>
      </c>
      <c r="R5">
        <v>2447.5884999999998</v>
      </c>
      <c r="S5">
        <v>2245.5084999999999</v>
      </c>
      <c r="T5">
        <v>2840.0839000000001</v>
      </c>
      <c r="U5">
        <v>2231.6913</v>
      </c>
      <c r="V5">
        <v>2434.5079999999998</v>
      </c>
      <c r="W5">
        <v>1994.40569999999</v>
      </c>
      <c r="X5">
        <v>1429.65569999999</v>
      </c>
      <c r="Y5">
        <v>733.35249999999996</v>
      </c>
      <c r="Z5">
        <v>2429.7543999999998</v>
      </c>
      <c r="AA5">
        <v>4189.6760999999997</v>
      </c>
      <c r="AB5">
        <v>2223.3584000000001</v>
      </c>
      <c r="AC5" t="s">
        <v>1052</v>
      </c>
      <c r="AD5" t="s">
        <v>1053</v>
      </c>
      <c r="AE5" t="s">
        <v>1052</v>
      </c>
      <c r="AF5" t="s">
        <v>1052</v>
      </c>
      <c r="AG5" t="s">
        <v>1052</v>
      </c>
      <c r="AH5" t="s">
        <v>1052</v>
      </c>
      <c r="AI5" t="s">
        <v>1053</v>
      </c>
      <c r="AJ5" t="s">
        <v>1052</v>
      </c>
      <c r="AK5" t="s">
        <v>1053</v>
      </c>
      <c r="AL5" t="s">
        <v>1053</v>
      </c>
      <c r="AM5" t="s">
        <v>1053</v>
      </c>
      <c r="AN5" t="s">
        <v>1052</v>
      </c>
      <c r="AO5" t="s">
        <v>1052</v>
      </c>
      <c r="AP5" t="s">
        <v>1053</v>
      </c>
      <c r="AQ5" t="s">
        <v>1052</v>
      </c>
      <c r="AR5" t="s">
        <v>1052</v>
      </c>
      <c r="AS5" t="s">
        <v>1052</v>
      </c>
      <c r="AT5" t="s">
        <v>1053</v>
      </c>
      <c r="AU5" t="s">
        <v>1053</v>
      </c>
      <c r="AV5" t="s">
        <v>1052</v>
      </c>
      <c r="AW5" t="s">
        <v>1052</v>
      </c>
      <c r="AX5" t="s">
        <v>1052</v>
      </c>
      <c r="AY5" t="s">
        <v>1052</v>
      </c>
      <c r="AZ5" t="s">
        <v>1052</v>
      </c>
      <c r="BA5" t="s">
        <v>1052</v>
      </c>
      <c r="BB5" t="s">
        <v>1052</v>
      </c>
      <c r="BC5" t="s">
        <v>1052</v>
      </c>
    </row>
    <row r="6" spans="1:55" x14ac:dyDescent="0.2">
      <c r="A6" t="s">
        <v>153</v>
      </c>
      <c r="B6">
        <v>2413.5576000000001</v>
      </c>
      <c r="C6">
        <v>2714.7833999999998</v>
      </c>
      <c r="D6">
        <v>1869.5268000000001</v>
      </c>
      <c r="E6">
        <v>1332.5664999999999</v>
      </c>
      <c r="F6">
        <v>1037.8416999999999</v>
      </c>
      <c r="G6">
        <v>2004.8079</v>
      </c>
      <c r="H6">
        <v>3148.1839</v>
      </c>
      <c r="I6">
        <v>2169.0110999999902</v>
      </c>
      <c r="J6">
        <v>3074.6145999999999</v>
      </c>
      <c r="K6">
        <v>4042.6550999999999</v>
      </c>
      <c r="L6">
        <v>2951.7815000000001</v>
      </c>
      <c r="M6">
        <v>2333.8092999999999</v>
      </c>
      <c r="N6">
        <v>2260.9465</v>
      </c>
      <c r="O6">
        <v>2600.4234999999999</v>
      </c>
      <c r="P6">
        <v>1787.8462999999999</v>
      </c>
      <c r="Q6">
        <v>2261.1981999999998</v>
      </c>
      <c r="R6">
        <v>2447.5884999999998</v>
      </c>
      <c r="S6">
        <v>2245.5084999999999</v>
      </c>
      <c r="T6">
        <v>2840.0839000000001</v>
      </c>
      <c r="U6">
        <v>2231.6913</v>
      </c>
      <c r="V6">
        <v>2434.5079999999998</v>
      </c>
      <c r="W6">
        <v>1994.40569999999</v>
      </c>
      <c r="X6">
        <v>1429.65569999999</v>
      </c>
      <c r="Y6">
        <v>733.35249999999996</v>
      </c>
      <c r="Z6">
        <v>2429.7543999999998</v>
      </c>
      <c r="AA6">
        <v>4189.6760999999997</v>
      </c>
      <c r="AB6">
        <v>2223.3584000000001</v>
      </c>
      <c r="AC6" t="s">
        <v>1054</v>
      </c>
      <c r="AD6" t="s">
        <v>1054</v>
      </c>
      <c r="AE6" t="s">
        <v>1054</v>
      </c>
      <c r="AF6" t="s">
        <v>1054</v>
      </c>
      <c r="AG6" t="s">
        <v>1054</v>
      </c>
      <c r="AH6" t="s">
        <v>1054</v>
      </c>
      <c r="AI6" t="s">
        <v>1054</v>
      </c>
      <c r="AJ6" t="s">
        <v>1054</v>
      </c>
      <c r="AK6" t="s">
        <v>1054</v>
      </c>
      <c r="AL6" t="s">
        <v>1054</v>
      </c>
      <c r="AM6" t="s">
        <v>1054</v>
      </c>
      <c r="AN6" t="s">
        <v>1054</v>
      </c>
      <c r="AO6" t="s">
        <v>1054</v>
      </c>
      <c r="AP6" t="s">
        <v>1054</v>
      </c>
      <c r="AQ6" t="s">
        <v>1054</v>
      </c>
      <c r="AR6" t="s">
        <v>1054</v>
      </c>
      <c r="AS6" t="s">
        <v>1054</v>
      </c>
      <c r="AT6" t="s">
        <v>1054</v>
      </c>
      <c r="AU6" t="s">
        <v>1054</v>
      </c>
      <c r="AV6" t="s">
        <v>1054</v>
      </c>
      <c r="AW6" t="s">
        <v>1054</v>
      </c>
      <c r="AX6" t="s">
        <v>1054</v>
      </c>
      <c r="AY6" t="s">
        <v>1054</v>
      </c>
      <c r="AZ6" t="s">
        <v>1054</v>
      </c>
      <c r="BA6" t="s">
        <v>1054</v>
      </c>
      <c r="BB6" t="s">
        <v>1054</v>
      </c>
      <c r="BC6" t="s">
        <v>1054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4DA90-A83C-9F4C-BB5A-66CF06A03E9D}">
  <sheetPr>
    <tabColor theme="7"/>
  </sheetPr>
  <dimension ref="A1:BD4"/>
  <sheetViews>
    <sheetView workbookViewId="0">
      <selection activeCell="C23" sqref="C23"/>
    </sheetView>
  </sheetViews>
  <sheetFormatPr baseColWidth="10" defaultRowHeight="16" x14ac:dyDescent="0.2"/>
  <cols>
    <col min="1" max="1" width="45.6640625" customWidth="1"/>
  </cols>
  <sheetData>
    <row r="1" spans="1:56" s="88" customFormat="1" x14ac:dyDescent="0.2">
      <c r="A1" s="88" t="s">
        <v>0</v>
      </c>
      <c r="B1" s="88" t="s">
        <v>707</v>
      </c>
      <c r="C1" s="88" t="s">
        <v>509</v>
      </c>
      <c r="D1" s="88" t="s">
        <v>101</v>
      </c>
      <c r="E1" s="88" t="s">
        <v>511</v>
      </c>
      <c r="F1" s="88" t="s">
        <v>513</v>
      </c>
      <c r="G1" s="88" t="s">
        <v>514</v>
      </c>
      <c r="H1" s="88" t="s">
        <v>102</v>
      </c>
      <c r="I1" s="88" t="s">
        <v>515</v>
      </c>
      <c r="J1" s="88" t="s">
        <v>516</v>
      </c>
      <c r="K1" s="88" t="s">
        <v>549</v>
      </c>
      <c r="L1" s="88" t="s">
        <v>517</v>
      </c>
      <c r="M1" s="88" t="s">
        <v>518</v>
      </c>
      <c r="N1" s="88" t="s">
        <v>722</v>
      </c>
      <c r="O1" s="88" t="s">
        <v>723</v>
      </c>
      <c r="P1" s="88" t="s">
        <v>512</v>
      </c>
      <c r="Q1" s="88" t="s">
        <v>519</v>
      </c>
      <c r="R1" s="88" t="s">
        <v>530</v>
      </c>
      <c r="S1" s="88" t="s">
        <v>531</v>
      </c>
      <c r="T1" s="88" t="s">
        <v>533</v>
      </c>
      <c r="U1" s="88" t="s">
        <v>534</v>
      </c>
      <c r="V1" s="88" t="s">
        <v>532</v>
      </c>
      <c r="W1" s="88" t="s">
        <v>505</v>
      </c>
      <c r="X1" s="88" t="s">
        <v>541</v>
      </c>
      <c r="Y1" s="88" t="s">
        <v>542</v>
      </c>
      <c r="Z1" s="88" t="s">
        <v>543</v>
      </c>
      <c r="AA1" s="88" t="s">
        <v>550</v>
      </c>
      <c r="AB1" s="88" t="s">
        <v>548</v>
      </c>
      <c r="AC1" s="88" t="s">
        <v>547</v>
      </c>
      <c r="AD1" s="88" t="s">
        <v>913</v>
      </c>
      <c r="AE1" s="88" t="s">
        <v>914</v>
      </c>
      <c r="AF1" s="88" t="s">
        <v>915</v>
      </c>
      <c r="AG1" s="88" t="s">
        <v>916</v>
      </c>
      <c r="AH1" s="88" t="s">
        <v>917</v>
      </c>
      <c r="AI1" s="88" t="s">
        <v>918</v>
      </c>
      <c r="AJ1" s="88" t="s">
        <v>919</v>
      </c>
      <c r="AK1" s="88" t="s">
        <v>920</v>
      </c>
      <c r="AL1" s="88" t="s">
        <v>921</v>
      </c>
      <c r="AM1" s="88" t="s">
        <v>922</v>
      </c>
      <c r="AN1" s="88" t="s">
        <v>923</v>
      </c>
      <c r="AO1" s="88" t="s">
        <v>924</v>
      </c>
      <c r="AP1" s="88" t="s">
        <v>925</v>
      </c>
      <c r="AQ1" s="88" t="s">
        <v>926</v>
      </c>
      <c r="AR1" s="88" t="s">
        <v>927</v>
      </c>
      <c r="AS1" s="88" t="s">
        <v>928</v>
      </c>
      <c r="AT1" s="88" t="s">
        <v>929</v>
      </c>
      <c r="AU1" s="88" t="s">
        <v>930</v>
      </c>
      <c r="AV1" s="88" t="s">
        <v>931</v>
      </c>
      <c r="AW1" s="88" t="s">
        <v>932</v>
      </c>
      <c r="AX1" s="88" t="s">
        <v>933</v>
      </c>
      <c r="AY1" s="88" t="s">
        <v>934</v>
      </c>
      <c r="AZ1" s="88" t="s">
        <v>935</v>
      </c>
      <c r="BA1" s="88" t="s">
        <v>936</v>
      </c>
      <c r="BB1" s="88" t="s">
        <v>937</v>
      </c>
      <c r="BC1" s="88" t="s">
        <v>938</v>
      </c>
      <c r="BD1" s="88" t="s">
        <v>939</v>
      </c>
    </row>
    <row r="2" spans="1:56" x14ac:dyDescent="0.2">
      <c r="A2" t="s">
        <v>498</v>
      </c>
      <c r="B2" t="s">
        <v>498</v>
      </c>
      <c r="C2" t="s">
        <v>510</v>
      </c>
      <c r="D2" t="s">
        <v>438</v>
      </c>
      <c r="E2" t="s">
        <v>520</v>
      </c>
      <c r="F2" t="s">
        <v>522</v>
      </c>
      <c r="G2" t="s">
        <v>523</v>
      </c>
      <c r="H2" t="s">
        <v>500</v>
      </c>
      <c r="I2" t="s">
        <v>524</v>
      </c>
      <c r="J2" t="s">
        <v>525</v>
      </c>
      <c r="K2" t="s">
        <v>553</v>
      </c>
      <c r="L2" t="s">
        <v>526</v>
      </c>
      <c r="M2" t="s">
        <v>527</v>
      </c>
      <c r="N2" t="s">
        <v>556</v>
      </c>
      <c r="O2" t="s">
        <v>528</v>
      </c>
      <c r="P2" t="s">
        <v>521</v>
      </c>
      <c r="Q2" t="s">
        <v>529</v>
      </c>
      <c r="R2" t="s">
        <v>535</v>
      </c>
      <c r="S2" t="s">
        <v>536</v>
      </c>
      <c r="T2" t="s">
        <v>538</v>
      </c>
      <c r="U2" t="s">
        <v>539</v>
      </c>
      <c r="V2" t="s">
        <v>537</v>
      </c>
      <c r="W2" t="s">
        <v>540</v>
      </c>
      <c r="X2" t="s">
        <v>544</v>
      </c>
      <c r="Y2" t="s">
        <v>545</v>
      </c>
      <c r="Z2" t="s">
        <v>546</v>
      </c>
      <c r="AA2" t="s">
        <v>554</v>
      </c>
      <c r="AB2" t="s">
        <v>552</v>
      </c>
      <c r="AC2" t="s">
        <v>551</v>
      </c>
    </row>
    <row r="3" spans="1:56" x14ac:dyDescent="0.2">
      <c r="A3" t="s">
        <v>3</v>
      </c>
      <c r="B3" t="s">
        <v>4</v>
      </c>
      <c r="C3">
        <v>37.800674251851241</v>
      </c>
      <c r="D3">
        <v>50.856186328151452</v>
      </c>
      <c r="E3">
        <v>34.984033611552931</v>
      </c>
      <c r="F3">
        <v>4.339834204031777</v>
      </c>
      <c r="G3">
        <v>47.718985754281164</v>
      </c>
      <c r="H3">
        <v>343.93770947813658</v>
      </c>
      <c r="I3">
        <v>26.584824409721339</v>
      </c>
      <c r="J3">
        <v>6.2682774972970732</v>
      </c>
      <c r="K3">
        <v>178.36945247650337</v>
      </c>
      <c r="L3">
        <v>27.151781623040073</v>
      </c>
      <c r="M3">
        <v>284.72936813417266</v>
      </c>
      <c r="N3">
        <v>261.34924649429053</v>
      </c>
      <c r="O3">
        <v>43.876151513851063</v>
      </c>
      <c r="P3">
        <v>18.281204616636852</v>
      </c>
      <c r="Q3">
        <v>46.301413382957563</v>
      </c>
      <c r="R3">
        <v>19.871552009840777</v>
      </c>
      <c r="S3">
        <v>245.0631573730542</v>
      </c>
      <c r="T3">
        <v>14.971735736067467</v>
      </c>
      <c r="U3">
        <v>2.3365830168567534</v>
      </c>
      <c r="V3">
        <v>9.1743713847936732</v>
      </c>
      <c r="W3">
        <v>68.85406402765112</v>
      </c>
      <c r="X3">
        <v>158.52340445807124</v>
      </c>
      <c r="Y3">
        <v>41.991539654579462</v>
      </c>
      <c r="Z3">
        <v>93.57213972511164</v>
      </c>
      <c r="AA3">
        <v>46.113596010007008</v>
      </c>
      <c r="AB3">
        <v>8.3598658968658075</v>
      </c>
      <c r="AC3">
        <v>24.334561672675736</v>
      </c>
      <c r="AD3" t="s">
        <v>1056</v>
      </c>
      <c r="AE3" t="s">
        <v>1056</v>
      </c>
      <c r="AF3" t="s">
        <v>1056</v>
      </c>
      <c r="AG3" t="s">
        <v>1056</v>
      </c>
      <c r="AH3" t="s">
        <v>1056</v>
      </c>
      <c r="AI3" t="s">
        <v>1056</v>
      </c>
      <c r="AJ3" t="s">
        <v>1056</v>
      </c>
      <c r="AK3" t="s">
        <v>1056</v>
      </c>
      <c r="AL3" t="s">
        <v>1056</v>
      </c>
      <c r="AM3" t="s">
        <v>1056</v>
      </c>
      <c r="AN3" t="s">
        <v>1056</v>
      </c>
      <c r="AO3" t="s">
        <v>1056</v>
      </c>
      <c r="AP3" t="s">
        <v>1056</v>
      </c>
      <c r="AQ3" t="s">
        <v>1056</v>
      </c>
      <c r="AR3" t="s">
        <v>1056</v>
      </c>
      <c r="AS3" t="s">
        <v>1056</v>
      </c>
      <c r="AT3" t="s">
        <v>1056</v>
      </c>
      <c r="AU3" t="s">
        <v>1056</v>
      </c>
      <c r="AV3" t="s">
        <v>1056</v>
      </c>
      <c r="AW3" t="s">
        <v>1056</v>
      </c>
      <c r="AX3" t="s">
        <v>1056</v>
      </c>
      <c r="AY3" t="s">
        <v>1056</v>
      </c>
      <c r="AZ3" t="s">
        <v>1056</v>
      </c>
      <c r="BA3" t="s">
        <v>1056</v>
      </c>
      <c r="BB3" t="s">
        <v>1056</v>
      </c>
      <c r="BC3" t="s">
        <v>1056</v>
      </c>
      <c r="BD3" t="s">
        <v>1056</v>
      </c>
    </row>
    <row r="4" spans="1:56" x14ac:dyDescent="0.2">
      <c r="A4" t="s">
        <v>69</v>
      </c>
      <c r="B4" t="s">
        <v>4</v>
      </c>
      <c r="C4">
        <v>41.901987366460091</v>
      </c>
      <c r="D4">
        <v>56.034389832391085</v>
      </c>
      <c r="E4">
        <v>37.73413486624839</v>
      </c>
      <c r="F4">
        <v>4.1837493087496842</v>
      </c>
      <c r="G4">
        <v>52.097167517331499</v>
      </c>
      <c r="H4">
        <v>399.84072438363353</v>
      </c>
      <c r="I4">
        <v>28.507653184331812</v>
      </c>
      <c r="J4">
        <v>6.4916363026205763</v>
      </c>
      <c r="K4">
        <v>185.04970963659363</v>
      </c>
      <c r="L4">
        <v>27.868576044043252</v>
      </c>
      <c r="M4">
        <v>315.81856960543865</v>
      </c>
      <c r="N4">
        <v>311.7179645163032</v>
      </c>
      <c r="O4">
        <v>45.915191343398575</v>
      </c>
      <c r="P4">
        <v>22.912766905904316</v>
      </c>
      <c r="Q4">
        <v>49.784913812794414</v>
      </c>
      <c r="R4">
        <v>24.879695291049931</v>
      </c>
      <c r="S4">
        <v>258.50802679683522</v>
      </c>
      <c r="T4">
        <v>14.375292651606696</v>
      </c>
      <c r="U4">
        <v>3.00597444480174</v>
      </c>
      <c r="V4">
        <v>10.172736663135014</v>
      </c>
      <c r="W4">
        <v>80.186751481572614</v>
      </c>
      <c r="X4">
        <v>202.24272402498457</v>
      </c>
      <c r="Y4">
        <v>45.940937334559024</v>
      </c>
      <c r="Z4">
        <v>96.909278026465117</v>
      </c>
      <c r="AA4">
        <v>48.962136831012607</v>
      </c>
      <c r="AB4">
        <v>10.806597446144972</v>
      </c>
      <c r="AC4">
        <v>28.110848263287991</v>
      </c>
      <c r="AD4" t="s">
        <v>1056</v>
      </c>
      <c r="AE4" t="s">
        <v>1056</v>
      </c>
      <c r="AF4" t="s">
        <v>1056</v>
      </c>
      <c r="AG4" t="s">
        <v>1056</v>
      </c>
      <c r="AH4" t="s">
        <v>1056</v>
      </c>
      <c r="AI4" t="s">
        <v>1056</v>
      </c>
      <c r="AJ4" t="s">
        <v>1056</v>
      </c>
      <c r="AK4" t="s">
        <v>1056</v>
      </c>
      <c r="AL4" t="s">
        <v>1056</v>
      </c>
      <c r="AM4" t="s">
        <v>1056</v>
      </c>
      <c r="AN4" t="s">
        <v>1056</v>
      </c>
      <c r="AO4" t="s">
        <v>1056</v>
      </c>
      <c r="AP4" t="s">
        <v>1056</v>
      </c>
      <c r="AQ4" t="s">
        <v>1056</v>
      </c>
      <c r="AR4" t="s">
        <v>1056</v>
      </c>
      <c r="AS4" t="s">
        <v>1056</v>
      </c>
      <c r="AT4" t="s">
        <v>1056</v>
      </c>
      <c r="AU4" t="s">
        <v>1056</v>
      </c>
      <c r="AV4" t="s">
        <v>1056</v>
      </c>
      <c r="AW4" t="s">
        <v>1056</v>
      </c>
      <c r="AX4" t="s">
        <v>1056</v>
      </c>
      <c r="AY4" t="s">
        <v>1056</v>
      </c>
      <c r="AZ4" t="s">
        <v>1056</v>
      </c>
      <c r="BA4" t="s">
        <v>1056</v>
      </c>
      <c r="BB4" t="s">
        <v>1056</v>
      </c>
      <c r="BC4" t="s">
        <v>1056</v>
      </c>
      <c r="BD4" t="s">
        <v>1056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ED0B9-4766-AF49-A412-996A566662E8}">
  <sheetPr>
    <tabColor theme="7"/>
  </sheetPr>
  <dimension ref="A1:BG4"/>
  <sheetViews>
    <sheetView workbookViewId="0">
      <selection activeCell="F15" sqref="F15"/>
    </sheetView>
  </sheetViews>
  <sheetFormatPr baseColWidth="10" defaultRowHeight="16" x14ac:dyDescent="0.2"/>
  <sheetData>
    <row r="1" spans="1:59" s="98" customFormat="1" x14ac:dyDescent="0.2">
      <c r="A1" s="98" t="s">
        <v>0</v>
      </c>
      <c r="B1" s="98" t="s">
        <v>440</v>
      </c>
      <c r="C1" s="98" t="s">
        <v>509</v>
      </c>
      <c r="D1" s="98" t="s">
        <v>101</v>
      </c>
      <c r="E1" s="98" t="s">
        <v>511</v>
      </c>
      <c r="F1" s="98" t="s">
        <v>513</v>
      </c>
      <c r="G1" s="98" t="s">
        <v>514</v>
      </c>
      <c r="H1" s="98" t="s">
        <v>102</v>
      </c>
      <c r="I1" s="98" t="s">
        <v>515</v>
      </c>
      <c r="J1" s="98" t="s">
        <v>516</v>
      </c>
      <c r="K1" s="98" t="s">
        <v>549</v>
      </c>
      <c r="L1" s="98" t="s">
        <v>517</v>
      </c>
      <c r="M1" s="98" t="s">
        <v>518</v>
      </c>
      <c r="N1" s="98" t="s">
        <v>722</v>
      </c>
      <c r="O1" s="98" t="s">
        <v>723</v>
      </c>
      <c r="P1" s="98" t="s">
        <v>512</v>
      </c>
      <c r="Q1" s="98" t="s">
        <v>519</v>
      </c>
      <c r="R1" s="98" t="s">
        <v>530</v>
      </c>
      <c r="S1" s="98" t="s">
        <v>531</v>
      </c>
      <c r="T1" s="98" t="s">
        <v>533</v>
      </c>
      <c r="U1" s="98" t="s">
        <v>534</v>
      </c>
      <c r="V1" s="98" t="s">
        <v>532</v>
      </c>
      <c r="W1" s="98" t="s">
        <v>505</v>
      </c>
      <c r="X1" s="98" t="s">
        <v>541</v>
      </c>
      <c r="Y1" s="98" t="s">
        <v>542</v>
      </c>
      <c r="Z1" s="98" t="s">
        <v>543</v>
      </c>
      <c r="AA1" s="98" t="s">
        <v>550</v>
      </c>
      <c r="AB1" s="98" t="s">
        <v>548</v>
      </c>
      <c r="AC1" s="98" t="s">
        <v>547</v>
      </c>
      <c r="AD1" s="98" t="s">
        <v>913</v>
      </c>
      <c r="AE1" s="98" t="s">
        <v>914</v>
      </c>
      <c r="AF1" s="98" t="s">
        <v>915</v>
      </c>
      <c r="AG1" s="98" t="s">
        <v>916</v>
      </c>
      <c r="AH1" s="98" t="s">
        <v>917</v>
      </c>
      <c r="AI1" s="98" t="s">
        <v>918</v>
      </c>
      <c r="AJ1" s="98" t="s">
        <v>919</v>
      </c>
      <c r="AK1" s="98" t="s">
        <v>920</v>
      </c>
      <c r="AL1" s="98" t="s">
        <v>921</v>
      </c>
      <c r="AM1" s="98" t="s">
        <v>922</v>
      </c>
      <c r="AN1" s="98" t="s">
        <v>923</v>
      </c>
      <c r="AO1" s="98" t="s">
        <v>924</v>
      </c>
      <c r="AP1" s="98" t="s">
        <v>925</v>
      </c>
      <c r="AQ1" s="98" t="s">
        <v>926</v>
      </c>
      <c r="AR1" s="98" t="s">
        <v>927</v>
      </c>
      <c r="AS1" s="98" t="s">
        <v>928</v>
      </c>
      <c r="AT1" s="98" t="s">
        <v>929</v>
      </c>
      <c r="AU1" s="98" t="s">
        <v>930</v>
      </c>
      <c r="AV1" s="98" t="s">
        <v>931</v>
      </c>
      <c r="AW1" s="98" t="s">
        <v>932</v>
      </c>
      <c r="AX1" s="98" t="s">
        <v>933</v>
      </c>
      <c r="AY1" s="98" t="s">
        <v>934</v>
      </c>
      <c r="AZ1" s="98" t="s">
        <v>935</v>
      </c>
      <c r="BA1" s="98" t="s">
        <v>936</v>
      </c>
      <c r="BB1" s="98" t="s">
        <v>937</v>
      </c>
      <c r="BC1" s="98" t="s">
        <v>938</v>
      </c>
      <c r="BD1" s="98" t="s">
        <v>939</v>
      </c>
      <c r="BE1" s="98" t="s">
        <v>937</v>
      </c>
      <c r="BF1" s="98" t="s">
        <v>938</v>
      </c>
      <c r="BG1" s="98" t="s">
        <v>939</v>
      </c>
    </row>
    <row r="2" spans="1:59" x14ac:dyDescent="0.2">
      <c r="A2" t="s">
        <v>498</v>
      </c>
      <c r="B2" t="s">
        <v>498</v>
      </c>
      <c r="C2" t="s">
        <v>510</v>
      </c>
      <c r="D2" t="s">
        <v>438</v>
      </c>
      <c r="E2" t="s">
        <v>520</v>
      </c>
      <c r="F2" t="s">
        <v>522</v>
      </c>
      <c r="G2" t="s">
        <v>523</v>
      </c>
      <c r="H2" t="s">
        <v>500</v>
      </c>
      <c r="I2" t="s">
        <v>524</v>
      </c>
      <c r="J2" t="s">
        <v>525</v>
      </c>
      <c r="K2" t="s">
        <v>553</v>
      </c>
      <c r="L2" t="s">
        <v>526</v>
      </c>
      <c r="M2" t="s">
        <v>527</v>
      </c>
      <c r="N2" t="s">
        <v>556</v>
      </c>
      <c r="O2" t="s">
        <v>528</v>
      </c>
      <c r="P2" t="s">
        <v>521</v>
      </c>
      <c r="Q2" t="s">
        <v>529</v>
      </c>
      <c r="R2" t="s">
        <v>535</v>
      </c>
      <c r="S2" t="s">
        <v>536</v>
      </c>
      <c r="T2" t="s">
        <v>538</v>
      </c>
      <c r="U2" t="s">
        <v>539</v>
      </c>
      <c r="V2" t="s">
        <v>537</v>
      </c>
      <c r="W2" t="s">
        <v>540</v>
      </c>
      <c r="X2" t="s">
        <v>544</v>
      </c>
      <c r="Y2" t="s">
        <v>545</v>
      </c>
      <c r="Z2" t="s">
        <v>546</v>
      </c>
      <c r="AA2" t="s">
        <v>554</v>
      </c>
      <c r="AB2" t="s">
        <v>552</v>
      </c>
      <c r="AC2" t="s">
        <v>551</v>
      </c>
    </row>
    <row r="3" spans="1:59" x14ac:dyDescent="0.2">
      <c r="A3" t="s">
        <v>105</v>
      </c>
      <c r="B3" t="s">
        <v>4</v>
      </c>
      <c r="C3">
        <v>27458</v>
      </c>
      <c r="D3">
        <v>15620</v>
      </c>
      <c r="E3">
        <v>47471</v>
      </c>
      <c r="F3">
        <v>3363</v>
      </c>
      <c r="G3">
        <v>38739</v>
      </c>
      <c r="H3">
        <v>179636</v>
      </c>
      <c r="I3">
        <v>27363</v>
      </c>
      <c r="J3">
        <v>11096</v>
      </c>
      <c r="K3">
        <v>210030</v>
      </c>
      <c r="L3">
        <v>25462</v>
      </c>
      <c r="M3">
        <v>286979</v>
      </c>
      <c r="N3">
        <v>132904</v>
      </c>
      <c r="O3">
        <v>48529</v>
      </c>
      <c r="P3">
        <v>15574</v>
      </c>
      <c r="Q3">
        <v>56588</v>
      </c>
      <c r="R3">
        <v>43562</v>
      </c>
      <c r="S3">
        <v>128507</v>
      </c>
      <c r="T3">
        <v>32772</v>
      </c>
      <c r="U3">
        <v>1341</v>
      </c>
      <c r="V3">
        <v>19451</v>
      </c>
      <c r="W3">
        <v>20377</v>
      </c>
      <c r="X3">
        <v>157253</v>
      </c>
      <c r="Y3">
        <v>27921</v>
      </c>
      <c r="Z3">
        <v>131081</v>
      </c>
      <c r="AA3">
        <v>33143</v>
      </c>
      <c r="AB3">
        <v>5549</v>
      </c>
      <c r="AC3">
        <v>19946</v>
      </c>
      <c r="AD3" t="s">
        <v>1071</v>
      </c>
      <c r="AE3" t="s">
        <v>1071</v>
      </c>
      <c r="AF3" t="s">
        <v>1071</v>
      </c>
      <c r="AG3" t="s">
        <v>1071</v>
      </c>
      <c r="AH3" t="s">
        <v>1071</v>
      </c>
      <c r="AI3" t="s">
        <v>1071</v>
      </c>
      <c r="AJ3" t="s">
        <v>1071</v>
      </c>
      <c r="AK3" t="s">
        <v>1071</v>
      </c>
      <c r="AL3" t="s">
        <v>1071</v>
      </c>
      <c r="AM3" t="s">
        <v>1071</v>
      </c>
      <c r="AN3" t="s">
        <v>1071</v>
      </c>
      <c r="AO3" t="s">
        <v>1071</v>
      </c>
      <c r="AP3" t="s">
        <v>1071</v>
      </c>
      <c r="AQ3" t="s">
        <v>1071</v>
      </c>
      <c r="AR3" t="s">
        <v>1071</v>
      </c>
      <c r="AS3" t="s">
        <v>1071</v>
      </c>
      <c r="AT3" t="s">
        <v>1071</v>
      </c>
      <c r="AU3" t="s">
        <v>1071</v>
      </c>
      <c r="AV3" t="s">
        <v>1071</v>
      </c>
      <c r="AW3" t="s">
        <v>1071</v>
      </c>
      <c r="AX3" t="s">
        <v>1071</v>
      </c>
      <c r="AY3" t="s">
        <v>1071</v>
      </c>
      <c r="AZ3" t="s">
        <v>1071</v>
      </c>
      <c r="BA3" t="s">
        <v>1071</v>
      </c>
      <c r="BB3" t="s">
        <v>1071</v>
      </c>
      <c r="BC3" t="s">
        <v>1071</v>
      </c>
      <c r="BD3" t="s">
        <v>1071</v>
      </c>
      <c r="BE3" t="s">
        <v>1071</v>
      </c>
      <c r="BF3" t="s">
        <v>1071</v>
      </c>
      <c r="BG3" t="s">
        <v>1071</v>
      </c>
    </row>
    <row r="4" spans="1:59" x14ac:dyDescent="0.2">
      <c r="A4" t="s">
        <v>107</v>
      </c>
      <c r="B4" t="s">
        <v>1107</v>
      </c>
      <c r="C4">
        <v>83878</v>
      </c>
      <c r="D4">
        <v>30666</v>
      </c>
      <c r="E4">
        <v>110996</v>
      </c>
      <c r="F4">
        <v>9253</v>
      </c>
      <c r="G4">
        <v>78871</v>
      </c>
      <c r="H4">
        <v>357569</v>
      </c>
      <c r="I4">
        <v>42925</v>
      </c>
      <c r="J4">
        <v>45336</v>
      </c>
      <c r="K4">
        <v>498502</v>
      </c>
      <c r="L4">
        <v>338411</v>
      </c>
      <c r="M4">
        <v>549060</v>
      </c>
      <c r="N4">
        <v>244381</v>
      </c>
      <c r="O4">
        <v>131694</v>
      </c>
      <c r="P4">
        <v>56594</v>
      </c>
      <c r="Q4">
        <v>93012</v>
      </c>
      <c r="R4">
        <v>69947</v>
      </c>
      <c r="S4">
        <v>302073</v>
      </c>
      <c r="T4">
        <v>65284</v>
      </c>
      <c r="U4">
        <v>2595</v>
      </c>
      <c r="V4">
        <v>64586</v>
      </c>
      <c r="W4">
        <v>37378</v>
      </c>
      <c r="X4">
        <v>311928</v>
      </c>
      <c r="Y4">
        <v>89103</v>
      </c>
      <c r="Z4">
        <v>238398</v>
      </c>
      <c r="AA4">
        <v>447424</v>
      </c>
      <c r="AB4">
        <v>20273</v>
      </c>
      <c r="AC4">
        <v>49035</v>
      </c>
      <c r="AD4" t="s">
        <v>1057</v>
      </c>
      <c r="AE4" t="s">
        <v>1057</v>
      </c>
      <c r="AF4" t="s">
        <v>1057</v>
      </c>
      <c r="AG4" t="s">
        <v>1057</v>
      </c>
      <c r="AH4" t="s">
        <v>1057</v>
      </c>
      <c r="AI4" t="s">
        <v>1057</v>
      </c>
      <c r="AJ4" t="s">
        <v>1057</v>
      </c>
      <c r="AK4" t="s">
        <v>1057</v>
      </c>
      <c r="AL4" t="s">
        <v>1057</v>
      </c>
      <c r="AM4" t="s">
        <v>1057</v>
      </c>
      <c r="AN4" t="s">
        <v>1057</v>
      </c>
      <c r="AO4" t="s">
        <v>1057</v>
      </c>
      <c r="AP4" t="s">
        <v>1057</v>
      </c>
      <c r="AQ4" t="s">
        <v>1057</v>
      </c>
      <c r="AR4" t="s">
        <v>1057</v>
      </c>
      <c r="AS4" t="s">
        <v>1057</v>
      </c>
      <c r="AT4" t="s">
        <v>1057</v>
      </c>
      <c r="AU4" t="s">
        <v>1057</v>
      </c>
      <c r="AV4" t="s">
        <v>1057</v>
      </c>
      <c r="AW4" t="s">
        <v>1057</v>
      </c>
      <c r="AX4" t="s">
        <v>1057</v>
      </c>
      <c r="AY4" t="s">
        <v>1057</v>
      </c>
      <c r="AZ4" t="s">
        <v>1057</v>
      </c>
      <c r="BA4" t="s">
        <v>1057</v>
      </c>
      <c r="BB4" t="s">
        <v>1057</v>
      </c>
      <c r="BC4" t="s">
        <v>1057</v>
      </c>
      <c r="BD4" t="s">
        <v>1057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FC5B-6525-BE4E-8158-1BD236B47364}">
  <sheetPr>
    <tabColor theme="7"/>
  </sheetPr>
  <dimension ref="A1:BG7"/>
  <sheetViews>
    <sheetView workbookViewId="0">
      <selection activeCell="F23" sqref="F23"/>
    </sheetView>
  </sheetViews>
  <sheetFormatPr baseColWidth="10" defaultRowHeight="16" x14ac:dyDescent="0.2"/>
  <cols>
    <col min="1" max="1" width="14.6640625" customWidth="1"/>
    <col min="2" max="2" width="12.33203125" customWidth="1"/>
    <col min="3" max="3" width="13" customWidth="1"/>
    <col min="4" max="4" width="13.5" customWidth="1"/>
    <col min="5" max="5" width="8.1640625" customWidth="1"/>
  </cols>
  <sheetData>
    <row r="1" spans="1:59" s="97" customFormat="1" x14ac:dyDescent="0.2">
      <c r="A1" s="97" t="s">
        <v>446</v>
      </c>
      <c r="B1" s="97" t="s">
        <v>459</v>
      </c>
      <c r="C1" s="97" t="s">
        <v>460</v>
      </c>
      <c r="D1" s="97" t="s">
        <v>0</v>
      </c>
      <c r="E1" s="97" t="s">
        <v>440</v>
      </c>
      <c r="F1" s="97" t="s">
        <v>509</v>
      </c>
      <c r="G1" s="97" t="s">
        <v>101</v>
      </c>
      <c r="H1" s="97" t="s">
        <v>511</v>
      </c>
      <c r="I1" s="97" t="s">
        <v>513</v>
      </c>
      <c r="J1" s="97" t="s">
        <v>514</v>
      </c>
      <c r="K1" s="97" t="s">
        <v>102</v>
      </c>
      <c r="L1" s="97" t="s">
        <v>515</v>
      </c>
      <c r="M1" s="97" t="s">
        <v>516</v>
      </c>
      <c r="N1" s="97" t="s">
        <v>549</v>
      </c>
      <c r="O1" s="97" t="s">
        <v>517</v>
      </c>
      <c r="P1" s="97" t="s">
        <v>518</v>
      </c>
      <c r="Q1" s="97" t="s">
        <v>722</v>
      </c>
      <c r="R1" s="97" t="s">
        <v>723</v>
      </c>
      <c r="S1" s="97" t="s">
        <v>512</v>
      </c>
      <c r="T1" s="97" t="s">
        <v>519</v>
      </c>
      <c r="U1" s="97" t="s">
        <v>530</v>
      </c>
      <c r="V1" s="97" t="s">
        <v>531</v>
      </c>
      <c r="W1" s="97" t="s">
        <v>533</v>
      </c>
      <c r="X1" s="97" t="s">
        <v>534</v>
      </c>
      <c r="Y1" s="97" t="s">
        <v>532</v>
      </c>
      <c r="Z1" s="97" t="s">
        <v>505</v>
      </c>
      <c r="AA1" s="97" t="s">
        <v>541</v>
      </c>
      <c r="AB1" s="97" t="s">
        <v>542</v>
      </c>
      <c r="AC1" s="97" t="s">
        <v>543</v>
      </c>
      <c r="AD1" s="97" t="s">
        <v>550</v>
      </c>
      <c r="AE1" s="97" t="s">
        <v>548</v>
      </c>
      <c r="AF1" s="97" t="s">
        <v>547</v>
      </c>
      <c r="AG1" s="97" t="s">
        <v>913</v>
      </c>
      <c r="AH1" s="97" t="s">
        <v>914</v>
      </c>
      <c r="AI1" s="97" t="s">
        <v>915</v>
      </c>
      <c r="AJ1" s="97" t="s">
        <v>916</v>
      </c>
      <c r="AK1" s="97" t="s">
        <v>917</v>
      </c>
      <c r="AL1" s="97" t="s">
        <v>918</v>
      </c>
      <c r="AM1" s="97" t="s">
        <v>919</v>
      </c>
      <c r="AN1" s="97" t="s">
        <v>920</v>
      </c>
      <c r="AO1" s="97" t="s">
        <v>921</v>
      </c>
      <c r="AP1" s="97" t="s">
        <v>922</v>
      </c>
      <c r="AQ1" s="97" t="s">
        <v>923</v>
      </c>
      <c r="AR1" s="97" t="s">
        <v>924</v>
      </c>
      <c r="AS1" s="97" t="s">
        <v>925</v>
      </c>
      <c r="AT1" s="97" t="s">
        <v>926</v>
      </c>
      <c r="AU1" s="97" t="s">
        <v>927</v>
      </c>
      <c r="AV1" s="97" t="s">
        <v>928</v>
      </c>
      <c r="AW1" s="97" t="s">
        <v>929</v>
      </c>
      <c r="AX1" s="97" t="s">
        <v>930</v>
      </c>
      <c r="AY1" s="97" t="s">
        <v>931</v>
      </c>
      <c r="AZ1" s="97" t="s">
        <v>932</v>
      </c>
      <c r="BA1" s="97" t="s">
        <v>933</v>
      </c>
      <c r="BB1" s="97" t="s">
        <v>934</v>
      </c>
      <c r="BC1" s="97" t="s">
        <v>935</v>
      </c>
      <c r="BD1" s="97" t="s">
        <v>936</v>
      </c>
      <c r="BE1" s="97" t="s">
        <v>937</v>
      </c>
      <c r="BF1" s="97" t="s">
        <v>938</v>
      </c>
      <c r="BG1" s="97" t="s">
        <v>939</v>
      </c>
    </row>
    <row r="2" spans="1:59" x14ac:dyDescent="0.2">
      <c r="E2" t="s">
        <v>498</v>
      </c>
      <c r="F2" t="s">
        <v>510</v>
      </c>
      <c r="G2" t="s">
        <v>438</v>
      </c>
      <c r="H2" t="s">
        <v>520</v>
      </c>
      <c r="I2" t="s">
        <v>522</v>
      </c>
      <c r="J2" t="s">
        <v>523</v>
      </c>
      <c r="K2" t="s">
        <v>500</v>
      </c>
      <c r="L2" t="s">
        <v>524</v>
      </c>
      <c r="M2" t="s">
        <v>525</v>
      </c>
      <c r="N2" t="s">
        <v>553</v>
      </c>
      <c r="O2" t="s">
        <v>526</v>
      </c>
      <c r="P2" t="s">
        <v>527</v>
      </c>
      <c r="Q2" t="s">
        <v>556</v>
      </c>
      <c r="R2" t="s">
        <v>528</v>
      </c>
      <c r="S2" t="s">
        <v>521</v>
      </c>
      <c r="T2" t="s">
        <v>529</v>
      </c>
      <c r="U2" t="s">
        <v>535</v>
      </c>
      <c r="V2" t="s">
        <v>536</v>
      </c>
      <c r="W2" t="s">
        <v>538</v>
      </c>
      <c r="X2" t="s">
        <v>539</v>
      </c>
      <c r="Y2" t="s">
        <v>537</v>
      </c>
      <c r="Z2" t="s">
        <v>540</v>
      </c>
      <c r="AA2" t="s">
        <v>544</v>
      </c>
      <c r="AB2" t="s">
        <v>545</v>
      </c>
      <c r="AC2" t="s">
        <v>546</v>
      </c>
      <c r="AD2" t="s">
        <v>554</v>
      </c>
      <c r="AE2" t="s">
        <v>552</v>
      </c>
      <c r="AF2" t="s">
        <v>551</v>
      </c>
    </row>
    <row r="3" spans="1:59" x14ac:dyDescent="0.2">
      <c r="A3" t="s">
        <v>442</v>
      </c>
      <c r="B3" t="s">
        <v>453</v>
      </c>
      <c r="C3" t="s">
        <v>452</v>
      </c>
      <c r="D3" t="s">
        <v>5</v>
      </c>
      <c r="E3" t="s">
        <v>6</v>
      </c>
      <c r="F3" s="89">
        <v>0.85483870967741937</v>
      </c>
      <c r="G3" s="89">
        <v>0.47440273037542663</v>
      </c>
      <c r="H3" s="89">
        <v>0.81208053691275173</v>
      </c>
      <c r="I3" s="89">
        <v>0.37524557956777999</v>
      </c>
      <c r="J3" s="89">
        <v>0.82608695652173914</v>
      </c>
      <c r="K3" s="89">
        <v>0.77562326869806086</v>
      </c>
      <c r="L3" s="89">
        <v>0.60533333333333328</v>
      </c>
      <c r="M3" s="89">
        <v>0.79537953795379546</v>
      </c>
      <c r="N3" s="89">
        <v>0.84677419354838712</v>
      </c>
      <c r="O3" s="89">
        <v>0.59640102827763497</v>
      </c>
      <c r="P3" s="89">
        <v>0.67130919220055718</v>
      </c>
      <c r="Q3" s="89">
        <v>0.19829059829059828</v>
      </c>
      <c r="R3" s="89">
        <v>0.88346883468834692</v>
      </c>
      <c r="S3" s="89">
        <v>0.50168350168350173</v>
      </c>
      <c r="T3" s="89">
        <v>0.59815950920245398</v>
      </c>
      <c r="U3" s="89">
        <v>0.16713091922005571</v>
      </c>
      <c r="V3" s="89">
        <v>0.7337110481586403</v>
      </c>
      <c r="W3" s="89">
        <v>0.86448598130841126</v>
      </c>
      <c r="X3" s="89">
        <v>0.68205128205128207</v>
      </c>
      <c r="Y3" s="89">
        <v>0.88127853881278528</v>
      </c>
      <c r="Z3" s="89">
        <v>0.31638418079096048</v>
      </c>
      <c r="AA3" s="89">
        <v>0.77077363896848139</v>
      </c>
      <c r="AB3" s="89">
        <v>0.65695067264573992</v>
      </c>
      <c r="AC3" s="89">
        <v>0.79166666666666674</v>
      </c>
      <c r="AD3" s="89">
        <v>0.6608478802992519</v>
      </c>
      <c r="AE3" s="89">
        <v>0.58247422680412375</v>
      </c>
      <c r="AF3" s="89">
        <v>0.85849056603773588</v>
      </c>
      <c r="AG3" t="s">
        <v>1110</v>
      </c>
      <c r="AH3" t="s">
        <v>1110</v>
      </c>
      <c r="AI3" t="s">
        <v>1110</v>
      </c>
      <c r="AJ3" t="s">
        <v>1110</v>
      </c>
      <c r="AK3" t="s">
        <v>1110</v>
      </c>
      <c r="AL3" t="s">
        <v>1110</v>
      </c>
      <c r="AM3" t="s">
        <v>1110</v>
      </c>
      <c r="AN3" t="s">
        <v>1110</v>
      </c>
      <c r="AO3" t="s">
        <v>1110</v>
      </c>
      <c r="AP3" t="s">
        <v>1110</v>
      </c>
      <c r="AQ3" t="s">
        <v>1110</v>
      </c>
      <c r="AR3" t="s">
        <v>1110</v>
      </c>
      <c r="AS3" t="s">
        <v>1111</v>
      </c>
      <c r="AT3" t="s">
        <v>1110</v>
      </c>
      <c r="AU3" t="s">
        <v>1110</v>
      </c>
      <c r="AV3" t="s">
        <v>1110</v>
      </c>
      <c r="AW3" t="s">
        <v>1110</v>
      </c>
      <c r="AX3" t="s">
        <v>1110</v>
      </c>
      <c r="AY3" t="s">
        <v>1110</v>
      </c>
      <c r="AZ3" t="s">
        <v>1110</v>
      </c>
      <c r="BA3" t="s">
        <v>1110</v>
      </c>
      <c r="BB3" t="s">
        <v>1110</v>
      </c>
      <c r="BC3" t="s">
        <v>1110</v>
      </c>
      <c r="BD3" t="s">
        <v>1110</v>
      </c>
      <c r="BE3" t="s">
        <v>1110</v>
      </c>
      <c r="BF3" t="s">
        <v>1110</v>
      </c>
      <c r="BG3" t="s">
        <v>1110</v>
      </c>
    </row>
    <row r="4" spans="1:59" x14ac:dyDescent="0.2">
      <c r="A4" t="s">
        <v>442</v>
      </c>
      <c r="B4" t="s">
        <v>453</v>
      </c>
      <c r="C4" t="s">
        <v>452</v>
      </c>
      <c r="D4" t="s">
        <v>8</v>
      </c>
      <c r="E4" t="s">
        <v>6</v>
      </c>
      <c r="F4" s="89">
        <v>0</v>
      </c>
      <c r="G4" s="89">
        <v>0</v>
      </c>
      <c r="H4" s="89">
        <v>0</v>
      </c>
      <c r="I4" s="89">
        <v>0</v>
      </c>
      <c r="J4" s="89">
        <v>0</v>
      </c>
      <c r="K4" s="89">
        <v>0</v>
      </c>
      <c r="L4" s="89">
        <v>0</v>
      </c>
      <c r="M4" s="89">
        <v>0</v>
      </c>
      <c r="N4" s="89">
        <v>0</v>
      </c>
      <c r="O4" s="89">
        <v>0</v>
      </c>
      <c r="P4" s="89">
        <v>0</v>
      </c>
      <c r="Q4" s="89">
        <v>0</v>
      </c>
      <c r="R4" s="89">
        <v>0</v>
      </c>
      <c r="S4" s="89">
        <v>0</v>
      </c>
      <c r="T4" s="89">
        <v>0</v>
      </c>
      <c r="U4" s="89">
        <v>0</v>
      </c>
      <c r="V4" s="89">
        <v>0</v>
      </c>
      <c r="W4" s="89">
        <v>0</v>
      </c>
      <c r="X4" s="89">
        <v>0</v>
      </c>
      <c r="Y4" s="89">
        <v>0</v>
      </c>
      <c r="Z4" s="89">
        <v>0</v>
      </c>
      <c r="AA4" s="89">
        <v>0</v>
      </c>
      <c r="AB4" s="89">
        <v>0</v>
      </c>
      <c r="AC4" s="89">
        <v>0</v>
      </c>
      <c r="AD4" s="89">
        <v>0</v>
      </c>
      <c r="AE4" s="89">
        <v>0</v>
      </c>
      <c r="AF4" s="89">
        <v>0</v>
      </c>
      <c r="AG4" t="s">
        <v>1110</v>
      </c>
      <c r="AH4" t="s">
        <v>1110</v>
      </c>
      <c r="AI4" t="s">
        <v>1110</v>
      </c>
      <c r="AJ4" t="s">
        <v>1110</v>
      </c>
      <c r="AK4" t="s">
        <v>1110</v>
      </c>
      <c r="AL4" t="s">
        <v>1110</v>
      </c>
      <c r="AM4" t="s">
        <v>1110</v>
      </c>
      <c r="AN4" t="s">
        <v>1110</v>
      </c>
      <c r="AO4" t="s">
        <v>1110</v>
      </c>
      <c r="AP4" t="s">
        <v>1110</v>
      </c>
      <c r="AQ4" t="s">
        <v>1110</v>
      </c>
      <c r="AR4" t="s">
        <v>1110</v>
      </c>
      <c r="AS4" t="s">
        <v>1111</v>
      </c>
      <c r="AT4" t="s">
        <v>1110</v>
      </c>
      <c r="AU4" t="s">
        <v>1110</v>
      </c>
      <c r="AV4" t="s">
        <v>1110</v>
      </c>
      <c r="AW4" t="s">
        <v>1110</v>
      </c>
      <c r="AX4" t="s">
        <v>1110</v>
      </c>
      <c r="AY4" t="s">
        <v>1110</v>
      </c>
      <c r="AZ4" t="s">
        <v>1110</v>
      </c>
      <c r="BA4" t="s">
        <v>1110</v>
      </c>
      <c r="BB4" t="s">
        <v>1110</v>
      </c>
      <c r="BC4" t="s">
        <v>1110</v>
      </c>
      <c r="BD4" t="s">
        <v>1110</v>
      </c>
      <c r="BE4" t="s">
        <v>1110</v>
      </c>
      <c r="BF4" t="s">
        <v>1110</v>
      </c>
      <c r="BG4" t="s">
        <v>1110</v>
      </c>
    </row>
    <row r="5" spans="1:59" x14ac:dyDescent="0.2">
      <c r="A5" t="s">
        <v>442</v>
      </c>
      <c r="B5" t="s">
        <v>453</v>
      </c>
      <c r="C5" t="s">
        <v>452</v>
      </c>
      <c r="D5" t="s">
        <v>10</v>
      </c>
      <c r="E5" t="s">
        <v>6</v>
      </c>
      <c r="F5" s="89">
        <v>8.387096774193549E-2</v>
      </c>
      <c r="G5" s="89">
        <v>0.10921501706484642</v>
      </c>
      <c r="H5" s="89">
        <v>0.11185682326621925</v>
      </c>
      <c r="I5" s="89">
        <v>0.30844793713163066</v>
      </c>
      <c r="J5" s="89">
        <v>0.11705685618729098</v>
      </c>
      <c r="K5" s="89">
        <v>8.8642659279778394E-2</v>
      </c>
      <c r="L5" s="89">
        <v>0.26933333333333331</v>
      </c>
      <c r="M5" s="89">
        <v>0.15676567656765678</v>
      </c>
      <c r="N5" s="89">
        <v>5.2419354838709679E-2</v>
      </c>
      <c r="O5" s="89">
        <v>0.21336760925449874</v>
      </c>
      <c r="P5" s="89">
        <v>0.12256267409470753</v>
      </c>
      <c r="Q5" s="89">
        <v>0.14871794871794872</v>
      </c>
      <c r="R5" s="89">
        <v>6.5040650406504072E-2</v>
      </c>
      <c r="S5" s="89">
        <v>0.35690235690235689</v>
      </c>
      <c r="T5" s="89">
        <v>0.31288343558282206</v>
      </c>
      <c r="U5" s="89">
        <v>0.12813370473537605</v>
      </c>
      <c r="V5" s="89">
        <v>0.14447592067988668</v>
      </c>
      <c r="W5" s="89">
        <v>0.10046728971962617</v>
      </c>
      <c r="X5" s="89">
        <v>8.7179487179487175E-2</v>
      </c>
      <c r="Y5" s="89">
        <v>9.360730593607304E-2</v>
      </c>
      <c r="Z5" s="89">
        <v>8.6629001883239173E-2</v>
      </c>
      <c r="AA5" s="89">
        <v>0.17765042979942694</v>
      </c>
      <c r="AB5" s="89">
        <v>0.21973094170403587</v>
      </c>
      <c r="AC5" s="89">
        <v>0.19444444444444445</v>
      </c>
      <c r="AD5" s="89">
        <v>0.23690773067331669</v>
      </c>
      <c r="AE5" s="89">
        <v>0.31443298969072164</v>
      </c>
      <c r="AF5" s="89">
        <v>0.12735849056603774</v>
      </c>
      <c r="AG5" t="s">
        <v>1110</v>
      </c>
      <c r="AH5" t="s">
        <v>1110</v>
      </c>
      <c r="AI5" t="s">
        <v>1110</v>
      </c>
      <c r="AJ5" t="s">
        <v>1110</v>
      </c>
      <c r="AK5" t="s">
        <v>1110</v>
      </c>
      <c r="AL5" t="s">
        <v>1110</v>
      </c>
      <c r="AM5" t="s">
        <v>1110</v>
      </c>
      <c r="AN5" t="s">
        <v>1110</v>
      </c>
      <c r="AO5" t="s">
        <v>1110</v>
      </c>
      <c r="AP5" t="s">
        <v>1110</v>
      </c>
      <c r="AQ5" t="s">
        <v>1110</v>
      </c>
      <c r="AR5" t="s">
        <v>1110</v>
      </c>
      <c r="AS5" t="s">
        <v>1111</v>
      </c>
      <c r="AT5" t="s">
        <v>1110</v>
      </c>
      <c r="AU5" t="s">
        <v>1110</v>
      </c>
      <c r="AV5" t="s">
        <v>1110</v>
      </c>
      <c r="AW5" t="s">
        <v>1110</v>
      </c>
      <c r="AX5" t="s">
        <v>1110</v>
      </c>
      <c r="AY5" t="s">
        <v>1110</v>
      </c>
      <c r="AZ5" t="s">
        <v>1110</v>
      </c>
      <c r="BA5" t="s">
        <v>1110</v>
      </c>
      <c r="BB5" t="s">
        <v>1110</v>
      </c>
      <c r="BC5" t="s">
        <v>1110</v>
      </c>
      <c r="BD5" t="s">
        <v>1110</v>
      </c>
      <c r="BE5" t="s">
        <v>1110</v>
      </c>
      <c r="BF5" t="s">
        <v>1110</v>
      </c>
      <c r="BG5" t="s">
        <v>1110</v>
      </c>
    </row>
    <row r="6" spans="1:59" x14ac:dyDescent="0.2">
      <c r="A6" t="s">
        <v>442</v>
      </c>
      <c r="B6" t="s">
        <v>453</v>
      </c>
      <c r="C6" t="s">
        <v>452</v>
      </c>
      <c r="D6" t="s">
        <v>9</v>
      </c>
      <c r="E6" t="s">
        <v>6</v>
      </c>
      <c r="F6" s="89">
        <v>6.1290322580645158E-2</v>
      </c>
      <c r="G6" s="89">
        <v>0.41638225255972694</v>
      </c>
      <c r="H6" s="89">
        <v>7.6062639821029093E-2</v>
      </c>
      <c r="I6" s="89">
        <v>0.31630648330058941</v>
      </c>
      <c r="J6" s="89">
        <v>5.6856187290969903E-2</v>
      </c>
      <c r="K6" s="89">
        <v>0.13573407202216067</v>
      </c>
      <c r="L6" s="89">
        <v>0.12533333333333332</v>
      </c>
      <c r="M6" s="89">
        <v>4.7854785478547851E-2</v>
      </c>
      <c r="N6" s="89">
        <v>0.10080645161290322</v>
      </c>
      <c r="O6" s="89">
        <v>0.19023136246786634</v>
      </c>
      <c r="P6" s="89">
        <v>0.2061281337047354</v>
      </c>
      <c r="Q6" s="89">
        <v>0.652991452991453</v>
      </c>
      <c r="R6" s="89">
        <v>5.1490514905149054E-2</v>
      </c>
      <c r="S6" s="89">
        <v>0.14141414141414144</v>
      </c>
      <c r="T6" s="89">
        <v>8.8957055214723926E-2</v>
      </c>
      <c r="U6" s="89">
        <v>0.70473537604456826</v>
      </c>
      <c r="V6" s="89">
        <v>0.12181303116147309</v>
      </c>
      <c r="W6" s="89">
        <v>3.5046728971962621E-2</v>
      </c>
      <c r="X6" s="89">
        <v>0.23076923076923078</v>
      </c>
      <c r="Y6" s="89">
        <v>2.5114155251141551E-2</v>
      </c>
      <c r="Z6" s="89">
        <v>0.59698681732580039</v>
      </c>
      <c r="AA6" s="89">
        <v>5.1575931232091692E-2</v>
      </c>
      <c r="AB6" s="89">
        <v>0.12331838565022421</v>
      </c>
      <c r="AC6" s="89">
        <v>1.3888888888888892E-2</v>
      </c>
      <c r="AD6" s="89">
        <v>0.10224438902743141</v>
      </c>
      <c r="AE6" s="89">
        <v>0.10309278350515465</v>
      </c>
      <c r="AF6" s="89">
        <v>1.4150943396226415E-2</v>
      </c>
      <c r="AG6" t="s">
        <v>1110</v>
      </c>
      <c r="AH6" t="s">
        <v>1110</v>
      </c>
      <c r="AI6" t="s">
        <v>1110</v>
      </c>
      <c r="AJ6" t="s">
        <v>1110</v>
      </c>
      <c r="AK6" t="s">
        <v>1110</v>
      </c>
      <c r="AL6" t="s">
        <v>1110</v>
      </c>
      <c r="AM6" t="s">
        <v>1110</v>
      </c>
      <c r="AN6" t="s">
        <v>1110</v>
      </c>
      <c r="AO6" t="s">
        <v>1110</v>
      </c>
      <c r="AP6" t="s">
        <v>1110</v>
      </c>
      <c r="AQ6" t="s">
        <v>1110</v>
      </c>
      <c r="AR6" t="s">
        <v>1110</v>
      </c>
      <c r="AS6" t="s">
        <v>1111</v>
      </c>
      <c r="AT6" t="s">
        <v>1110</v>
      </c>
      <c r="AU6" t="s">
        <v>1110</v>
      </c>
      <c r="AV6" t="s">
        <v>1110</v>
      </c>
      <c r="AW6" t="s">
        <v>1110</v>
      </c>
      <c r="AX6" t="s">
        <v>1110</v>
      </c>
      <c r="AY6" t="s">
        <v>1110</v>
      </c>
      <c r="AZ6" t="s">
        <v>1110</v>
      </c>
      <c r="BA6" t="s">
        <v>1110</v>
      </c>
      <c r="BB6" t="s">
        <v>1110</v>
      </c>
      <c r="BC6" t="s">
        <v>1110</v>
      </c>
      <c r="BD6" t="s">
        <v>1110</v>
      </c>
      <c r="BE6" t="s">
        <v>1110</v>
      </c>
      <c r="BF6" t="s">
        <v>1110</v>
      </c>
      <c r="BG6" t="s">
        <v>1110</v>
      </c>
    </row>
    <row r="7" spans="1:59" x14ac:dyDescent="0.2">
      <c r="A7" t="s">
        <v>442</v>
      </c>
      <c r="B7" t="s">
        <v>453</v>
      </c>
      <c r="C7" t="s">
        <v>452</v>
      </c>
      <c r="D7" t="s">
        <v>7</v>
      </c>
      <c r="E7" t="s">
        <v>6</v>
      </c>
      <c r="F7" s="89">
        <v>0</v>
      </c>
      <c r="G7" s="89">
        <v>0</v>
      </c>
      <c r="H7" s="89">
        <v>0</v>
      </c>
      <c r="I7" s="89">
        <v>0</v>
      </c>
      <c r="J7" s="89">
        <v>0</v>
      </c>
      <c r="K7" s="89">
        <v>0</v>
      </c>
      <c r="L7" s="89">
        <v>0</v>
      </c>
      <c r="M7" s="89">
        <v>0</v>
      </c>
      <c r="N7" s="89">
        <v>0</v>
      </c>
      <c r="O7" s="89">
        <v>0</v>
      </c>
      <c r="P7" s="89">
        <v>0</v>
      </c>
      <c r="Q7" s="89">
        <v>0</v>
      </c>
      <c r="R7" s="89">
        <v>0</v>
      </c>
      <c r="S7" s="89">
        <v>0</v>
      </c>
      <c r="T7" s="89">
        <v>0</v>
      </c>
      <c r="U7" s="89">
        <v>0</v>
      </c>
      <c r="V7" s="89">
        <v>0</v>
      </c>
      <c r="W7" s="89">
        <v>0</v>
      </c>
      <c r="X7" s="89">
        <v>0</v>
      </c>
      <c r="Y7" s="89">
        <v>0</v>
      </c>
      <c r="Z7" s="89">
        <v>0</v>
      </c>
      <c r="AA7" s="89">
        <v>0</v>
      </c>
      <c r="AB7" s="89">
        <v>0</v>
      </c>
      <c r="AC7" s="89">
        <v>0</v>
      </c>
      <c r="AD7" s="89">
        <v>0</v>
      </c>
      <c r="AE7" s="89">
        <v>0</v>
      </c>
      <c r="AF7" s="89">
        <v>0</v>
      </c>
      <c r="AG7" t="s">
        <v>1110</v>
      </c>
      <c r="AH7" t="s">
        <v>1110</v>
      </c>
      <c r="AI7" t="s">
        <v>1110</v>
      </c>
      <c r="AJ7" t="s">
        <v>1110</v>
      </c>
      <c r="AK7" t="s">
        <v>1110</v>
      </c>
      <c r="AL7" t="s">
        <v>1110</v>
      </c>
      <c r="AM7" t="s">
        <v>1110</v>
      </c>
      <c r="AN7" t="s">
        <v>1110</v>
      </c>
      <c r="AO7" t="s">
        <v>1110</v>
      </c>
      <c r="AP7" t="s">
        <v>1110</v>
      </c>
      <c r="AQ7" t="s">
        <v>1110</v>
      </c>
      <c r="AR7" t="s">
        <v>1110</v>
      </c>
      <c r="AS7" t="s">
        <v>1111</v>
      </c>
      <c r="AT7" t="s">
        <v>1110</v>
      </c>
      <c r="AU7" t="s">
        <v>1110</v>
      </c>
      <c r="AV7" t="s">
        <v>1110</v>
      </c>
      <c r="AW7" t="s">
        <v>1110</v>
      </c>
      <c r="AX7" t="s">
        <v>1110</v>
      </c>
      <c r="AY7" t="s">
        <v>1110</v>
      </c>
      <c r="AZ7" t="s">
        <v>1110</v>
      </c>
      <c r="BA7" t="s">
        <v>1110</v>
      </c>
      <c r="BB7" t="s">
        <v>1110</v>
      </c>
      <c r="BC7" t="s">
        <v>1110</v>
      </c>
      <c r="BD7" t="s">
        <v>1110</v>
      </c>
      <c r="BE7" t="s">
        <v>1110</v>
      </c>
      <c r="BF7" t="s">
        <v>1110</v>
      </c>
      <c r="BG7" t="s">
        <v>1110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5B21-1642-7841-A140-DA2EE6730AC1}">
  <sheetPr>
    <tabColor theme="7"/>
  </sheetPr>
  <dimension ref="A1:BD44"/>
  <sheetViews>
    <sheetView workbookViewId="0">
      <selection activeCell="A15" sqref="A15:XFD15"/>
    </sheetView>
  </sheetViews>
  <sheetFormatPr baseColWidth="10" defaultRowHeight="16" x14ac:dyDescent="0.2"/>
  <cols>
    <col min="1" max="1" width="65.6640625" customWidth="1"/>
    <col min="4" max="4" width="12.5" customWidth="1"/>
  </cols>
  <sheetData>
    <row r="1" spans="1:56" x14ac:dyDescent="0.2">
      <c r="A1" t="s">
        <v>0</v>
      </c>
      <c r="B1" t="s">
        <v>440</v>
      </c>
      <c r="C1" t="s">
        <v>509</v>
      </c>
      <c r="D1" t="s">
        <v>101</v>
      </c>
      <c r="E1" t="s">
        <v>511</v>
      </c>
      <c r="F1" t="s">
        <v>513</v>
      </c>
      <c r="G1" t="s">
        <v>514</v>
      </c>
      <c r="H1" t="s">
        <v>102</v>
      </c>
      <c r="I1" t="s">
        <v>515</v>
      </c>
      <c r="J1" t="s">
        <v>516</v>
      </c>
      <c r="K1" t="s">
        <v>549</v>
      </c>
      <c r="L1" t="s">
        <v>517</v>
      </c>
      <c r="M1" t="s">
        <v>518</v>
      </c>
      <c r="N1" t="s">
        <v>722</v>
      </c>
      <c r="O1" t="s">
        <v>723</v>
      </c>
      <c r="P1" t="s">
        <v>512</v>
      </c>
      <c r="Q1" t="s">
        <v>519</v>
      </c>
      <c r="R1" t="s">
        <v>530</v>
      </c>
      <c r="S1" t="s">
        <v>531</v>
      </c>
      <c r="T1" t="s">
        <v>533</v>
      </c>
      <c r="U1" t="s">
        <v>534</v>
      </c>
      <c r="V1" t="s">
        <v>532</v>
      </c>
      <c r="W1" t="s">
        <v>505</v>
      </c>
      <c r="X1" t="s">
        <v>541</v>
      </c>
      <c r="Y1" t="s">
        <v>542</v>
      </c>
      <c r="Z1" t="s">
        <v>543</v>
      </c>
      <c r="AA1" t="s">
        <v>550</v>
      </c>
      <c r="AB1" t="s">
        <v>548</v>
      </c>
      <c r="AC1" t="s">
        <v>547</v>
      </c>
      <c r="AD1" t="s">
        <v>913</v>
      </c>
      <c r="AE1" t="s">
        <v>914</v>
      </c>
      <c r="AF1" t="s">
        <v>915</v>
      </c>
      <c r="AG1" t="s">
        <v>916</v>
      </c>
      <c r="AH1" t="s">
        <v>917</v>
      </c>
      <c r="AI1" t="s">
        <v>918</v>
      </c>
      <c r="AJ1" t="s">
        <v>919</v>
      </c>
      <c r="AK1" t="s">
        <v>920</v>
      </c>
      <c r="AL1" t="s">
        <v>921</v>
      </c>
      <c r="AM1" t="s">
        <v>922</v>
      </c>
      <c r="AN1" t="s">
        <v>923</v>
      </c>
      <c r="AO1" t="s">
        <v>924</v>
      </c>
      <c r="AP1" t="s">
        <v>925</v>
      </c>
      <c r="AQ1" t="s">
        <v>926</v>
      </c>
      <c r="AR1" t="s">
        <v>927</v>
      </c>
      <c r="AS1" t="s">
        <v>928</v>
      </c>
      <c r="AT1" t="s">
        <v>929</v>
      </c>
      <c r="AU1" t="s">
        <v>930</v>
      </c>
      <c r="AV1" t="s">
        <v>931</v>
      </c>
      <c r="AW1" t="s">
        <v>932</v>
      </c>
      <c r="AX1" t="s">
        <v>933</v>
      </c>
      <c r="AY1" t="s">
        <v>934</v>
      </c>
      <c r="AZ1" t="s">
        <v>935</v>
      </c>
      <c r="BA1" t="s">
        <v>936</v>
      </c>
      <c r="BB1" t="s">
        <v>937</v>
      </c>
      <c r="BC1" t="s">
        <v>938</v>
      </c>
      <c r="BD1" t="s">
        <v>939</v>
      </c>
    </row>
    <row r="2" spans="1:56" x14ac:dyDescent="0.2">
      <c r="A2" t="s">
        <v>1072</v>
      </c>
      <c r="B2" t="s">
        <v>630</v>
      </c>
      <c r="C2">
        <v>0</v>
      </c>
      <c r="D2">
        <v>0</v>
      </c>
      <c r="E2">
        <v>0</v>
      </c>
      <c r="F2">
        <v>0</v>
      </c>
      <c r="G2">
        <v>0</v>
      </c>
      <c r="H2">
        <v>0</v>
      </c>
      <c r="I2">
        <v>0</v>
      </c>
      <c r="J2">
        <v>0</v>
      </c>
      <c r="K2">
        <v>0</v>
      </c>
      <c r="L2">
        <v>0</v>
      </c>
      <c r="M2">
        <v>1016.66860240031</v>
      </c>
      <c r="N2">
        <v>0</v>
      </c>
      <c r="O2">
        <v>0</v>
      </c>
      <c r="P2">
        <v>0</v>
      </c>
      <c r="Q2">
        <v>0</v>
      </c>
      <c r="R2">
        <v>0</v>
      </c>
      <c r="S2">
        <v>0</v>
      </c>
      <c r="T2">
        <v>0</v>
      </c>
      <c r="U2">
        <v>0</v>
      </c>
      <c r="V2">
        <v>0</v>
      </c>
      <c r="W2">
        <v>0</v>
      </c>
      <c r="X2">
        <v>0</v>
      </c>
      <c r="Y2">
        <v>0</v>
      </c>
      <c r="Z2">
        <v>0</v>
      </c>
      <c r="AA2">
        <v>0</v>
      </c>
      <c r="AB2">
        <v>0</v>
      </c>
      <c r="AC2">
        <v>0</v>
      </c>
      <c r="AD2" t="s">
        <v>1104</v>
      </c>
      <c r="AE2" t="s">
        <v>1104</v>
      </c>
      <c r="AF2" t="s">
        <v>1104</v>
      </c>
      <c r="AG2" t="s">
        <v>1104</v>
      </c>
      <c r="AH2" t="s">
        <v>1104</v>
      </c>
      <c r="AI2" t="s">
        <v>1104</v>
      </c>
      <c r="AJ2" t="s">
        <v>1104</v>
      </c>
      <c r="AK2" t="s">
        <v>1104</v>
      </c>
      <c r="AL2" t="s">
        <v>1104</v>
      </c>
      <c r="AM2" t="s">
        <v>1104</v>
      </c>
      <c r="AN2" t="s">
        <v>1104</v>
      </c>
      <c r="AO2" t="s">
        <v>1104</v>
      </c>
      <c r="AP2" t="s">
        <v>1104</v>
      </c>
      <c r="AQ2" t="s">
        <v>1104</v>
      </c>
      <c r="AR2" t="s">
        <v>1104</v>
      </c>
      <c r="AS2" t="s">
        <v>1104</v>
      </c>
      <c r="AT2" t="s">
        <v>1104</v>
      </c>
      <c r="AU2" t="s">
        <v>1104</v>
      </c>
      <c r="AV2" t="s">
        <v>1104</v>
      </c>
      <c r="AW2" t="s">
        <v>1104</v>
      </c>
      <c r="AX2" t="s">
        <v>1104</v>
      </c>
      <c r="AY2" t="s">
        <v>1104</v>
      </c>
      <c r="AZ2" t="s">
        <v>1104</v>
      </c>
      <c r="BA2" t="s">
        <v>1104</v>
      </c>
      <c r="BB2" t="s">
        <v>1104</v>
      </c>
      <c r="BC2" t="s">
        <v>1104</v>
      </c>
      <c r="BD2" t="s">
        <v>1104</v>
      </c>
    </row>
    <row r="3" spans="1:56" x14ac:dyDescent="0.2">
      <c r="A3" t="s">
        <v>166</v>
      </c>
      <c r="B3" t="s">
        <v>630</v>
      </c>
      <c r="C3">
        <v>0</v>
      </c>
      <c r="D3">
        <v>0</v>
      </c>
      <c r="E3">
        <v>362.24588938714697</v>
      </c>
      <c r="F3">
        <v>0</v>
      </c>
      <c r="G3">
        <v>2334.1967920042098</v>
      </c>
      <c r="H3">
        <v>3268.5778363842401</v>
      </c>
      <c r="I3">
        <v>0</v>
      </c>
      <c r="J3">
        <v>0</v>
      </c>
      <c r="K3">
        <v>1370.94075049661</v>
      </c>
      <c r="L3">
        <v>285.46787408365901</v>
      </c>
      <c r="M3">
        <v>0</v>
      </c>
      <c r="N3">
        <v>579.62043548250904</v>
      </c>
      <c r="O3">
        <v>0</v>
      </c>
      <c r="P3">
        <v>0</v>
      </c>
      <c r="Q3">
        <v>0</v>
      </c>
      <c r="R3">
        <v>594.03736192333099</v>
      </c>
      <c r="S3">
        <v>4178.1530508390697</v>
      </c>
      <c r="T3">
        <v>0</v>
      </c>
      <c r="U3">
        <v>0</v>
      </c>
      <c r="V3">
        <v>0</v>
      </c>
      <c r="W3">
        <v>8500</v>
      </c>
      <c r="X3">
        <v>0</v>
      </c>
      <c r="Y3">
        <v>3150.7368387750098</v>
      </c>
      <c r="Z3">
        <v>0</v>
      </c>
      <c r="AA3">
        <v>0</v>
      </c>
      <c r="AB3">
        <v>0</v>
      </c>
      <c r="AC3">
        <v>0</v>
      </c>
      <c r="AD3" t="s">
        <v>1104</v>
      </c>
      <c r="AE3" t="s">
        <v>1104</v>
      </c>
      <c r="AF3" t="s">
        <v>1104</v>
      </c>
      <c r="AG3" t="s">
        <v>1104</v>
      </c>
      <c r="AH3" t="s">
        <v>1104</v>
      </c>
      <c r="AI3" t="s">
        <v>1104</v>
      </c>
      <c r="AJ3" t="s">
        <v>1104</v>
      </c>
      <c r="AK3" t="s">
        <v>1104</v>
      </c>
      <c r="AL3" t="s">
        <v>1104</v>
      </c>
      <c r="AM3" t="s">
        <v>1104</v>
      </c>
      <c r="AN3" t="s">
        <v>1104</v>
      </c>
      <c r="AO3" t="s">
        <v>1104</v>
      </c>
      <c r="AP3" t="s">
        <v>1104</v>
      </c>
      <c r="AQ3" t="s">
        <v>1104</v>
      </c>
      <c r="AR3" t="s">
        <v>1104</v>
      </c>
      <c r="AS3" t="s">
        <v>1104</v>
      </c>
      <c r="AT3" t="s">
        <v>1104</v>
      </c>
      <c r="AU3" t="s">
        <v>1104</v>
      </c>
      <c r="AV3" t="s">
        <v>1104</v>
      </c>
      <c r="AW3" t="s">
        <v>1104</v>
      </c>
      <c r="AX3" t="s">
        <v>1104</v>
      </c>
      <c r="AY3" t="s">
        <v>1104</v>
      </c>
      <c r="AZ3" t="s">
        <v>1104</v>
      </c>
      <c r="BA3" t="s">
        <v>1104</v>
      </c>
      <c r="BB3" t="s">
        <v>1104</v>
      </c>
      <c r="BC3" t="s">
        <v>1104</v>
      </c>
      <c r="BD3" t="s">
        <v>1104</v>
      </c>
    </row>
    <row r="4" spans="1:56" x14ac:dyDescent="0.2">
      <c r="A4" t="s">
        <v>1073</v>
      </c>
      <c r="B4" t="s">
        <v>630</v>
      </c>
      <c r="C4">
        <v>0</v>
      </c>
      <c r="D4">
        <v>0</v>
      </c>
      <c r="E4">
        <v>4404.5934618608899</v>
      </c>
      <c r="F4">
        <v>0</v>
      </c>
      <c r="G4">
        <v>4527.9365853189001</v>
      </c>
      <c r="H4">
        <v>6014.7841278206397</v>
      </c>
      <c r="I4">
        <v>0</v>
      </c>
      <c r="J4">
        <v>0</v>
      </c>
      <c r="K4">
        <v>0</v>
      </c>
      <c r="L4">
        <v>0</v>
      </c>
      <c r="M4">
        <v>0</v>
      </c>
      <c r="N4">
        <v>0</v>
      </c>
      <c r="O4">
        <v>1837.02615837135</v>
      </c>
      <c r="P4">
        <v>0</v>
      </c>
      <c r="Q4">
        <v>4513.4818288394199</v>
      </c>
      <c r="R4">
        <v>4507.9526991614603</v>
      </c>
      <c r="S4">
        <v>0</v>
      </c>
      <c r="T4">
        <v>0</v>
      </c>
      <c r="U4">
        <v>0</v>
      </c>
      <c r="V4">
        <v>0</v>
      </c>
      <c r="W4">
        <v>0</v>
      </c>
      <c r="X4">
        <v>322.39528101803</v>
      </c>
      <c r="Y4">
        <v>0</v>
      </c>
      <c r="Z4">
        <v>3977.3087624724699</v>
      </c>
      <c r="AA4">
        <v>0</v>
      </c>
      <c r="AB4">
        <v>3691.5493996744199</v>
      </c>
      <c r="AC4">
        <v>0</v>
      </c>
      <c r="AD4" t="s">
        <v>1104</v>
      </c>
      <c r="AE4" t="s">
        <v>1104</v>
      </c>
      <c r="AF4" t="s">
        <v>1104</v>
      </c>
      <c r="AG4" t="s">
        <v>1104</v>
      </c>
      <c r="AH4" t="s">
        <v>1104</v>
      </c>
      <c r="AI4" t="s">
        <v>1104</v>
      </c>
      <c r="AJ4" t="s">
        <v>1104</v>
      </c>
      <c r="AK4" t="s">
        <v>1104</v>
      </c>
      <c r="AL4" t="s">
        <v>1104</v>
      </c>
      <c r="AM4" t="s">
        <v>1104</v>
      </c>
      <c r="AN4" t="s">
        <v>1104</v>
      </c>
      <c r="AO4" t="s">
        <v>1104</v>
      </c>
      <c r="AP4" t="s">
        <v>1104</v>
      </c>
      <c r="AQ4" t="s">
        <v>1104</v>
      </c>
      <c r="AR4" t="s">
        <v>1104</v>
      </c>
      <c r="AS4" t="s">
        <v>1104</v>
      </c>
      <c r="AT4" t="s">
        <v>1104</v>
      </c>
      <c r="AU4" t="s">
        <v>1104</v>
      </c>
      <c r="AV4" t="s">
        <v>1104</v>
      </c>
      <c r="AW4" t="s">
        <v>1104</v>
      </c>
      <c r="AX4" t="s">
        <v>1104</v>
      </c>
      <c r="AY4" t="s">
        <v>1104</v>
      </c>
      <c r="AZ4" t="s">
        <v>1104</v>
      </c>
      <c r="BA4" t="s">
        <v>1104</v>
      </c>
      <c r="BB4" t="s">
        <v>1104</v>
      </c>
      <c r="BC4" t="s">
        <v>1104</v>
      </c>
      <c r="BD4" t="s">
        <v>1104</v>
      </c>
    </row>
    <row r="5" spans="1:56" x14ac:dyDescent="0.2">
      <c r="A5" t="s">
        <v>162</v>
      </c>
      <c r="B5" t="s">
        <v>630</v>
      </c>
      <c r="C5">
        <v>1488.40758668443</v>
      </c>
      <c r="D5">
        <v>8500</v>
      </c>
      <c r="E5">
        <v>0</v>
      </c>
      <c r="F5">
        <v>0</v>
      </c>
      <c r="G5">
        <v>0</v>
      </c>
      <c r="H5">
        <v>0</v>
      </c>
      <c r="I5">
        <v>0.47184465032533701</v>
      </c>
      <c r="J5">
        <v>0</v>
      </c>
      <c r="K5">
        <v>0</v>
      </c>
      <c r="L5">
        <v>0</v>
      </c>
      <c r="M5">
        <v>0</v>
      </c>
      <c r="N5">
        <v>8500</v>
      </c>
      <c r="O5">
        <v>0</v>
      </c>
      <c r="P5">
        <v>0</v>
      </c>
      <c r="Q5">
        <v>0</v>
      </c>
      <c r="R5">
        <v>0</v>
      </c>
      <c r="S5">
        <v>0</v>
      </c>
      <c r="T5">
        <v>0</v>
      </c>
      <c r="U5">
        <v>0</v>
      </c>
      <c r="V5">
        <v>0</v>
      </c>
      <c r="W5">
        <v>0</v>
      </c>
      <c r="X5">
        <v>0</v>
      </c>
      <c r="Y5">
        <v>0</v>
      </c>
      <c r="Z5">
        <v>3099.32305213469</v>
      </c>
      <c r="AA5">
        <v>0</v>
      </c>
      <c r="AB5">
        <v>0</v>
      </c>
      <c r="AC5">
        <v>8500</v>
      </c>
      <c r="AD5" t="s">
        <v>1104</v>
      </c>
      <c r="AE5" t="s">
        <v>1104</v>
      </c>
      <c r="AF5" t="s">
        <v>1104</v>
      </c>
      <c r="AG5" t="s">
        <v>1104</v>
      </c>
      <c r="AH5" t="s">
        <v>1104</v>
      </c>
      <c r="AI5" t="s">
        <v>1104</v>
      </c>
      <c r="AJ5" t="s">
        <v>1104</v>
      </c>
      <c r="AK5" t="s">
        <v>1104</v>
      </c>
      <c r="AL5" t="s">
        <v>1104</v>
      </c>
      <c r="AM5" t="s">
        <v>1104</v>
      </c>
      <c r="AN5" t="s">
        <v>1104</v>
      </c>
      <c r="AO5" t="s">
        <v>1104</v>
      </c>
      <c r="AP5" t="s">
        <v>1104</v>
      </c>
      <c r="AQ5" t="s">
        <v>1104</v>
      </c>
      <c r="AR5" t="s">
        <v>1104</v>
      </c>
      <c r="AS5" t="s">
        <v>1104</v>
      </c>
      <c r="AT5" t="s">
        <v>1104</v>
      </c>
      <c r="AU5" t="s">
        <v>1104</v>
      </c>
      <c r="AV5" t="s">
        <v>1104</v>
      </c>
      <c r="AW5" t="s">
        <v>1104</v>
      </c>
      <c r="AX5" t="s">
        <v>1104</v>
      </c>
      <c r="AY5" t="s">
        <v>1104</v>
      </c>
      <c r="AZ5" t="s">
        <v>1104</v>
      </c>
      <c r="BA5" t="s">
        <v>1104</v>
      </c>
      <c r="BB5" t="s">
        <v>1104</v>
      </c>
      <c r="BC5" t="s">
        <v>1104</v>
      </c>
      <c r="BD5" t="s">
        <v>1104</v>
      </c>
    </row>
    <row r="6" spans="1:56" x14ac:dyDescent="0.2">
      <c r="A6" t="s">
        <v>163</v>
      </c>
      <c r="B6" t="s">
        <v>630</v>
      </c>
      <c r="C6">
        <v>1488.4075872815699</v>
      </c>
      <c r="D6">
        <v>0</v>
      </c>
      <c r="E6">
        <v>133.46286594920701</v>
      </c>
      <c r="F6">
        <v>0</v>
      </c>
      <c r="G6">
        <v>0</v>
      </c>
      <c r="H6">
        <v>0</v>
      </c>
      <c r="I6">
        <v>0.43149692459004102</v>
      </c>
      <c r="J6">
        <v>0</v>
      </c>
      <c r="K6">
        <v>0</v>
      </c>
      <c r="L6">
        <v>0</v>
      </c>
      <c r="M6">
        <v>8500</v>
      </c>
      <c r="N6">
        <v>0</v>
      </c>
      <c r="O6">
        <v>192.17863824460801</v>
      </c>
      <c r="P6">
        <v>0</v>
      </c>
      <c r="Q6">
        <v>0</v>
      </c>
      <c r="R6">
        <v>0</v>
      </c>
      <c r="S6">
        <v>0</v>
      </c>
      <c r="T6">
        <v>0</v>
      </c>
      <c r="U6">
        <v>0</v>
      </c>
      <c r="V6">
        <v>0</v>
      </c>
      <c r="W6">
        <v>0</v>
      </c>
      <c r="X6">
        <v>0</v>
      </c>
      <c r="Y6">
        <v>0</v>
      </c>
      <c r="Z6">
        <v>0</v>
      </c>
      <c r="AA6">
        <v>0</v>
      </c>
      <c r="AB6">
        <v>61.978592067245003</v>
      </c>
      <c r="AC6">
        <v>0</v>
      </c>
      <c r="AD6" t="s">
        <v>1104</v>
      </c>
      <c r="AE6" t="s">
        <v>1104</v>
      </c>
      <c r="AF6" t="s">
        <v>1104</v>
      </c>
      <c r="AG6" t="s">
        <v>1104</v>
      </c>
      <c r="AH6" t="s">
        <v>1104</v>
      </c>
      <c r="AI6" t="s">
        <v>1104</v>
      </c>
      <c r="AJ6" t="s">
        <v>1104</v>
      </c>
      <c r="AK6" t="s">
        <v>1104</v>
      </c>
      <c r="AL6" t="s">
        <v>1104</v>
      </c>
      <c r="AM6" t="s">
        <v>1104</v>
      </c>
      <c r="AN6" t="s">
        <v>1104</v>
      </c>
      <c r="AO6" t="s">
        <v>1104</v>
      </c>
      <c r="AP6" t="s">
        <v>1104</v>
      </c>
      <c r="AQ6" t="s">
        <v>1104</v>
      </c>
      <c r="AR6" t="s">
        <v>1104</v>
      </c>
      <c r="AS6" t="s">
        <v>1104</v>
      </c>
      <c r="AT6" t="s">
        <v>1104</v>
      </c>
      <c r="AU6" t="s">
        <v>1104</v>
      </c>
      <c r="AV6" t="s">
        <v>1104</v>
      </c>
      <c r="AW6" t="s">
        <v>1104</v>
      </c>
      <c r="AX6" t="s">
        <v>1104</v>
      </c>
      <c r="AY6" t="s">
        <v>1104</v>
      </c>
      <c r="AZ6" t="s">
        <v>1104</v>
      </c>
      <c r="BA6" t="s">
        <v>1104</v>
      </c>
      <c r="BB6" t="s">
        <v>1104</v>
      </c>
      <c r="BC6" t="s">
        <v>1104</v>
      </c>
      <c r="BD6" t="s">
        <v>1104</v>
      </c>
    </row>
    <row r="7" spans="1:56" x14ac:dyDescent="0.2">
      <c r="A7" t="s">
        <v>161</v>
      </c>
      <c r="B7" t="s">
        <v>630</v>
      </c>
      <c r="C7">
        <v>1488.40758750598</v>
      </c>
      <c r="D7">
        <v>0</v>
      </c>
      <c r="E7">
        <v>1941.93939745685</v>
      </c>
      <c r="F7">
        <v>0</v>
      </c>
      <c r="G7">
        <v>0</v>
      </c>
      <c r="H7">
        <v>1858.4839475374699</v>
      </c>
      <c r="I7">
        <v>1.4071853343610301</v>
      </c>
      <c r="J7">
        <v>0</v>
      </c>
      <c r="K7">
        <v>0</v>
      </c>
      <c r="L7">
        <v>288.805527860864</v>
      </c>
      <c r="M7">
        <v>2936.6453859307398</v>
      </c>
      <c r="N7">
        <v>0</v>
      </c>
      <c r="O7">
        <v>2785.75973298604</v>
      </c>
      <c r="P7">
        <v>60.269360269360703</v>
      </c>
      <c r="Q7">
        <v>2642.2679335909102</v>
      </c>
      <c r="R7">
        <v>3742.09883944699</v>
      </c>
      <c r="S7">
        <v>1796.8884065659399</v>
      </c>
      <c r="T7">
        <v>0</v>
      </c>
      <c r="U7">
        <v>0</v>
      </c>
      <c r="V7">
        <v>0</v>
      </c>
      <c r="W7">
        <v>2634.3090554348901</v>
      </c>
      <c r="X7">
        <v>0</v>
      </c>
      <c r="Y7">
        <v>0</v>
      </c>
      <c r="Z7">
        <v>0</v>
      </c>
      <c r="AA7">
        <v>0</v>
      </c>
      <c r="AB7">
        <v>0</v>
      </c>
      <c r="AC7">
        <v>0</v>
      </c>
      <c r="AD7" t="s">
        <v>1104</v>
      </c>
      <c r="AE7" t="s">
        <v>1104</v>
      </c>
      <c r="AF7" t="s">
        <v>1104</v>
      </c>
      <c r="AG7" t="s">
        <v>1104</v>
      </c>
      <c r="AH7" t="s">
        <v>1104</v>
      </c>
      <c r="AI7" t="s">
        <v>1104</v>
      </c>
      <c r="AJ7" t="s">
        <v>1104</v>
      </c>
      <c r="AK7" t="s">
        <v>1104</v>
      </c>
      <c r="AL7" t="s">
        <v>1104</v>
      </c>
      <c r="AM7" t="s">
        <v>1104</v>
      </c>
      <c r="AN7" t="s">
        <v>1104</v>
      </c>
      <c r="AO7" t="s">
        <v>1104</v>
      </c>
      <c r="AP7" t="s">
        <v>1104</v>
      </c>
      <c r="AQ7" t="s">
        <v>1104</v>
      </c>
      <c r="AR7" t="s">
        <v>1104</v>
      </c>
      <c r="AS7" t="s">
        <v>1104</v>
      </c>
      <c r="AT7" t="s">
        <v>1104</v>
      </c>
      <c r="AU7" t="s">
        <v>1104</v>
      </c>
      <c r="AV7" t="s">
        <v>1104</v>
      </c>
      <c r="AW7" t="s">
        <v>1104</v>
      </c>
      <c r="AX7" t="s">
        <v>1104</v>
      </c>
      <c r="AY7" t="s">
        <v>1104</v>
      </c>
      <c r="AZ7" t="s">
        <v>1104</v>
      </c>
      <c r="BA7" t="s">
        <v>1104</v>
      </c>
      <c r="BB7" t="s">
        <v>1104</v>
      </c>
      <c r="BC7" t="s">
        <v>1104</v>
      </c>
      <c r="BD7" t="s">
        <v>1104</v>
      </c>
    </row>
    <row r="8" spans="1:56" x14ac:dyDescent="0.2">
      <c r="A8" t="s">
        <v>1074</v>
      </c>
      <c r="B8" t="s">
        <v>630</v>
      </c>
      <c r="C8">
        <v>1611.0588174571201</v>
      </c>
      <c r="D8">
        <v>55.696202531646001</v>
      </c>
      <c r="E8">
        <v>0</v>
      </c>
      <c r="F8">
        <v>3131.0407314670902</v>
      </c>
      <c r="G8">
        <v>1836.71497584542</v>
      </c>
      <c r="H8">
        <v>799.17496575184896</v>
      </c>
      <c r="I8">
        <v>23.983414112987401</v>
      </c>
      <c r="J8">
        <v>2763.95986622075</v>
      </c>
      <c r="K8">
        <v>0</v>
      </c>
      <c r="L8">
        <v>0</v>
      </c>
      <c r="M8">
        <v>3350.6800270590402</v>
      </c>
      <c r="N8">
        <v>671.84521524979698</v>
      </c>
      <c r="O8">
        <v>6775.4237288136101</v>
      </c>
      <c r="P8">
        <v>0</v>
      </c>
      <c r="Q8">
        <v>119.512195121952</v>
      </c>
      <c r="R8">
        <v>302.80209093119601</v>
      </c>
      <c r="S8">
        <v>4933.57614831925</v>
      </c>
      <c r="T8">
        <v>0</v>
      </c>
      <c r="U8">
        <v>0</v>
      </c>
      <c r="V8">
        <v>0</v>
      </c>
      <c r="W8">
        <v>0</v>
      </c>
      <c r="X8">
        <v>0</v>
      </c>
      <c r="Y8">
        <v>0</v>
      </c>
      <c r="Z8">
        <v>0</v>
      </c>
      <c r="AA8">
        <v>8.9847259658581091</v>
      </c>
      <c r="AB8">
        <v>0</v>
      </c>
      <c r="AC8">
        <v>4.0322580645161601</v>
      </c>
      <c r="AD8" t="s">
        <v>1104</v>
      </c>
      <c r="AE8" t="s">
        <v>1104</v>
      </c>
      <c r="AF8" t="s">
        <v>1104</v>
      </c>
      <c r="AG8" t="s">
        <v>1104</v>
      </c>
      <c r="AH8" t="s">
        <v>1104</v>
      </c>
      <c r="AI8" t="s">
        <v>1104</v>
      </c>
      <c r="AJ8" t="s">
        <v>1104</v>
      </c>
      <c r="AK8" t="s">
        <v>1104</v>
      </c>
      <c r="AL8" t="s">
        <v>1104</v>
      </c>
      <c r="AM8" t="s">
        <v>1104</v>
      </c>
      <c r="AN8" t="s">
        <v>1104</v>
      </c>
      <c r="AO8" t="s">
        <v>1104</v>
      </c>
      <c r="AP8" t="s">
        <v>1104</v>
      </c>
      <c r="AQ8" t="s">
        <v>1104</v>
      </c>
      <c r="AR8" t="s">
        <v>1104</v>
      </c>
      <c r="AS8" t="s">
        <v>1104</v>
      </c>
      <c r="AT8" t="s">
        <v>1104</v>
      </c>
      <c r="AU8" t="s">
        <v>1104</v>
      </c>
      <c r="AV8" t="s">
        <v>1104</v>
      </c>
      <c r="AW8" t="s">
        <v>1104</v>
      </c>
      <c r="AX8" t="s">
        <v>1104</v>
      </c>
      <c r="AY8" t="s">
        <v>1104</v>
      </c>
      <c r="AZ8" t="s">
        <v>1104</v>
      </c>
      <c r="BA8" t="s">
        <v>1104</v>
      </c>
      <c r="BB8" t="s">
        <v>1104</v>
      </c>
      <c r="BC8" t="s">
        <v>1104</v>
      </c>
      <c r="BD8" t="s">
        <v>1104</v>
      </c>
    </row>
    <row r="9" spans="1:56" x14ac:dyDescent="0.2">
      <c r="A9" t="s">
        <v>1075</v>
      </c>
      <c r="B9" t="s">
        <v>630</v>
      </c>
      <c r="C9">
        <v>0</v>
      </c>
      <c r="D9">
        <v>7323.5066464748998</v>
      </c>
      <c r="E9">
        <v>8446.5755385488192</v>
      </c>
      <c r="F9">
        <v>0</v>
      </c>
      <c r="G9">
        <v>7458.80715368033</v>
      </c>
      <c r="H9">
        <v>8500</v>
      </c>
      <c r="I9">
        <v>0</v>
      </c>
      <c r="J9">
        <v>0</v>
      </c>
      <c r="K9">
        <v>8198.1240235143996</v>
      </c>
      <c r="L9">
        <v>8500</v>
      </c>
      <c r="M9">
        <v>6449.4017415214203</v>
      </c>
      <c r="N9">
        <v>6070.0015005282303</v>
      </c>
      <c r="O9">
        <v>0</v>
      </c>
      <c r="P9">
        <v>0</v>
      </c>
      <c r="Q9">
        <v>8500</v>
      </c>
      <c r="R9">
        <v>0</v>
      </c>
      <c r="S9">
        <v>0</v>
      </c>
      <c r="T9">
        <v>0</v>
      </c>
      <c r="U9">
        <v>0</v>
      </c>
      <c r="V9">
        <v>0</v>
      </c>
      <c r="W9">
        <v>8044.7490855053202</v>
      </c>
      <c r="X9">
        <v>0</v>
      </c>
      <c r="Y9">
        <v>0</v>
      </c>
      <c r="Z9">
        <v>8500</v>
      </c>
      <c r="AA9">
        <v>8500</v>
      </c>
      <c r="AB9">
        <v>8280.5930930931609</v>
      </c>
      <c r="AC9">
        <v>2393.2747810658502</v>
      </c>
      <c r="AD9" t="s">
        <v>1104</v>
      </c>
      <c r="AE9" t="s">
        <v>1104</v>
      </c>
      <c r="AF9" t="s">
        <v>1104</v>
      </c>
      <c r="AG9" t="s">
        <v>1104</v>
      </c>
      <c r="AH9" t="s">
        <v>1104</v>
      </c>
      <c r="AI9" t="s">
        <v>1104</v>
      </c>
      <c r="AJ9" t="s">
        <v>1104</v>
      </c>
      <c r="AK9" t="s">
        <v>1104</v>
      </c>
      <c r="AL9" t="s">
        <v>1104</v>
      </c>
      <c r="AM9" t="s">
        <v>1104</v>
      </c>
      <c r="AN9" t="s">
        <v>1104</v>
      </c>
      <c r="AO9" t="s">
        <v>1104</v>
      </c>
      <c r="AP9" t="s">
        <v>1104</v>
      </c>
      <c r="AQ9" t="s">
        <v>1104</v>
      </c>
      <c r="AR9" t="s">
        <v>1104</v>
      </c>
      <c r="AS9" t="s">
        <v>1104</v>
      </c>
      <c r="AT9" t="s">
        <v>1104</v>
      </c>
      <c r="AU9" t="s">
        <v>1104</v>
      </c>
      <c r="AV9" t="s">
        <v>1104</v>
      </c>
      <c r="AW9" t="s">
        <v>1104</v>
      </c>
      <c r="AX9" t="s">
        <v>1104</v>
      </c>
      <c r="AY9" t="s">
        <v>1104</v>
      </c>
      <c r="AZ9" t="s">
        <v>1104</v>
      </c>
      <c r="BA9" t="s">
        <v>1104</v>
      </c>
      <c r="BB9" t="s">
        <v>1104</v>
      </c>
      <c r="BC9" t="s">
        <v>1104</v>
      </c>
      <c r="BD9" t="s">
        <v>1104</v>
      </c>
    </row>
    <row r="10" spans="1:56" x14ac:dyDescent="0.2">
      <c r="A10" t="s">
        <v>160</v>
      </c>
      <c r="B10" t="s">
        <v>630</v>
      </c>
      <c r="C10">
        <v>604.768743505629</v>
      </c>
      <c r="D10">
        <v>3575.51669316378</v>
      </c>
      <c r="E10">
        <v>0</v>
      </c>
      <c r="F10">
        <v>0</v>
      </c>
      <c r="G10">
        <v>0</v>
      </c>
      <c r="H10">
        <v>2616.8831168831298</v>
      </c>
      <c r="I10">
        <v>0</v>
      </c>
      <c r="J10">
        <v>159.089947089948</v>
      </c>
      <c r="K10">
        <v>5366.5051793814</v>
      </c>
      <c r="L10">
        <v>748.22463768116495</v>
      </c>
      <c r="M10">
        <v>2501.8052257547101</v>
      </c>
      <c r="N10">
        <v>5965.6298469020503</v>
      </c>
      <c r="O10">
        <v>0</v>
      </c>
      <c r="P10">
        <v>0</v>
      </c>
      <c r="Q10">
        <v>2298.5074626865799</v>
      </c>
      <c r="R10">
        <v>7449.0386982970404</v>
      </c>
      <c r="S10">
        <v>2684.2364674312098</v>
      </c>
      <c r="T10">
        <v>0</v>
      </c>
      <c r="U10">
        <v>7243.07568438008</v>
      </c>
      <c r="V10">
        <v>0</v>
      </c>
      <c r="W10">
        <v>0</v>
      </c>
      <c r="X10">
        <v>0</v>
      </c>
      <c r="Y10">
        <v>7192.9136579018596</v>
      </c>
      <c r="Z10">
        <v>3.8389821213118598</v>
      </c>
      <c r="AA10">
        <v>0</v>
      </c>
      <c r="AB10">
        <v>0</v>
      </c>
      <c r="AC10">
        <v>2090.9090909091001</v>
      </c>
      <c r="AD10" t="s">
        <v>1104</v>
      </c>
      <c r="AE10" t="s">
        <v>1104</v>
      </c>
      <c r="AF10" t="s">
        <v>1104</v>
      </c>
      <c r="AG10" t="s">
        <v>1104</v>
      </c>
      <c r="AH10" t="s">
        <v>1104</v>
      </c>
      <c r="AI10" t="s">
        <v>1104</v>
      </c>
      <c r="AJ10" t="s">
        <v>1104</v>
      </c>
      <c r="AK10" t="s">
        <v>1104</v>
      </c>
      <c r="AL10" t="s">
        <v>1104</v>
      </c>
      <c r="AM10" t="s">
        <v>1104</v>
      </c>
      <c r="AN10" t="s">
        <v>1104</v>
      </c>
      <c r="AO10" t="s">
        <v>1104</v>
      </c>
      <c r="AP10" t="s">
        <v>1104</v>
      </c>
      <c r="AQ10" t="s">
        <v>1104</v>
      </c>
      <c r="AR10" t="s">
        <v>1104</v>
      </c>
      <c r="AS10" t="s">
        <v>1104</v>
      </c>
      <c r="AT10" t="s">
        <v>1104</v>
      </c>
      <c r="AU10" t="s">
        <v>1104</v>
      </c>
      <c r="AV10" t="s">
        <v>1104</v>
      </c>
      <c r="AW10" t="s">
        <v>1104</v>
      </c>
      <c r="AX10" t="s">
        <v>1104</v>
      </c>
      <c r="AY10" t="s">
        <v>1104</v>
      </c>
      <c r="AZ10" t="s">
        <v>1104</v>
      </c>
      <c r="BA10" t="s">
        <v>1104</v>
      </c>
      <c r="BB10" t="s">
        <v>1104</v>
      </c>
      <c r="BC10" t="s">
        <v>1104</v>
      </c>
      <c r="BD10" t="s">
        <v>1104</v>
      </c>
    </row>
    <row r="11" spans="1:56" x14ac:dyDescent="0.2">
      <c r="A11" t="s">
        <v>156</v>
      </c>
      <c r="B11" t="s">
        <v>630</v>
      </c>
      <c r="C11">
        <v>2204.3231256998902</v>
      </c>
      <c r="D11">
        <v>0</v>
      </c>
      <c r="E11">
        <v>0</v>
      </c>
      <c r="F11">
        <v>0</v>
      </c>
      <c r="G11">
        <v>0</v>
      </c>
      <c r="H11">
        <v>4126.1507427362003</v>
      </c>
      <c r="I11">
        <v>0</v>
      </c>
      <c r="J11">
        <v>0</v>
      </c>
      <c r="K11">
        <v>1061.6973111679199</v>
      </c>
      <c r="L11">
        <v>0</v>
      </c>
      <c r="M11">
        <v>0</v>
      </c>
      <c r="N11">
        <v>2314.2832324289702</v>
      </c>
      <c r="O11">
        <v>0</v>
      </c>
      <c r="P11">
        <v>1821.93113257509</v>
      </c>
      <c r="Q11">
        <v>3775.8620689655399</v>
      </c>
      <c r="R11">
        <v>0</v>
      </c>
      <c r="S11">
        <v>1827.7287760868001</v>
      </c>
      <c r="T11">
        <v>0</v>
      </c>
      <c r="U11">
        <v>0</v>
      </c>
      <c r="V11">
        <v>1328.2709077807699</v>
      </c>
      <c r="W11">
        <v>0</v>
      </c>
      <c r="X11">
        <v>0</v>
      </c>
      <c r="Y11">
        <v>1029.2678124234601</v>
      </c>
      <c r="Z11">
        <v>0</v>
      </c>
      <c r="AA11">
        <v>0</v>
      </c>
      <c r="AB11">
        <v>3999.7225344718099</v>
      </c>
      <c r="AC11">
        <v>0</v>
      </c>
      <c r="AD11" t="s">
        <v>1104</v>
      </c>
      <c r="AE11" t="s">
        <v>1104</v>
      </c>
      <c r="AF11" t="s">
        <v>1104</v>
      </c>
      <c r="AG11" t="s">
        <v>1104</v>
      </c>
      <c r="AH11" t="s">
        <v>1104</v>
      </c>
      <c r="AI11" t="s">
        <v>1104</v>
      </c>
      <c r="AJ11" t="s">
        <v>1104</v>
      </c>
      <c r="AK11" t="s">
        <v>1104</v>
      </c>
      <c r="AL11" t="s">
        <v>1104</v>
      </c>
      <c r="AM11" t="s">
        <v>1104</v>
      </c>
      <c r="AN11" t="s">
        <v>1104</v>
      </c>
      <c r="AO11" t="s">
        <v>1104</v>
      </c>
      <c r="AP11" t="s">
        <v>1104</v>
      </c>
      <c r="AQ11" t="s">
        <v>1104</v>
      </c>
      <c r="AR11" t="s">
        <v>1104</v>
      </c>
      <c r="AS11" t="s">
        <v>1104</v>
      </c>
      <c r="AT11" t="s">
        <v>1104</v>
      </c>
      <c r="AU11" t="s">
        <v>1104</v>
      </c>
      <c r="AV11" t="s">
        <v>1104</v>
      </c>
      <c r="AW11" t="s">
        <v>1104</v>
      </c>
      <c r="AX11" t="s">
        <v>1104</v>
      </c>
      <c r="AY11" t="s">
        <v>1104</v>
      </c>
      <c r="AZ11" t="s">
        <v>1104</v>
      </c>
      <c r="BA11" t="s">
        <v>1104</v>
      </c>
      <c r="BB11" t="s">
        <v>1104</v>
      </c>
      <c r="BC11" t="s">
        <v>1104</v>
      </c>
      <c r="BD11" t="s">
        <v>1104</v>
      </c>
    </row>
    <row r="12" spans="1:56" x14ac:dyDescent="0.2">
      <c r="A12" t="s">
        <v>1076</v>
      </c>
      <c r="B12" t="s">
        <v>630</v>
      </c>
      <c r="C12">
        <v>3523.0666550487299</v>
      </c>
      <c r="D12">
        <v>8500</v>
      </c>
      <c r="E12">
        <v>1345.37554437529</v>
      </c>
      <c r="F12">
        <v>0</v>
      </c>
      <c r="G12">
        <v>2902.67605977211</v>
      </c>
      <c r="H12">
        <v>6594.6339381722801</v>
      </c>
      <c r="I12">
        <v>2370.5004054033502</v>
      </c>
      <c r="J12">
        <v>3166.6666666666902</v>
      </c>
      <c r="K12">
        <v>1696.86120474873</v>
      </c>
      <c r="L12">
        <v>3792.4556132668199</v>
      </c>
      <c r="M12">
        <v>2570.3955856242501</v>
      </c>
      <c r="N12">
        <v>3698.81075575984</v>
      </c>
      <c r="O12">
        <v>1187.2494138335301</v>
      </c>
      <c r="P12">
        <v>2911.9073996615102</v>
      </c>
      <c r="Q12">
        <v>0</v>
      </c>
      <c r="R12">
        <v>4775.9622597281204</v>
      </c>
      <c r="S12">
        <v>2921.1735023920101</v>
      </c>
      <c r="T12">
        <v>8100.00000000006</v>
      </c>
      <c r="U12">
        <v>8500</v>
      </c>
      <c r="V12">
        <v>0</v>
      </c>
      <c r="W12">
        <v>2004.91741741743</v>
      </c>
      <c r="X12">
        <v>2737.3902142164002</v>
      </c>
      <c r="Y12">
        <v>1645.0306521702501</v>
      </c>
      <c r="Z12">
        <v>2427.0548598202099</v>
      </c>
      <c r="AA12">
        <v>3972.3605880209202</v>
      </c>
      <c r="AB12">
        <v>0</v>
      </c>
      <c r="AC12">
        <v>2837.36809435135</v>
      </c>
      <c r="AD12" t="s">
        <v>1104</v>
      </c>
      <c r="AE12" t="s">
        <v>1104</v>
      </c>
      <c r="AF12" t="s">
        <v>1104</v>
      </c>
      <c r="AG12" t="s">
        <v>1104</v>
      </c>
      <c r="AH12" t="s">
        <v>1104</v>
      </c>
      <c r="AI12" t="s">
        <v>1104</v>
      </c>
      <c r="AJ12" t="s">
        <v>1104</v>
      </c>
      <c r="AK12" t="s">
        <v>1104</v>
      </c>
      <c r="AL12" t="s">
        <v>1104</v>
      </c>
      <c r="AM12" t="s">
        <v>1104</v>
      </c>
      <c r="AN12" t="s">
        <v>1104</v>
      </c>
      <c r="AO12" t="s">
        <v>1104</v>
      </c>
      <c r="AP12" t="s">
        <v>1104</v>
      </c>
      <c r="AQ12" t="s">
        <v>1104</v>
      </c>
      <c r="AR12" t="s">
        <v>1104</v>
      </c>
      <c r="AS12" t="s">
        <v>1104</v>
      </c>
      <c r="AT12" t="s">
        <v>1104</v>
      </c>
      <c r="AU12" t="s">
        <v>1104</v>
      </c>
      <c r="AV12" t="s">
        <v>1104</v>
      </c>
      <c r="AW12" t="s">
        <v>1104</v>
      </c>
      <c r="AX12" t="s">
        <v>1104</v>
      </c>
      <c r="AY12" t="s">
        <v>1104</v>
      </c>
      <c r="AZ12" t="s">
        <v>1104</v>
      </c>
      <c r="BA12" t="s">
        <v>1104</v>
      </c>
      <c r="BB12" t="s">
        <v>1104</v>
      </c>
      <c r="BC12" t="s">
        <v>1104</v>
      </c>
      <c r="BD12" t="s">
        <v>1104</v>
      </c>
    </row>
    <row r="13" spans="1:56" x14ac:dyDescent="0.2">
      <c r="A13" t="s">
        <v>1077</v>
      </c>
      <c r="B13" t="s">
        <v>630</v>
      </c>
      <c r="C13">
        <v>218.57923497267899</v>
      </c>
      <c r="D13">
        <v>0</v>
      </c>
      <c r="E13">
        <v>0</v>
      </c>
      <c r="F13">
        <v>0</v>
      </c>
      <c r="G13">
        <v>0</v>
      </c>
      <c r="H13">
        <v>4925.00000000003</v>
      </c>
      <c r="I13">
        <v>0</v>
      </c>
      <c r="J13">
        <v>0</v>
      </c>
      <c r="K13">
        <v>0</v>
      </c>
      <c r="L13">
        <v>0</v>
      </c>
      <c r="M13">
        <v>8080.8700209644203</v>
      </c>
      <c r="N13">
        <v>0</v>
      </c>
      <c r="O13">
        <v>0</v>
      </c>
      <c r="P13">
        <v>8500</v>
      </c>
      <c r="Q13">
        <v>6000.00000000004</v>
      </c>
      <c r="R13">
        <v>0</v>
      </c>
      <c r="S13">
        <v>7918.3253170662301</v>
      </c>
      <c r="T13">
        <v>0</v>
      </c>
      <c r="U13">
        <v>0</v>
      </c>
      <c r="V13">
        <v>0</v>
      </c>
      <c r="W13">
        <v>0</v>
      </c>
      <c r="X13">
        <v>0</v>
      </c>
      <c r="Y13">
        <v>7400.6872852234201</v>
      </c>
      <c r="Z13">
        <v>0</v>
      </c>
      <c r="AA13">
        <v>0</v>
      </c>
      <c r="AB13">
        <v>0</v>
      </c>
      <c r="AC13">
        <v>0</v>
      </c>
      <c r="AD13" t="s">
        <v>1104</v>
      </c>
      <c r="AE13" t="s">
        <v>1104</v>
      </c>
      <c r="AF13" t="s">
        <v>1104</v>
      </c>
      <c r="AG13" t="s">
        <v>1104</v>
      </c>
      <c r="AH13" t="s">
        <v>1104</v>
      </c>
      <c r="AI13" t="s">
        <v>1104</v>
      </c>
      <c r="AJ13" t="s">
        <v>1104</v>
      </c>
      <c r="AK13" t="s">
        <v>1104</v>
      </c>
      <c r="AL13" t="s">
        <v>1104</v>
      </c>
      <c r="AM13" t="s">
        <v>1104</v>
      </c>
      <c r="AN13" t="s">
        <v>1104</v>
      </c>
      <c r="AO13" t="s">
        <v>1104</v>
      </c>
      <c r="AP13" t="s">
        <v>1104</v>
      </c>
      <c r="AQ13" t="s">
        <v>1104</v>
      </c>
      <c r="AR13" t="s">
        <v>1104</v>
      </c>
      <c r="AS13" t="s">
        <v>1104</v>
      </c>
      <c r="AT13" t="s">
        <v>1104</v>
      </c>
      <c r="AU13" t="s">
        <v>1104</v>
      </c>
      <c r="AV13" t="s">
        <v>1104</v>
      </c>
      <c r="AW13" t="s">
        <v>1104</v>
      </c>
      <c r="AX13" t="s">
        <v>1104</v>
      </c>
      <c r="AY13" t="s">
        <v>1104</v>
      </c>
      <c r="AZ13" t="s">
        <v>1104</v>
      </c>
      <c r="BA13" t="s">
        <v>1104</v>
      </c>
      <c r="BB13" t="s">
        <v>1104</v>
      </c>
      <c r="BC13" t="s">
        <v>1104</v>
      </c>
      <c r="BD13" t="s">
        <v>1104</v>
      </c>
    </row>
    <row r="14" spans="1:56" x14ac:dyDescent="0.2">
      <c r="A14" t="s">
        <v>1078</v>
      </c>
      <c r="B14" t="s">
        <v>630</v>
      </c>
      <c r="C14">
        <v>1126</v>
      </c>
      <c r="D14">
        <v>1126</v>
      </c>
      <c r="E14">
        <v>1126</v>
      </c>
      <c r="F14">
        <v>1126</v>
      </c>
      <c r="G14">
        <v>1126</v>
      </c>
      <c r="H14">
        <v>1126</v>
      </c>
      <c r="I14">
        <v>1126</v>
      </c>
      <c r="J14">
        <v>1126</v>
      </c>
      <c r="K14">
        <v>1126</v>
      </c>
      <c r="L14">
        <v>1126</v>
      </c>
      <c r="M14">
        <v>1126</v>
      </c>
      <c r="N14">
        <v>1126</v>
      </c>
      <c r="O14">
        <v>1126</v>
      </c>
      <c r="P14">
        <v>1126</v>
      </c>
      <c r="Q14">
        <v>1126</v>
      </c>
      <c r="R14">
        <v>1126</v>
      </c>
      <c r="S14">
        <v>1126</v>
      </c>
      <c r="T14">
        <v>1126</v>
      </c>
      <c r="U14">
        <v>1126</v>
      </c>
      <c r="V14">
        <v>1126</v>
      </c>
      <c r="W14">
        <v>1126</v>
      </c>
      <c r="X14">
        <v>1126</v>
      </c>
      <c r="Y14">
        <v>1126</v>
      </c>
      <c r="Z14">
        <v>1126</v>
      </c>
      <c r="AA14">
        <v>1126</v>
      </c>
      <c r="AB14">
        <v>1126</v>
      </c>
      <c r="AC14">
        <v>1126</v>
      </c>
      <c r="AD14" t="s">
        <v>1105</v>
      </c>
      <c r="AE14" t="s">
        <v>1105</v>
      </c>
      <c r="AF14" t="s">
        <v>1105</v>
      </c>
      <c r="AG14" t="s">
        <v>1105</v>
      </c>
      <c r="AH14" t="s">
        <v>1105</v>
      </c>
      <c r="AI14" t="s">
        <v>1105</v>
      </c>
      <c r="AJ14" t="s">
        <v>1105</v>
      </c>
      <c r="AK14" t="s">
        <v>1105</v>
      </c>
      <c r="AL14" t="s">
        <v>1105</v>
      </c>
      <c r="AM14" t="s">
        <v>1105</v>
      </c>
      <c r="AN14" t="s">
        <v>1105</v>
      </c>
      <c r="AO14" t="s">
        <v>1105</v>
      </c>
      <c r="AP14" t="s">
        <v>1105</v>
      </c>
      <c r="AQ14" t="s">
        <v>1105</v>
      </c>
      <c r="AR14" t="s">
        <v>1105</v>
      </c>
      <c r="AS14" t="s">
        <v>1105</v>
      </c>
      <c r="AT14" t="s">
        <v>1105</v>
      </c>
      <c r="AU14" t="s">
        <v>1105</v>
      </c>
      <c r="AV14" t="s">
        <v>1105</v>
      </c>
      <c r="AW14" t="s">
        <v>1105</v>
      </c>
      <c r="AX14" t="s">
        <v>1105</v>
      </c>
      <c r="AY14" t="s">
        <v>1105</v>
      </c>
      <c r="AZ14" t="s">
        <v>1105</v>
      </c>
      <c r="BA14" t="s">
        <v>1105</v>
      </c>
      <c r="BB14" t="s">
        <v>1105</v>
      </c>
      <c r="BC14" t="s">
        <v>1105</v>
      </c>
      <c r="BD14" t="s">
        <v>1105</v>
      </c>
    </row>
    <row r="15" spans="1:56" x14ac:dyDescent="0.2">
      <c r="A15" t="s">
        <v>1079</v>
      </c>
      <c r="B15" t="s">
        <v>630</v>
      </c>
      <c r="C15">
        <v>1789</v>
      </c>
      <c r="D15">
        <v>1789</v>
      </c>
      <c r="E15">
        <v>1789</v>
      </c>
      <c r="F15">
        <v>1789</v>
      </c>
      <c r="G15">
        <v>1789</v>
      </c>
      <c r="H15">
        <v>1789</v>
      </c>
      <c r="I15">
        <v>1789</v>
      </c>
      <c r="J15">
        <v>1789</v>
      </c>
      <c r="K15">
        <v>1789</v>
      </c>
      <c r="L15">
        <v>1789</v>
      </c>
      <c r="M15">
        <v>1789</v>
      </c>
      <c r="N15">
        <v>1789</v>
      </c>
      <c r="O15">
        <v>1789</v>
      </c>
      <c r="P15">
        <v>1789</v>
      </c>
      <c r="Q15">
        <v>1789</v>
      </c>
      <c r="R15">
        <v>1789</v>
      </c>
      <c r="S15">
        <v>1789</v>
      </c>
      <c r="T15">
        <v>1789</v>
      </c>
      <c r="U15">
        <v>1789</v>
      </c>
      <c r="V15">
        <v>1789</v>
      </c>
      <c r="W15">
        <v>1789</v>
      </c>
      <c r="X15">
        <v>1789</v>
      </c>
      <c r="Y15">
        <v>1789</v>
      </c>
      <c r="Z15">
        <v>1789</v>
      </c>
      <c r="AA15">
        <v>1789</v>
      </c>
      <c r="AB15">
        <v>1789</v>
      </c>
      <c r="AC15">
        <v>1789</v>
      </c>
      <c r="AD15" t="s">
        <v>1105</v>
      </c>
      <c r="AE15" t="s">
        <v>1105</v>
      </c>
      <c r="AF15" t="s">
        <v>1105</v>
      </c>
      <c r="AG15" t="s">
        <v>1105</v>
      </c>
      <c r="AH15" t="s">
        <v>1105</v>
      </c>
      <c r="AI15" t="s">
        <v>1105</v>
      </c>
      <c r="AJ15" t="s">
        <v>1105</v>
      </c>
      <c r="AK15" t="s">
        <v>1105</v>
      </c>
      <c r="AL15" t="s">
        <v>1105</v>
      </c>
      <c r="AM15" t="s">
        <v>1105</v>
      </c>
      <c r="AN15" t="s">
        <v>1105</v>
      </c>
      <c r="AO15" t="s">
        <v>1105</v>
      </c>
      <c r="AP15" t="s">
        <v>1105</v>
      </c>
      <c r="AQ15" t="s">
        <v>1105</v>
      </c>
      <c r="AR15" t="s">
        <v>1105</v>
      </c>
      <c r="AS15" t="s">
        <v>1105</v>
      </c>
      <c r="AT15" t="s">
        <v>1105</v>
      </c>
      <c r="AU15" t="s">
        <v>1105</v>
      </c>
      <c r="AV15" t="s">
        <v>1105</v>
      </c>
      <c r="AW15" t="s">
        <v>1105</v>
      </c>
      <c r="AX15" t="s">
        <v>1105</v>
      </c>
      <c r="AY15" t="s">
        <v>1105</v>
      </c>
      <c r="AZ15" t="s">
        <v>1105</v>
      </c>
      <c r="BA15" t="s">
        <v>1105</v>
      </c>
      <c r="BB15" t="s">
        <v>1105</v>
      </c>
      <c r="BC15" t="s">
        <v>1105</v>
      </c>
      <c r="BD15" t="s">
        <v>1105</v>
      </c>
    </row>
    <row r="16" spans="1:56" x14ac:dyDescent="0.2">
      <c r="A16" t="s">
        <v>1080</v>
      </c>
      <c r="B16" t="s">
        <v>630</v>
      </c>
      <c r="C16">
        <v>4000</v>
      </c>
      <c r="D16">
        <v>4000</v>
      </c>
      <c r="E16">
        <v>4000</v>
      </c>
      <c r="F16">
        <v>4000</v>
      </c>
      <c r="G16">
        <v>4000</v>
      </c>
      <c r="H16">
        <v>4000</v>
      </c>
      <c r="I16">
        <v>4000</v>
      </c>
      <c r="J16">
        <v>4000</v>
      </c>
      <c r="K16">
        <v>4000</v>
      </c>
      <c r="L16">
        <v>4000</v>
      </c>
      <c r="M16">
        <v>4000</v>
      </c>
      <c r="N16">
        <v>4000</v>
      </c>
      <c r="O16">
        <v>4000</v>
      </c>
      <c r="P16">
        <v>4000</v>
      </c>
      <c r="Q16">
        <v>4000</v>
      </c>
      <c r="R16">
        <v>4000</v>
      </c>
      <c r="S16">
        <v>4000</v>
      </c>
      <c r="T16">
        <v>4000</v>
      </c>
      <c r="U16">
        <v>4000</v>
      </c>
      <c r="V16">
        <v>4000</v>
      </c>
      <c r="W16">
        <v>4000</v>
      </c>
      <c r="X16">
        <v>4000</v>
      </c>
      <c r="Y16">
        <v>4000</v>
      </c>
      <c r="Z16">
        <v>4000</v>
      </c>
      <c r="AA16">
        <v>4000</v>
      </c>
      <c r="AB16">
        <v>4000</v>
      </c>
      <c r="AC16">
        <v>4000</v>
      </c>
      <c r="AD16" t="s">
        <v>1105</v>
      </c>
      <c r="AE16" t="s">
        <v>1105</v>
      </c>
      <c r="AF16" t="s">
        <v>1105</v>
      </c>
      <c r="AG16" t="s">
        <v>1105</v>
      </c>
      <c r="AH16" t="s">
        <v>1105</v>
      </c>
      <c r="AI16" t="s">
        <v>1105</v>
      </c>
      <c r="AJ16" t="s">
        <v>1105</v>
      </c>
      <c r="AK16" t="s">
        <v>1105</v>
      </c>
      <c r="AL16" t="s">
        <v>1105</v>
      </c>
      <c r="AM16" t="s">
        <v>1105</v>
      </c>
      <c r="AN16" t="s">
        <v>1105</v>
      </c>
      <c r="AO16" t="s">
        <v>1105</v>
      </c>
      <c r="AP16" t="s">
        <v>1105</v>
      </c>
      <c r="AQ16" t="s">
        <v>1105</v>
      </c>
      <c r="AR16" t="s">
        <v>1105</v>
      </c>
      <c r="AS16" t="s">
        <v>1105</v>
      </c>
      <c r="AT16" t="s">
        <v>1105</v>
      </c>
      <c r="AU16" t="s">
        <v>1105</v>
      </c>
      <c r="AV16" t="s">
        <v>1105</v>
      </c>
      <c r="AW16" t="s">
        <v>1105</v>
      </c>
      <c r="AX16" t="s">
        <v>1105</v>
      </c>
      <c r="AY16" t="s">
        <v>1105</v>
      </c>
      <c r="AZ16" t="s">
        <v>1105</v>
      </c>
      <c r="BA16" t="s">
        <v>1105</v>
      </c>
      <c r="BB16" t="s">
        <v>1105</v>
      </c>
      <c r="BC16" t="s">
        <v>1105</v>
      </c>
      <c r="BD16" t="s">
        <v>1105</v>
      </c>
    </row>
    <row r="17" spans="1:56" x14ac:dyDescent="0.2">
      <c r="A17" t="s">
        <v>1081</v>
      </c>
      <c r="B17" t="s">
        <v>630</v>
      </c>
      <c r="C17">
        <v>5400</v>
      </c>
      <c r="D17">
        <v>5400</v>
      </c>
      <c r="E17">
        <v>5400</v>
      </c>
      <c r="F17">
        <v>5400</v>
      </c>
      <c r="G17">
        <v>5400</v>
      </c>
      <c r="H17">
        <v>5400</v>
      </c>
      <c r="I17">
        <v>5400</v>
      </c>
      <c r="J17">
        <v>5400</v>
      </c>
      <c r="K17">
        <v>5400</v>
      </c>
      <c r="L17">
        <v>5400</v>
      </c>
      <c r="M17">
        <v>5400</v>
      </c>
      <c r="N17">
        <v>5400</v>
      </c>
      <c r="O17">
        <v>5400</v>
      </c>
      <c r="P17">
        <v>5400</v>
      </c>
      <c r="Q17">
        <v>5400</v>
      </c>
      <c r="R17">
        <v>5400</v>
      </c>
      <c r="S17">
        <v>5400</v>
      </c>
      <c r="T17">
        <v>5400</v>
      </c>
      <c r="U17">
        <v>5400</v>
      </c>
      <c r="V17">
        <v>5400</v>
      </c>
      <c r="W17">
        <v>5400</v>
      </c>
      <c r="X17">
        <v>5400</v>
      </c>
      <c r="Y17">
        <v>5400</v>
      </c>
      <c r="Z17">
        <v>5400</v>
      </c>
      <c r="AA17">
        <v>5400</v>
      </c>
      <c r="AB17">
        <v>5400</v>
      </c>
      <c r="AC17">
        <v>5400</v>
      </c>
      <c r="AD17" t="s">
        <v>1105</v>
      </c>
      <c r="AE17" t="s">
        <v>1105</v>
      </c>
      <c r="AF17" t="s">
        <v>1105</v>
      </c>
      <c r="AG17" t="s">
        <v>1105</v>
      </c>
      <c r="AH17" t="s">
        <v>1105</v>
      </c>
      <c r="AI17" t="s">
        <v>1105</v>
      </c>
      <c r="AJ17" t="s">
        <v>1105</v>
      </c>
      <c r="AK17" t="s">
        <v>1105</v>
      </c>
      <c r="AL17" t="s">
        <v>1105</v>
      </c>
      <c r="AM17" t="s">
        <v>1105</v>
      </c>
      <c r="AN17" t="s">
        <v>1105</v>
      </c>
      <c r="AO17" t="s">
        <v>1105</v>
      </c>
      <c r="AP17" t="s">
        <v>1105</v>
      </c>
      <c r="AQ17" t="s">
        <v>1105</v>
      </c>
      <c r="AR17" t="s">
        <v>1105</v>
      </c>
      <c r="AS17" t="s">
        <v>1105</v>
      </c>
      <c r="AT17" t="s">
        <v>1105</v>
      </c>
      <c r="AU17" t="s">
        <v>1105</v>
      </c>
      <c r="AV17" t="s">
        <v>1105</v>
      </c>
      <c r="AW17" t="s">
        <v>1105</v>
      </c>
      <c r="AX17" t="s">
        <v>1105</v>
      </c>
      <c r="AY17" t="s">
        <v>1105</v>
      </c>
      <c r="AZ17" t="s">
        <v>1105</v>
      </c>
      <c r="BA17" t="s">
        <v>1105</v>
      </c>
      <c r="BB17" t="s">
        <v>1105</v>
      </c>
      <c r="BC17" t="s">
        <v>1105</v>
      </c>
      <c r="BD17" t="s">
        <v>1105</v>
      </c>
    </row>
    <row r="18" spans="1:56" x14ac:dyDescent="0.2">
      <c r="A18" t="s">
        <v>1082</v>
      </c>
      <c r="B18" t="s">
        <v>630</v>
      </c>
      <c r="C18">
        <v>7500</v>
      </c>
      <c r="D18">
        <v>7500</v>
      </c>
      <c r="E18">
        <v>7500</v>
      </c>
      <c r="F18">
        <v>7500</v>
      </c>
      <c r="G18">
        <v>7500</v>
      </c>
      <c r="H18">
        <v>7500</v>
      </c>
      <c r="I18">
        <v>7500</v>
      </c>
      <c r="J18">
        <v>7500</v>
      </c>
      <c r="K18">
        <v>7500</v>
      </c>
      <c r="L18">
        <v>7500</v>
      </c>
      <c r="M18">
        <v>7500</v>
      </c>
      <c r="N18">
        <v>7500</v>
      </c>
      <c r="O18">
        <v>7500</v>
      </c>
      <c r="P18">
        <v>7500</v>
      </c>
      <c r="Q18">
        <v>7500</v>
      </c>
      <c r="R18">
        <v>7500</v>
      </c>
      <c r="S18">
        <v>7500</v>
      </c>
      <c r="T18">
        <v>7500</v>
      </c>
      <c r="U18">
        <v>7500</v>
      </c>
      <c r="V18">
        <v>7500</v>
      </c>
      <c r="W18">
        <v>7500</v>
      </c>
      <c r="X18">
        <v>7500</v>
      </c>
      <c r="Y18">
        <v>7500</v>
      </c>
      <c r="Z18">
        <v>7500</v>
      </c>
      <c r="AA18">
        <v>7500</v>
      </c>
      <c r="AB18">
        <v>7500</v>
      </c>
      <c r="AC18">
        <v>7500</v>
      </c>
      <c r="AD18" t="s">
        <v>1105</v>
      </c>
      <c r="AE18" t="s">
        <v>1105</v>
      </c>
      <c r="AF18" t="s">
        <v>1105</v>
      </c>
      <c r="AG18" t="s">
        <v>1105</v>
      </c>
      <c r="AH18" t="s">
        <v>1105</v>
      </c>
      <c r="AI18" t="s">
        <v>1105</v>
      </c>
      <c r="AJ18" t="s">
        <v>1105</v>
      </c>
      <c r="AK18" t="s">
        <v>1105</v>
      </c>
      <c r="AL18" t="s">
        <v>1105</v>
      </c>
      <c r="AM18" t="s">
        <v>1105</v>
      </c>
      <c r="AN18" t="s">
        <v>1105</v>
      </c>
      <c r="AO18" t="s">
        <v>1105</v>
      </c>
      <c r="AP18" t="s">
        <v>1105</v>
      </c>
      <c r="AQ18" t="s">
        <v>1105</v>
      </c>
      <c r="AR18" t="s">
        <v>1105</v>
      </c>
      <c r="AS18" t="s">
        <v>1105</v>
      </c>
      <c r="AT18" t="s">
        <v>1105</v>
      </c>
      <c r="AU18" t="s">
        <v>1105</v>
      </c>
      <c r="AV18" t="s">
        <v>1105</v>
      </c>
      <c r="AW18" t="s">
        <v>1105</v>
      </c>
      <c r="AX18" t="s">
        <v>1105</v>
      </c>
      <c r="AY18" t="s">
        <v>1105</v>
      </c>
      <c r="AZ18" t="s">
        <v>1105</v>
      </c>
      <c r="BA18" t="s">
        <v>1105</v>
      </c>
      <c r="BB18" t="s">
        <v>1105</v>
      </c>
      <c r="BC18" t="s">
        <v>1105</v>
      </c>
      <c r="BD18" t="s">
        <v>1105</v>
      </c>
    </row>
    <row r="19" spans="1:56" x14ac:dyDescent="0.2">
      <c r="A19" t="s">
        <v>167</v>
      </c>
      <c r="B19" t="s">
        <v>630</v>
      </c>
      <c r="C19">
        <v>4000</v>
      </c>
      <c r="D19">
        <v>4000</v>
      </c>
      <c r="E19">
        <v>4000</v>
      </c>
      <c r="F19">
        <v>4000</v>
      </c>
      <c r="G19">
        <v>4000</v>
      </c>
      <c r="H19">
        <v>4000</v>
      </c>
      <c r="I19">
        <v>4000</v>
      </c>
      <c r="J19">
        <v>4000</v>
      </c>
      <c r="K19">
        <v>4000</v>
      </c>
      <c r="L19">
        <v>4000</v>
      </c>
      <c r="M19">
        <v>4000</v>
      </c>
      <c r="N19">
        <v>4000</v>
      </c>
      <c r="O19">
        <v>4000</v>
      </c>
      <c r="P19">
        <v>4000</v>
      </c>
      <c r="Q19">
        <v>4000</v>
      </c>
      <c r="R19">
        <v>4000</v>
      </c>
      <c r="S19">
        <v>4000</v>
      </c>
      <c r="T19">
        <v>4000</v>
      </c>
      <c r="U19">
        <v>4000</v>
      </c>
      <c r="V19">
        <v>4000</v>
      </c>
      <c r="W19">
        <v>4000</v>
      </c>
      <c r="X19">
        <v>4000</v>
      </c>
      <c r="Y19">
        <v>4000</v>
      </c>
      <c r="Z19">
        <v>4000</v>
      </c>
      <c r="AA19">
        <v>4000</v>
      </c>
      <c r="AB19">
        <v>4000</v>
      </c>
      <c r="AC19">
        <v>4000</v>
      </c>
      <c r="AD19" t="s">
        <v>1105</v>
      </c>
      <c r="AE19" t="s">
        <v>1105</v>
      </c>
      <c r="AF19" t="s">
        <v>1105</v>
      </c>
      <c r="AG19" t="s">
        <v>1105</v>
      </c>
      <c r="AH19" t="s">
        <v>1105</v>
      </c>
      <c r="AI19" t="s">
        <v>1105</v>
      </c>
      <c r="AJ19" t="s">
        <v>1105</v>
      </c>
      <c r="AK19" t="s">
        <v>1105</v>
      </c>
      <c r="AL19" t="s">
        <v>1105</v>
      </c>
      <c r="AM19" t="s">
        <v>1105</v>
      </c>
      <c r="AN19" t="s">
        <v>1105</v>
      </c>
      <c r="AO19" t="s">
        <v>1105</v>
      </c>
      <c r="AP19" t="s">
        <v>1105</v>
      </c>
      <c r="AQ19" t="s">
        <v>1105</v>
      </c>
      <c r="AR19" t="s">
        <v>1105</v>
      </c>
      <c r="AS19" t="s">
        <v>1105</v>
      </c>
      <c r="AT19" t="s">
        <v>1105</v>
      </c>
      <c r="AU19" t="s">
        <v>1105</v>
      </c>
      <c r="AV19" t="s">
        <v>1105</v>
      </c>
      <c r="AW19" t="s">
        <v>1105</v>
      </c>
      <c r="AX19" t="s">
        <v>1105</v>
      </c>
      <c r="AY19" t="s">
        <v>1105</v>
      </c>
      <c r="AZ19" t="s">
        <v>1105</v>
      </c>
      <c r="BA19" t="s">
        <v>1105</v>
      </c>
      <c r="BB19" t="s">
        <v>1105</v>
      </c>
      <c r="BC19" t="s">
        <v>1105</v>
      </c>
      <c r="BD19" t="s">
        <v>1105</v>
      </c>
    </row>
    <row r="20" spans="1:56" x14ac:dyDescent="0.2">
      <c r="A20" t="s">
        <v>1083</v>
      </c>
      <c r="B20" t="s">
        <v>630</v>
      </c>
      <c r="C20">
        <v>8000</v>
      </c>
      <c r="D20">
        <v>8000</v>
      </c>
      <c r="E20">
        <v>8000</v>
      </c>
      <c r="F20">
        <v>8000</v>
      </c>
      <c r="G20">
        <v>8000</v>
      </c>
      <c r="H20">
        <v>8000</v>
      </c>
      <c r="I20">
        <v>8000</v>
      </c>
      <c r="J20">
        <v>8000</v>
      </c>
      <c r="K20">
        <v>8000</v>
      </c>
      <c r="L20">
        <v>8000</v>
      </c>
      <c r="M20">
        <v>8000</v>
      </c>
      <c r="N20">
        <v>8000</v>
      </c>
      <c r="O20">
        <v>8000</v>
      </c>
      <c r="P20">
        <v>8000</v>
      </c>
      <c r="Q20">
        <v>8000</v>
      </c>
      <c r="R20">
        <v>8000</v>
      </c>
      <c r="S20">
        <v>8000</v>
      </c>
      <c r="T20">
        <v>8000</v>
      </c>
      <c r="U20">
        <v>8000</v>
      </c>
      <c r="V20">
        <v>8000</v>
      </c>
      <c r="W20">
        <v>8000</v>
      </c>
      <c r="X20">
        <v>8000</v>
      </c>
      <c r="Y20">
        <v>8000</v>
      </c>
      <c r="Z20">
        <v>8000</v>
      </c>
      <c r="AA20">
        <v>8000</v>
      </c>
      <c r="AB20">
        <v>8000</v>
      </c>
      <c r="AC20">
        <v>8000</v>
      </c>
      <c r="AD20" t="s">
        <v>1105</v>
      </c>
      <c r="AE20" t="s">
        <v>1105</v>
      </c>
      <c r="AF20" t="s">
        <v>1105</v>
      </c>
      <c r="AG20" t="s">
        <v>1105</v>
      </c>
      <c r="AH20" t="s">
        <v>1105</v>
      </c>
      <c r="AI20" t="s">
        <v>1105</v>
      </c>
      <c r="AJ20" t="s">
        <v>1105</v>
      </c>
      <c r="AK20" t="s">
        <v>1105</v>
      </c>
      <c r="AL20" t="s">
        <v>1105</v>
      </c>
      <c r="AM20" t="s">
        <v>1105</v>
      </c>
      <c r="AN20" t="s">
        <v>1105</v>
      </c>
      <c r="AO20" t="s">
        <v>1105</v>
      </c>
      <c r="AP20" t="s">
        <v>1105</v>
      </c>
      <c r="AQ20" t="s">
        <v>1105</v>
      </c>
      <c r="AR20" t="s">
        <v>1105</v>
      </c>
      <c r="AS20" t="s">
        <v>1105</v>
      </c>
      <c r="AT20" t="s">
        <v>1105</v>
      </c>
      <c r="AU20" t="s">
        <v>1105</v>
      </c>
      <c r="AV20" t="s">
        <v>1105</v>
      </c>
      <c r="AW20" t="s">
        <v>1105</v>
      </c>
      <c r="AX20" t="s">
        <v>1105</v>
      </c>
      <c r="AY20" t="s">
        <v>1105</v>
      </c>
      <c r="AZ20" t="s">
        <v>1105</v>
      </c>
      <c r="BA20" t="s">
        <v>1105</v>
      </c>
      <c r="BB20" t="s">
        <v>1105</v>
      </c>
      <c r="BC20" t="s">
        <v>1105</v>
      </c>
      <c r="BD20" t="s">
        <v>1105</v>
      </c>
    </row>
    <row r="21" spans="1:56" x14ac:dyDescent="0.2">
      <c r="A21" t="s">
        <v>1084</v>
      </c>
      <c r="B21" t="s">
        <v>630</v>
      </c>
      <c r="C21">
        <v>4100</v>
      </c>
      <c r="D21">
        <v>4100</v>
      </c>
      <c r="E21">
        <v>4100</v>
      </c>
      <c r="F21">
        <v>4100</v>
      </c>
      <c r="G21">
        <v>4100</v>
      </c>
      <c r="H21">
        <v>4100</v>
      </c>
      <c r="I21">
        <v>4100</v>
      </c>
      <c r="J21">
        <v>4100</v>
      </c>
      <c r="K21">
        <v>4100</v>
      </c>
      <c r="L21">
        <v>4100</v>
      </c>
      <c r="M21">
        <v>4100</v>
      </c>
      <c r="N21">
        <v>4100</v>
      </c>
      <c r="O21">
        <v>4100</v>
      </c>
      <c r="P21">
        <v>4100</v>
      </c>
      <c r="Q21">
        <v>4100</v>
      </c>
      <c r="R21">
        <v>4100</v>
      </c>
      <c r="S21">
        <v>4100</v>
      </c>
      <c r="T21">
        <v>4100</v>
      </c>
      <c r="U21">
        <v>4100</v>
      </c>
      <c r="V21">
        <v>4100</v>
      </c>
      <c r="W21">
        <v>4100</v>
      </c>
      <c r="X21">
        <v>4100</v>
      </c>
      <c r="Y21">
        <v>4100</v>
      </c>
      <c r="Z21">
        <v>4100</v>
      </c>
      <c r="AA21">
        <v>4100</v>
      </c>
      <c r="AB21">
        <v>4100</v>
      </c>
      <c r="AC21">
        <v>4100</v>
      </c>
      <c r="AD21" t="s">
        <v>1105</v>
      </c>
      <c r="AE21" t="s">
        <v>1105</v>
      </c>
      <c r="AF21" t="s">
        <v>1105</v>
      </c>
      <c r="AG21" t="s">
        <v>1105</v>
      </c>
      <c r="AH21" t="s">
        <v>1105</v>
      </c>
      <c r="AI21" t="s">
        <v>1105</v>
      </c>
      <c r="AJ21" t="s">
        <v>1105</v>
      </c>
      <c r="AK21" t="s">
        <v>1105</v>
      </c>
      <c r="AL21" t="s">
        <v>1105</v>
      </c>
      <c r="AM21" t="s">
        <v>1105</v>
      </c>
      <c r="AN21" t="s">
        <v>1105</v>
      </c>
      <c r="AO21" t="s">
        <v>1105</v>
      </c>
      <c r="AP21" t="s">
        <v>1105</v>
      </c>
      <c r="AQ21" t="s">
        <v>1105</v>
      </c>
      <c r="AR21" t="s">
        <v>1105</v>
      </c>
      <c r="AS21" t="s">
        <v>1105</v>
      </c>
      <c r="AT21" t="s">
        <v>1105</v>
      </c>
      <c r="AU21" t="s">
        <v>1105</v>
      </c>
      <c r="AV21" t="s">
        <v>1105</v>
      </c>
      <c r="AW21" t="s">
        <v>1105</v>
      </c>
      <c r="AX21" t="s">
        <v>1105</v>
      </c>
      <c r="AY21" t="s">
        <v>1105</v>
      </c>
      <c r="AZ21" t="s">
        <v>1105</v>
      </c>
      <c r="BA21" t="s">
        <v>1105</v>
      </c>
      <c r="BB21" t="s">
        <v>1105</v>
      </c>
      <c r="BC21" t="s">
        <v>1105</v>
      </c>
      <c r="BD21" t="s">
        <v>1105</v>
      </c>
    </row>
    <row r="22" spans="1:56" x14ac:dyDescent="0.2">
      <c r="A22" t="s">
        <v>1085</v>
      </c>
      <c r="B22" t="s">
        <v>630</v>
      </c>
      <c r="C22">
        <v>5320</v>
      </c>
      <c r="D22">
        <v>5320</v>
      </c>
      <c r="E22">
        <v>5320</v>
      </c>
      <c r="F22">
        <v>5320</v>
      </c>
      <c r="G22">
        <v>5320</v>
      </c>
      <c r="H22">
        <v>5320</v>
      </c>
      <c r="I22">
        <v>5320</v>
      </c>
      <c r="J22">
        <v>5320</v>
      </c>
      <c r="K22">
        <v>5320</v>
      </c>
      <c r="L22">
        <v>5320</v>
      </c>
      <c r="M22">
        <v>5320</v>
      </c>
      <c r="N22">
        <v>5320</v>
      </c>
      <c r="O22">
        <v>5320</v>
      </c>
      <c r="P22">
        <v>5320</v>
      </c>
      <c r="Q22">
        <v>5320</v>
      </c>
      <c r="R22">
        <v>5320</v>
      </c>
      <c r="S22">
        <v>5320</v>
      </c>
      <c r="T22">
        <v>5320</v>
      </c>
      <c r="U22">
        <v>5320</v>
      </c>
      <c r="V22">
        <v>5320</v>
      </c>
      <c r="W22">
        <v>5320</v>
      </c>
      <c r="X22">
        <v>5320</v>
      </c>
      <c r="Y22">
        <v>5320</v>
      </c>
      <c r="Z22">
        <v>5320</v>
      </c>
      <c r="AA22">
        <v>5320</v>
      </c>
      <c r="AB22">
        <v>5320</v>
      </c>
      <c r="AC22">
        <v>5320</v>
      </c>
      <c r="AD22" t="s">
        <v>1105</v>
      </c>
      <c r="AE22" t="s">
        <v>1105</v>
      </c>
      <c r="AF22" t="s">
        <v>1105</v>
      </c>
      <c r="AG22" t="s">
        <v>1105</v>
      </c>
      <c r="AH22" t="s">
        <v>1105</v>
      </c>
      <c r="AI22" t="s">
        <v>1105</v>
      </c>
      <c r="AJ22" t="s">
        <v>1105</v>
      </c>
      <c r="AK22" t="s">
        <v>1105</v>
      </c>
      <c r="AL22" t="s">
        <v>1105</v>
      </c>
      <c r="AM22" t="s">
        <v>1105</v>
      </c>
      <c r="AN22" t="s">
        <v>1105</v>
      </c>
      <c r="AO22" t="s">
        <v>1105</v>
      </c>
      <c r="AP22" t="s">
        <v>1105</v>
      </c>
      <c r="AQ22" t="s">
        <v>1105</v>
      </c>
      <c r="AR22" t="s">
        <v>1105</v>
      </c>
      <c r="AS22" t="s">
        <v>1105</v>
      </c>
      <c r="AT22" t="s">
        <v>1105</v>
      </c>
      <c r="AU22" t="s">
        <v>1105</v>
      </c>
      <c r="AV22" t="s">
        <v>1105</v>
      </c>
      <c r="AW22" t="s">
        <v>1105</v>
      </c>
      <c r="AX22" t="s">
        <v>1105</v>
      </c>
      <c r="AY22" t="s">
        <v>1105</v>
      </c>
      <c r="AZ22" t="s">
        <v>1105</v>
      </c>
      <c r="BA22" t="s">
        <v>1105</v>
      </c>
      <c r="BB22" t="s">
        <v>1105</v>
      </c>
      <c r="BC22" t="s">
        <v>1105</v>
      </c>
      <c r="BD22" t="s">
        <v>1105</v>
      </c>
    </row>
    <row r="23" spans="1:56" x14ac:dyDescent="0.2">
      <c r="A23" t="s">
        <v>1086</v>
      </c>
      <c r="B23" t="s">
        <v>630</v>
      </c>
      <c r="C23">
        <v>1843.3333333333333</v>
      </c>
      <c r="D23">
        <v>1843.3333333333333</v>
      </c>
      <c r="E23">
        <v>1843.3333333333333</v>
      </c>
      <c r="F23">
        <v>1843.3333333333333</v>
      </c>
      <c r="G23">
        <v>1843.3333333333333</v>
      </c>
      <c r="H23">
        <v>1843.3333333333333</v>
      </c>
      <c r="I23">
        <v>1843.3333333333333</v>
      </c>
      <c r="J23">
        <v>1843.3333333333333</v>
      </c>
      <c r="K23">
        <v>1843.3333333333333</v>
      </c>
      <c r="L23">
        <v>1843.3333333333333</v>
      </c>
      <c r="M23">
        <v>1843.3333333333333</v>
      </c>
      <c r="N23">
        <v>1843.3333333333333</v>
      </c>
      <c r="O23">
        <v>1843.3333333333333</v>
      </c>
      <c r="P23">
        <v>1843.3333333333333</v>
      </c>
      <c r="Q23">
        <v>1843.3333333333333</v>
      </c>
      <c r="R23">
        <v>1843.3333333333333</v>
      </c>
      <c r="S23">
        <v>1843.3333333333333</v>
      </c>
      <c r="T23">
        <v>1843.3333333333333</v>
      </c>
      <c r="U23">
        <v>1843.3333333333333</v>
      </c>
      <c r="V23">
        <v>1843.3333333333333</v>
      </c>
      <c r="W23">
        <v>1843.3333333333333</v>
      </c>
      <c r="X23">
        <v>1843.3333333333333</v>
      </c>
      <c r="Y23">
        <v>1843.3333333333333</v>
      </c>
      <c r="Z23">
        <v>1843.3333333333333</v>
      </c>
      <c r="AA23">
        <v>1843.3333333333333</v>
      </c>
      <c r="AB23">
        <v>1843.3333333333333</v>
      </c>
      <c r="AC23">
        <v>1843.3333333333333</v>
      </c>
      <c r="AD23" t="s">
        <v>1106</v>
      </c>
      <c r="AE23" t="s">
        <v>1106</v>
      </c>
      <c r="AF23" t="s">
        <v>1106</v>
      </c>
      <c r="AG23" t="s">
        <v>1106</v>
      </c>
      <c r="AH23" t="s">
        <v>1106</v>
      </c>
      <c r="AI23" t="s">
        <v>1106</v>
      </c>
      <c r="AJ23" t="s">
        <v>1106</v>
      </c>
      <c r="AK23" t="s">
        <v>1106</v>
      </c>
      <c r="AL23" t="s">
        <v>1106</v>
      </c>
      <c r="AM23" t="s">
        <v>1106</v>
      </c>
      <c r="AN23" t="s">
        <v>1106</v>
      </c>
      <c r="AO23" t="s">
        <v>1106</v>
      </c>
      <c r="AP23" t="s">
        <v>1106</v>
      </c>
      <c r="AQ23" t="s">
        <v>1106</v>
      </c>
      <c r="AR23" t="s">
        <v>1106</v>
      </c>
      <c r="AS23" t="s">
        <v>1106</v>
      </c>
      <c r="AT23" t="s">
        <v>1106</v>
      </c>
      <c r="AU23" t="s">
        <v>1106</v>
      </c>
      <c r="AV23" t="s">
        <v>1106</v>
      </c>
      <c r="AW23" t="s">
        <v>1106</v>
      </c>
      <c r="AX23" t="s">
        <v>1106</v>
      </c>
      <c r="AY23" t="s">
        <v>1106</v>
      </c>
      <c r="AZ23" t="s">
        <v>1106</v>
      </c>
      <c r="BA23" t="s">
        <v>1106</v>
      </c>
      <c r="BB23" t="s">
        <v>1106</v>
      </c>
      <c r="BC23" t="s">
        <v>1106</v>
      </c>
      <c r="BD23" t="s">
        <v>1106</v>
      </c>
    </row>
    <row r="24" spans="1:56" x14ac:dyDescent="0.2">
      <c r="A24" t="s">
        <v>1087</v>
      </c>
      <c r="B24" t="s">
        <v>630</v>
      </c>
      <c r="C24">
        <v>1843.3333333333333</v>
      </c>
      <c r="D24">
        <v>1843.3333333333333</v>
      </c>
      <c r="E24">
        <v>1843.3333333333333</v>
      </c>
      <c r="F24">
        <v>1843.3333333333333</v>
      </c>
      <c r="G24">
        <v>1843.3333333333333</v>
      </c>
      <c r="H24">
        <v>1843.3333333333333</v>
      </c>
      <c r="I24">
        <v>1843.3333333333333</v>
      </c>
      <c r="J24">
        <v>1843.3333333333333</v>
      </c>
      <c r="K24">
        <v>1843.3333333333333</v>
      </c>
      <c r="L24">
        <v>1843.3333333333333</v>
      </c>
      <c r="M24">
        <v>1843.3333333333333</v>
      </c>
      <c r="N24">
        <v>1843.3333333333333</v>
      </c>
      <c r="O24">
        <v>1843.3333333333333</v>
      </c>
      <c r="P24">
        <v>1843.3333333333333</v>
      </c>
      <c r="Q24">
        <v>1843.3333333333333</v>
      </c>
      <c r="R24">
        <v>1843.3333333333333</v>
      </c>
      <c r="S24">
        <v>1843.3333333333333</v>
      </c>
      <c r="T24">
        <v>1843.3333333333333</v>
      </c>
      <c r="U24">
        <v>1843.3333333333333</v>
      </c>
      <c r="V24">
        <v>1843.3333333333333</v>
      </c>
      <c r="W24">
        <v>1843.3333333333333</v>
      </c>
      <c r="X24">
        <v>1843.3333333333333</v>
      </c>
      <c r="Y24">
        <v>1843.3333333333333</v>
      </c>
      <c r="Z24">
        <v>1843.3333333333333</v>
      </c>
      <c r="AA24">
        <v>1843.3333333333333</v>
      </c>
      <c r="AB24">
        <v>1843.3333333333333</v>
      </c>
      <c r="AC24">
        <v>1843.3333333333333</v>
      </c>
      <c r="AD24" t="s">
        <v>1106</v>
      </c>
      <c r="AE24" t="s">
        <v>1106</v>
      </c>
      <c r="AF24" t="s">
        <v>1106</v>
      </c>
      <c r="AG24" t="s">
        <v>1106</v>
      </c>
      <c r="AH24" t="s">
        <v>1106</v>
      </c>
      <c r="AI24" t="s">
        <v>1106</v>
      </c>
      <c r="AJ24" t="s">
        <v>1106</v>
      </c>
      <c r="AK24" t="s">
        <v>1106</v>
      </c>
      <c r="AL24" t="s">
        <v>1106</v>
      </c>
      <c r="AM24" t="s">
        <v>1106</v>
      </c>
      <c r="AN24" t="s">
        <v>1106</v>
      </c>
      <c r="AO24" t="s">
        <v>1106</v>
      </c>
      <c r="AP24" t="s">
        <v>1106</v>
      </c>
      <c r="AQ24" t="s">
        <v>1106</v>
      </c>
      <c r="AR24" t="s">
        <v>1106</v>
      </c>
      <c r="AS24" t="s">
        <v>1106</v>
      </c>
      <c r="AT24" t="s">
        <v>1106</v>
      </c>
      <c r="AU24" t="s">
        <v>1106</v>
      </c>
      <c r="AV24" t="s">
        <v>1106</v>
      </c>
      <c r="AW24" t="s">
        <v>1106</v>
      </c>
      <c r="AX24" t="s">
        <v>1106</v>
      </c>
      <c r="AY24" t="s">
        <v>1106</v>
      </c>
      <c r="AZ24" t="s">
        <v>1106</v>
      </c>
      <c r="BA24" t="s">
        <v>1106</v>
      </c>
      <c r="BB24" t="s">
        <v>1106</v>
      </c>
      <c r="BC24" t="s">
        <v>1106</v>
      </c>
      <c r="BD24" t="s">
        <v>1106</v>
      </c>
    </row>
    <row r="25" spans="1:56" x14ac:dyDescent="0.2">
      <c r="A25" t="s">
        <v>1088</v>
      </c>
      <c r="B25" t="s">
        <v>630</v>
      </c>
      <c r="C25">
        <v>1843.3333333333333</v>
      </c>
      <c r="D25">
        <v>1843.3333333333333</v>
      </c>
      <c r="E25">
        <v>1843.3333333333333</v>
      </c>
      <c r="F25">
        <v>1843.3333333333333</v>
      </c>
      <c r="G25">
        <v>1843.3333333333333</v>
      </c>
      <c r="H25">
        <v>1843.3333333333333</v>
      </c>
      <c r="I25">
        <v>1843.3333333333333</v>
      </c>
      <c r="J25">
        <v>1843.3333333333333</v>
      </c>
      <c r="K25">
        <v>1843.3333333333333</v>
      </c>
      <c r="L25">
        <v>1843.3333333333333</v>
      </c>
      <c r="M25">
        <v>1843.3333333333333</v>
      </c>
      <c r="N25">
        <v>1843.3333333333333</v>
      </c>
      <c r="O25">
        <v>1843.3333333333333</v>
      </c>
      <c r="P25">
        <v>1843.3333333333333</v>
      </c>
      <c r="Q25">
        <v>1843.3333333333333</v>
      </c>
      <c r="R25">
        <v>1843.3333333333333</v>
      </c>
      <c r="S25">
        <v>1843.3333333333333</v>
      </c>
      <c r="T25">
        <v>1843.3333333333333</v>
      </c>
      <c r="U25">
        <v>1843.3333333333333</v>
      </c>
      <c r="V25">
        <v>1843.3333333333333</v>
      </c>
      <c r="W25">
        <v>1843.3333333333333</v>
      </c>
      <c r="X25">
        <v>1843.3333333333333</v>
      </c>
      <c r="Y25">
        <v>1843.3333333333333</v>
      </c>
      <c r="Z25">
        <v>1843.3333333333333</v>
      </c>
      <c r="AA25">
        <v>1843.3333333333333</v>
      </c>
      <c r="AB25">
        <v>1843.3333333333333</v>
      </c>
      <c r="AC25">
        <v>1843.3333333333333</v>
      </c>
      <c r="AD25" t="s">
        <v>1106</v>
      </c>
      <c r="AE25" t="s">
        <v>1106</v>
      </c>
      <c r="AF25" t="s">
        <v>1106</v>
      </c>
      <c r="AG25" t="s">
        <v>1106</v>
      </c>
      <c r="AH25" t="s">
        <v>1106</v>
      </c>
      <c r="AI25" t="s">
        <v>1106</v>
      </c>
      <c r="AJ25" t="s">
        <v>1106</v>
      </c>
      <c r="AK25" t="s">
        <v>1106</v>
      </c>
      <c r="AL25" t="s">
        <v>1106</v>
      </c>
      <c r="AM25" t="s">
        <v>1106</v>
      </c>
      <c r="AN25" t="s">
        <v>1106</v>
      </c>
      <c r="AO25" t="s">
        <v>1106</v>
      </c>
      <c r="AP25" t="s">
        <v>1106</v>
      </c>
      <c r="AQ25" t="s">
        <v>1106</v>
      </c>
      <c r="AR25" t="s">
        <v>1106</v>
      </c>
      <c r="AS25" t="s">
        <v>1106</v>
      </c>
      <c r="AT25" t="s">
        <v>1106</v>
      </c>
      <c r="AU25" t="s">
        <v>1106</v>
      </c>
      <c r="AV25" t="s">
        <v>1106</v>
      </c>
      <c r="AW25" t="s">
        <v>1106</v>
      </c>
      <c r="AX25" t="s">
        <v>1106</v>
      </c>
      <c r="AY25" t="s">
        <v>1106</v>
      </c>
      <c r="AZ25" t="s">
        <v>1106</v>
      </c>
      <c r="BA25" t="s">
        <v>1106</v>
      </c>
      <c r="BB25" t="s">
        <v>1106</v>
      </c>
      <c r="BC25" t="s">
        <v>1106</v>
      </c>
      <c r="BD25" t="s">
        <v>1106</v>
      </c>
    </row>
    <row r="26" spans="1:56" x14ac:dyDescent="0.2">
      <c r="A26" t="s">
        <v>164</v>
      </c>
      <c r="B26" t="s">
        <v>630</v>
      </c>
      <c r="C26">
        <v>5265</v>
      </c>
      <c r="D26">
        <v>5265</v>
      </c>
      <c r="E26">
        <v>5265</v>
      </c>
      <c r="F26">
        <v>5265</v>
      </c>
      <c r="G26">
        <v>5265</v>
      </c>
      <c r="H26">
        <v>5265</v>
      </c>
      <c r="I26">
        <v>5265</v>
      </c>
      <c r="J26">
        <v>5265</v>
      </c>
      <c r="K26">
        <v>5265</v>
      </c>
      <c r="L26">
        <v>5265</v>
      </c>
      <c r="M26">
        <v>5265</v>
      </c>
      <c r="N26">
        <v>5265</v>
      </c>
      <c r="O26">
        <v>5265</v>
      </c>
      <c r="P26">
        <v>5265</v>
      </c>
      <c r="Q26">
        <v>5265</v>
      </c>
      <c r="R26">
        <v>5265</v>
      </c>
      <c r="S26">
        <v>5265</v>
      </c>
      <c r="T26">
        <v>5265</v>
      </c>
      <c r="U26">
        <v>5265</v>
      </c>
      <c r="V26">
        <v>5265</v>
      </c>
      <c r="W26">
        <v>5265</v>
      </c>
      <c r="X26">
        <v>5265</v>
      </c>
      <c r="Y26">
        <v>5265</v>
      </c>
      <c r="Z26">
        <v>5265</v>
      </c>
      <c r="AA26">
        <v>5265</v>
      </c>
      <c r="AB26">
        <v>5265</v>
      </c>
      <c r="AC26">
        <v>5265</v>
      </c>
      <c r="AD26" t="s">
        <v>1106</v>
      </c>
      <c r="AE26" t="s">
        <v>1106</v>
      </c>
      <c r="AF26" t="s">
        <v>1106</v>
      </c>
      <c r="AG26" t="s">
        <v>1106</v>
      </c>
      <c r="AH26" t="s">
        <v>1106</v>
      </c>
      <c r="AI26" t="s">
        <v>1106</v>
      </c>
      <c r="AJ26" t="s">
        <v>1106</v>
      </c>
      <c r="AK26" t="s">
        <v>1106</v>
      </c>
      <c r="AL26" t="s">
        <v>1106</v>
      </c>
      <c r="AM26" t="s">
        <v>1106</v>
      </c>
      <c r="AN26" t="s">
        <v>1106</v>
      </c>
      <c r="AO26" t="s">
        <v>1106</v>
      </c>
      <c r="AP26" t="s">
        <v>1106</v>
      </c>
      <c r="AQ26" t="s">
        <v>1106</v>
      </c>
      <c r="AR26" t="s">
        <v>1106</v>
      </c>
      <c r="AS26" t="s">
        <v>1106</v>
      </c>
      <c r="AT26" t="s">
        <v>1106</v>
      </c>
      <c r="AU26" t="s">
        <v>1106</v>
      </c>
      <c r="AV26" t="s">
        <v>1106</v>
      </c>
      <c r="AW26" t="s">
        <v>1106</v>
      </c>
      <c r="AX26" t="s">
        <v>1106</v>
      </c>
      <c r="AY26" t="s">
        <v>1106</v>
      </c>
      <c r="AZ26" t="s">
        <v>1106</v>
      </c>
      <c r="BA26" t="s">
        <v>1106</v>
      </c>
      <c r="BB26" t="s">
        <v>1106</v>
      </c>
      <c r="BC26" t="s">
        <v>1106</v>
      </c>
      <c r="BD26" t="s">
        <v>1106</v>
      </c>
    </row>
    <row r="27" spans="1:56" x14ac:dyDescent="0.2">
      <c r="A27" t="s">
        <v>165</v>
      </c>
      <c r="B27" t="s">
        <v>630</v>
      </c>
      <c r="C27">
        <v>5265</v>
      </c>
      <c r="D27">
        <v>5265</v>
      </c>
      <c r="E27">
        <v>5265</v>
      </c>
      <c r="F27">
        <v>5265</v>
      </c>
      <c r="G27">
        <v>5265</v>
      </c>
      <c r="H27">
        <v>5265</v>
      </c>
      <c r="I27">
        <v>5265</v>
      </c>
      <c r="J27">
        <v>5265</v>
      </c>
      <c r="K27">
        <v>5265</v>
      </c>
      <c r="L27">
        <v>5265</v>
      </c>
      <c r="M27">
        <v>5265</v>
      </c>
      <c r="N27">
        <v>5265</v>
      </c>
      <c r="O27">
        <v>5265</v>
      </c>
      <c r="P27">
        <v>5265</v>
      </c>
      <c r="Q27">
        <v>5265</v>
      </c>
      <c r="R27">
        <v>5265</v>
      </c>
      <c r="S27">
        <v>5265</v>
      </c>
      <c r="T27">
        <v>5265</v>
      </c>
      <c r="U27">
        <v>5265</v>
      </c>
      <c r="V27">
        <v>5265</v>
      </c>
      <c r="W27">
        <v>5265</v>
      </c>
      <c r="X27">
        <v>5265</v>
      </c>
      <c r="Y27">
        <v>5265</v>
      </c>
      <c r="Z27">
        <v>5265</v>
      </c>
      <c r="AA27">
        <v>5265</v>
      </c>
      <c r="AB27">
        <v>5265</v>
      </c>
      <c r="AC27">
        <v>5265</v>
      </c>
      <c r="AD27" t="s">
        <v>1106</v>
      </c>
      <c r="AE27" t="s">
        <v>1106</v>
      </c>
      <c r="AF27" t="s">
        <v>1106</v>
      </c>
      <c r="AG27" t="s">
        <v>1106</v>
      </c>
      <c r="AH27" t="s">
        <v>1106</v>
      </c>
      <c r="AI27" t="s">
        <v>1106</v>
      </c>
      <c r="AJ27" t="s">
        <v>1106</v>
      </c>
      <c r="AK27" t="s">
        <v>1106</v>
      </c>
      <c r="AL27" t="s">
        <v>1106</v>
      </c>
      <c r="AM27" t="s">
        <v>1106</v>
      </c>
      <c r="AN27" t="s">
        <v>1106</v>
      </c>
      <c r="AO27" t="s">
        <v>1106</v>
      </c>
      <c r="AP27" t="s">
        <v>1106</v>
      </c>
      <c r="AQ27" t="s">
        <v>1106</v>
      </c>
      <c r="AR27" t="s">
        <v>1106</v>
      </c>
      <c r="AS27" t="s">
        <v>1106</v>
      </c>
      <c r="AT27" t="s">
        <v>1106</v>
      </c>
      <c r="AU27" t="s">
        <v>1106</v>
      </c>
      <c r="AV27" t="s">
        <v>1106</v>
      </c>
      <c r="AW27" t="s">
        <v>1106</v>
      </c>
      <c r="AX27" t="s">
        <v>1106</v>
      </c>
      <c r="AY27" t="s">
        <v>1106</v>
      </c>
      <c r="AZ27" t="s">
        <v>1106</v>
      </c>
      <c r="BA27" t="s">
        <v>1106</v>
      </c>
      <c r="BB27" t="s">
        <v>1106</v>
      </c>
      <c r="BC27" t="s">
        <v>1106</v>
      </c>
      <c r="BD27" t="s">
        <v>1106</v>
      </c>
    </row>
    <row r="28" spans="1:56" x14ac:dyDescent="0.2">
      <c r="A28" t="s">
        <v>1089</v>
      </c>
      <c r="B28" t="s">
        <v>630</v>
      </c>
      <c r="C28">
        <v>5350</v>
      </c>
      <c r="D28">
        <v>5350</v>
      </c>
      <c r="E28">
        <v>5350</v>
      </c>
      <c r="F28">
        <v>5350</v>
      </c>
      <c r="G28">
        <v>5350</v>
      </c>
      <c r="H28">
        <v>5350</v>
      </c>
      <c r="I28">
        <v>5350</v>
      </c>
      <c r="J28">
        <v>5350</v>
      </c>
      <c r="K28">
        <v>5350</v>
      </c>
      <c r="L28">
        <v>5350</v>
      </c>
      <c r="M28">
        <v>5350</v>
      </c>
      <c r="N28">
        <v>5350</v>
      </c>
      <c r="O28">
        <v>5350</v>
      </c>
      <c r="P28">
        <v>5350</v>
      </c>
      <c r="Q28">
        <v>5350</v>
      </c>
      <c r="R28">
        <v>5350</v>
      </c>
      <c r="S28">
        <v>5350</v>
      </c>
      <c r="T28">
        <v>5350</v>
      </c>
      <c r="U28">
        <v>5350</v>
      </c>
      <c r="V28">
        <v>5350</v>
      </c>
      <c r="W28">
        <v>5350</v>
      </c>
      <c r="X28">
        <v>5350</v>
      </c>
      <c r="Y28">
        <v>5350</v>
      </c>
      <c r="Z28">
        <v>5350</v>
      </c>
      <c r="AA28">
        <v>5350</v>
      </c>
      <c r="AB28">
        <v>5350</v>
      </c>
      <c r="AC28">
        <v>5350</v>
      </c>
      <c r="AD28" t="s">
        <v>1106</v>
      </c>
      <c r="AE28" t="s">
        <v>1106</v>
      </c>
      <c r="AF28" t="s">
        <v>1106</v>
      </c>
      <c r="AG28" t="s">
        <v>1106</v>
      </c>
      <c r="AH28" t="s">
        <v>1106</v>
      </c>
      <c r="AI28" t="s">
        <v>1106</v>
      </c>
      <c r="AJ28" t="s">
        <v>1106</v>
      </c>
      <c r="AK28" t="s">
        <v>1106</v>
      </c>
      <c r="AL28" t="s">
        <v>1106</v>
      </c>
      <c r="AM28" t="s">
        <v>1106</v>
      </c>
      <c r="AN28" t="s">
        <v>1106</v>
      </c>
      <c r="AO28" t="s">
        <v>1106</v>
      </c>
      <c r="AP28" t="s">
        <v>1106</v>
      </c>
      <c r="AQ28" t="s">
        <v>1106</v>
      </c>
      <c r="AR28" t="s">
        <v>1106</v>
      </c>
      <c r="AS28" t="s">
        <v>1106</v>
      </c>
      <c r="AT28" t="s">
        <v>1106</v>
      </c>
      <c r="AU28" t="s">
        <v>1106</v>
      </c>
      <c r="AV28" t="s">
        <v>1106</v>
      </c>
      <c r="AW28" t="s">
        <v>1106</v>
      </c>
      <c r="AX28" t="s">
        <v>1106</v>
      </c>
      <c r="AY28" t="s">
        <v>1106</v>
      </c>
      <c r="AZ28" t="s">
        <v>1106</v>
      </c>
      <c r="BA28" t="s">
        <v>1106</v>
      </c>
      <c r="BB28" t="s">
        <v>1106</v>
      </c>
      <c r="BC28" t="s">
        <v>1106</v>
      </c>
      <c r="BD28" t="s">
        <v>1106</v>
      </c>
    </row>
    <row r="29" spans="1:56" x14ac:dyDescent="0.2">
      <c r="A29" t="s">
        <v>1090</v>
      </c>
      <c r="B29" t="s">
        <v>630</v>
      </c>
      <c r="C29">
        <v>5350</v>
      </c>
      <c r="D29">
        <v>5350</v>
      </c>
      <c r="E29">
        <v>5350</v>
      </c>
      <c r="F29">
        <v>5350</v>
      </c>
      <c r="G29">
        <v>5350</v>
      </c>
      <c r="H29">
        <v>5350</v>
      </c>
      <c r="I29">
        <v>5350</v>
      </c>
      <c r="J29">
        <v>5350</v>
      </c>
      <c r="K29">
        <v>5350</v>
      </c>
      <c r="L29">
        <v>5350</v>
      </c>
      <c r="M29">
        <v>5350</v>
      </c>
      <c r="N29">
        <v>5350</v>
      </c>
      <c r="O29">
        <v>5350</v>
      </c>
      <c r="P29">
        <v>5350</v>
      </c>
      <c r="Q29">
        <v>5350</v>
      </c>
      <c r="R29">
        <v>5350</v>
      </c>
      <c r="S29">
        <v>5350</v>
      </c>
      <c r="T29">
        <v>5350</v>
      </c>
      <c r="U29">
        <v>5350</v>
      </c>
      <c r="V29">
        <v>5350</v>
      </c>
      <c r="W29">
        <v>5350</v>
      </c>
      <c r="X29">
        <v>5350</v>
      </c>
      <c r="Y29">
        <v>5350</v>
      </c>
      <c r="Z29">
        <v>5350</v>
      </c>
      <c r="AA29">
        <v>5350</v>
      </c>
      <c r="AB29">
        <v>5350</v>
      </c>
      <c r="AC29">
        <v>5350</v>
      </c>
      <c r="AD29" t="s">
        <v>1106</v>
      </c>
      <c r="AE29" t="s">
        <v>1106</v>
      </c>
      <c r="AF29" t="s">
        <v>1106</v>
      </c>
      <c r="AG29" t="s">
        <v>1106</v>
      </c>
      <c r="AH29" t="s">
        <v>1106</v>
      </c>
      <c r="AI29" t="s">
        <v>1106</v>
      </c>
      <c r="AJ29" t="s">
        <v>1106</v>
      </c>
      <c r="AK29" t="s">
        <v>1106</v>
      </c>
      <c r="AL29" t="s">
        <v>1106</v>
      </c>
      <c r="AM29" t="s">
        <v>1106</v>
      </c>
      <c r="AN29" t="s">
        <v>1106</v>
      </c>
      <c r="AO29" t="s">
        <v>1106</v>
      </c>
      <c r="AP29" t="s">
        <v>1106</v>
      </c>
      <c r="AQ29" t="s">
        <v>1106</v>
      </c>
      <c r="AR29" t="s">
        <v>1106</v>
      </c>
      <c r="AS29" t="s">
        <v>1106</v>
      </c>
      <c r="AT29" t="s">
        <v>1106</v>
      </c>
      <c r="AU29" t="s">
        <v>1106</v>
      </c>
      <c r="AV29" t="s">
        <v>1106</v>
      </c>
      <c r="AW29" t="s">
        <v>1106</v>
      </c>
      <c r="AX29" t="s">
        <v>1106</v>
      </c>
      <c r="AY29" t="s">
        <v>1106</v>
      </c>
      <c r="AZ29" t="s">
        <v>1106</v>
      </c>
      <c r="BA29" t="s">
        <v>1106</v>
      </c>
      <c r="BB29" t="s">
        <v>1106</v>
      </c>
      <c r="BC29" t="s">
        <v>1106</v>
      </c>
      <c r="BD29" t="s">
        <v>1106</v>
      </c>
    </row>
    <row r="30" spans="1:56" x14ac:dyDescent="0.2">
      <c r="A30" t="s">
        <v>1091</v>
      </c>
      <c r="B30" t="s">
        <v>630</v>
      </c>
      <c r="C30">
        <v>5350</v>
      </c>
      <c r="D30">
        <v>5350</v>
      </c>
      <c r="E30">
        <v>5350</v>
      </c>
      <c r="F30">
        <v>5350</v>
      </c>
      <c r="G30">
        <v>5350</v>
      </c>
      <c r="H30">
        <v>5350</v>
      </c>
      <c r="I30">
        <v>5350</v>
      </c>
      <c r="J30">
        <v>5350</v>
      </c>
      <c r="K30">
        <v>5350</v>
      </c>
      <c r="L30">
        <v>5350</v>
      </c>
      <c r="M30">
        <v>5350</v>
      </c>
      <c r="N30">
        <v>5350</v>
      </c>
      <c r="O30">
        <v>5350</v>
      </c>
      <c r="P30">
        <v>5350</v>
      </c>
      <c r="Q30">
        <v>5350</v>
      </c>
      <c r="R30">
        <v>5350</v>
      </c>
      <c r="S30">
        <v>5350</v>
      </c>
      <c r="T30">
        <v>5350</v>
      </c>
      <c r="U30">
        <v>5350</v>
      </c>
      <c r="V30">
        <v>5350</v>
      </c>
      <c r="W30">
        <v>5350</v>
      </c>
      <c r="X30">
        <v>5350</v>
      </c>
      <c r="Y30">
        <v>5350</v>
      </c>
      <c r="Z30">
        <v>5350</v>
      </c>
      <c r="AA30">
        <v>5350</v>
      </c>
      <c r="AB30">
        <v>5350</v>
      </c>
      <c r="AC30">
        <v>5350</v>
      </c>
      <c r="AD30" t="s">
        <v>1106</v>
      </c>
      <c r="AE30" t="s">
        <v>1106</v>
      </c>
      <c r="AF30" t="s">
        <v>1106</v>
      </c>
      <c r="AG30" t="s">
        <v>1106</v>
      </c>
      <c r="AH30" t="s">
        <v>1106</v>
      </c>
      <c r="AI30" t="s">
        <v>1106</v>
      </c>
      <c r="AJ30" t="s">
        <v>1106</v>
      </c>
      <c r="AK30" t="s">
        <v>1106</v>
      </c>
      <c r="AL30" t="s">
        <v>1106</v>
      </c>
      <c r="AM30" t="s">
        <v>1106</v>
      </c>
      <c r="AN30" t="s">
        <v>1106</v>
      </c>
      <c r="AO30" t="s">
        <v>1106</v>
      </c>
      <c r="AP30" t="s">
        <v>1106</v>
      </c>
      <c r="AQ30" t="s">
        <v>1106</v>
      </c>
      <c r="AR30" t="s">
        <v>1106</v>
      </c>
      <c r="AS30" t="s">
        <v>1106</v>
      </c>
      <c r="AT30" t="s">
        <v>1106</v>
      </c>
      <c r="AU30" t="s">
        <v>1106</v>
      </c>
      <c r="AV30" t="s">
        <v>1106</v>
      </c>
      <c r="AW30" t="s">
        <v>1106</v>
      </c>
      <c r="AX30" t="s">
        <v>1106</v>
      </c>
      <c r="AY30" t="s">
        <v>1106</v>
      </c>
      <c r="AZ30" t="s">
        <v>1106</v>
      </c>
      <c r="BA30" t="s">
        <v>1106</v>
      </c>
      <c r="BB30" t="s">
        <v>1106</v>
      </c>
      <c r="BC30" t="s">
        <v>1106</v>
      </c>
      <c r="BD30" t="s">
        <v>1106</v>
      </c>
    </row>
    <row r="31" spans="1:56" x14ac:dyDescent="0.2">
      <c r="A31" t="s">
        <v>1092</v>
      </c>
      <c r="B31" t="s">
        <v>630</v>
      </c>
      <c r="C31">
        <v>5350</v>
      </c>
      <c r="D31">
        <v>5350</v>
      </c>
      <c r="E31">
        <v>5350</v>
      </c>
      <c r="F31">
        <v>5350</v>
      </c>
      <c r="G31">
        <v>5350</v>
      </c>
      <c r="H31">
        <v>5350</v>
      </c>
      <c r="I31">
        <v>5350</v>
      </c>
      <c r="J31">
        <v>5350</v>
      </c>
      <c r="K31">
        <v>5350</v>
      </c>
      <c r="L31">
        <v>5350</v>
      </c>
      <c r="M31">
        <v>5350</v>
      </c>
      <c r="N31">
        <v>5350</v>
      </c>
      <c r="O31">
        <v>5350</v>
      </c>
      <c r="P31">
        <v>5350</v>
      </c>
      <c r="Q31">
        <v>5350</v>
      </c>
      <c r="R31">
        <v>5350</v>
      </c>
      <c r="S31">
        <v>5350</v>
      </c>
      <c r="T31">
        <v>5350</v>
      </c>
      <c r="U31">
        <v>5350</v>
      </c>
      <c r="V31">
        <v>5350</v>
      </c>
      <c r="W31">
        <v>5350</v>
      </c>
      <c r="X31">
        <v>5350</v>
      </c>
      <c r="Y31">
        <v>5350</v>
      </c>
      <c r="Z31">
        <v>5350</v>
      </c>
      <c r="AA31">
        <v>5350</v>
      </c>
      <c r="AB31">
        <v>5350</v>
      </c>
      <c r="AC31">
        <v>5350</v>
      </c>
      <c r="AD31" t="s">
        <v>1106</v>
      </c>
      <c r="AE31" t="s">
        <v>1106</v>
      </c>
      <c r="AF31" t="s">
        <v>1106</v>
      </c>
      <c r="AG31" t="s">
        <v>1106</v>
      </c>
      <c r="AH31" t="s">
        <v>1106</v>
      </c>
      <c r="AI31" t="s">
        <v>1106</v>
      </c>
      <c r="AJ31" t="s">
        <v>1106</v>
      </c>
      <c r="AK31" t="s">
        <v>1106</v>
      </c>
      <c r="AL31" t="s">
        <v>1106</v>
      </c>
      <c r="AM31" t="s">
        <v>1106</v>
      </c>
      <c r="AN31" t="s">
        <v>1106</v>
      </c>
      <c r="AO31" t="s">
        <v>1106</v>
      </c>
      <c r="AP31" t="s">
        <v>1106</v>
      </c>
      <c r="AQ31" t="s">
        <v>1106</v>
      </c>
      <c r="AR31" t="s">
        <v>1106</v>
      </c>
      <c r="AS31" t="s">
        <v>1106</v>
      </c>
      <c r="AT31" t="s">
        <v>1106</v>
      </c>
      <c r="AU31" t="s">
        <v>1106</v>
      </c>
      <c r="AV31" t="s">
        <v>1106</v>
      </c>
      <c r="AW31" t="s">
        <v>1106</v>
      </c>
      <c r="AX31" t="s">
        <v>1106</v>
      </c>
      <c r="AY31" t="s">
        <v>1106</v>
      </c>
      <c r="AZ31" t="s">
        <v>1106</v>
      </c>
      <c r="BA31" t="s">
        <v>1106</v>
      </c>
      <c r="BB31" t="s">
        <v>1106</v>
      </c>
      <c r="BC31" t="s">
        <v>1106</v>
      </c>
      <c r="BD31" t="s">
        <v>1106</v>
      </c>
    </row>
    <row r="32" spans="1:56" x14ac:dyDescent="0.2">
      <c r="A32" t="s">
        <v>157</v>
      </c>
      <c r="B32" t="s">
        <v>630</v>
      </c>
      <c r="C32">
        <v>8500</v>
      </c>
      <c r="D32">
        <v>8500</v>
      </c>
      <c r="E32">
        <v>8500</v>
      </c>
      <c r="F32">
        <v>8500</v>
      </c>
      <c r="G32">
        <v>8500</v>
      </c>
      <c r="H32">
        <v>8500</v>
      </c>
      <c r="I32">
        <v>8500</v>
      </c>
      <c r="J32">
        <v>8500</v>
      </c>
      <c r="K32">
        <v>8500</v>
      </c>
      <c r="L32">
        <v>8500</v>
      </c>
      <c r="M32">
        <v>8500</v>
      </c>
      <c r="N32">
        <v>8500</v>
      </c>
      <c r="O32">
        <v>8500</v>
      </c>
      <c r="P32">
        <v>8500</v>
      </c>
      <c r="Q32">
        <v>8500</v>
      </c>
      <c r="R32">
        <v>8500</v>
      </c>
      <c r="S32">
        <v>8500</v>
      </c>
      <c r="T32">
        <v>8500</v>
      </c>
      <c r="U32">
        <v>8500</v>
      </c>
      <c r="V32">
        <v>8500</v>
      </c>
      <c r="W32">
        <v>8500</v>
      </c>
      <c r="X32">
        <v>8500</v>
      </c>
      <c r="Y32">
        <v>8500</v>
      </c>
      <c r="Z32">
        <v>8500</v>
      </c>
      <c r="AA32">
        <v>8500</v>
      </c>
      <c r="AB32">
        <v>8500</v>
      </c>
      <c r="AC32">
        <v>8500</v>
      </c>
      <c r="AD32" t="s">
        <v>1106</v>
      </c>
      <c r="AE32" t="s">
        <v>1106</v>
      </c>
      <c r="AF32" t="s">
        <v>1106</v>
      </c>
      <c r="AG32" t="s">
        <v>1106</v>
      </c>
      <c r="AH32" t="s">
        <v>1106</v>
      </c>
      <c r="AI32" t="s">
        <v>1106</v>
      </c>
      <c r="AJ32" t="s">
        <v>1106</v>
      </c>
      <c r="AK32" t="s">
        <v>1106</v>
      </c>
      <c r="AL32" t="s">
        <v>1106</v>
      </c>
      <c r="AM32" t="s">
        <v>1106</v>
      </c>
      <c r="AN32" t="s">
        <v>1106</v>
      </c>
      <c r="AO32" t="s">
        <v>1106</v>
      </c>
      <c r="AP32" t="s">
        <v>1106</v>
      </c>
      <c r="AQ32" t="s">
        <v>1106</v>
      </c>
      <c r="AR32" t="s">
        <v>1106</v>
      </c>
      <c r="AS32" t="s">
        <v>1106</v>
      </c>
      <c r="AT32" t="s">
        <v>1106</v>
      </c>
      <c r="AU32" t="s">
        <v>1106</v>
      </c>
      <c r="AV32" t="s">
        <v>1106</v>
      </c>
      <c r="AW32" t="s">
        <v>1106</v>
      </c>
      <c r="AX32" t="s">
        <v>1106</v>
      </c>
      <c r="AY32" t="s">
        <v>1106</v>
      </c>
      <c r="AZ32" t="s">
        <v>1106</v>
      </c>
      <c r="BA32" t="s">
        <v>1106</v>
      </c>
      <c r="BB32" t="s">
        <v>1106</v>
      </c>
      <c r="BC32" t="s">
        <v>1106</v>
      </c>
      <c r="BD32" t="s">
        <v>1106</v>
      </c>
    </row>
    <row r="33" spans="1:56" x14ac:dyDescent="0.2">
      <c r="A33" t="s">
        <v>158</v>
      </c>
      <c r="B33" t="s">
        <v>630</v>
      </c>
      <c r="C33">
        <v>6000</v>
      </c>
      <c r="D33">
        <v>6000</v>
      </c>
      <c r="E33">
        <v>6000</v>
      </c>
      <c r="F33">
        <v>6000</v>
      </c>
      <c r="G33">
        <v>6000</v>
      </c>
      <c r="H33">
        <v>6000</v>
      </c>
      <c r="I33">
        <v>6000</v>
      </c>
      <c r="J33">
        <v>6000</v>
      </c>
      <c r="K33">
        <v>6000</v>
      </c>
      <c r="L33">
        <v>6000</v>
      </c>
      <c r="M33">
        <v>6000</v>
      </c>
      <c r="N33">
        <v>6000</v>
      </c>
      <c r="O33">
        <v>6000</v>
      </c>
      <c r="P33">
        <v>6000</v>
      </c>
      <c r="Q33">
        <v>6000</v>
      </c>
      <c r="R33">
        <v>6000</v>
      </c>
      <c r="S33">
        <v>6000</v>
      </c>
      <c r="T33">
        <v>6000</v>
      </c>
      <c r="U33">
        <v>6000</v>
      </c>
      <c r="V33">
        <v>6000</v>
      </c>
      <c r="W33">
        <v>6000</v>
      </c>
      <c r="X33">
        <v>6000</v>
      </c>
      <c r="Y33">
        <v>6000</v>
      </c>
      <c r="Z33">
        <v>6000</v>
      </c>
      <c r="AA33">
        <v>6000</v>
      </c>
      <c r="AB33">
        <v>6000</v>
      </c>
      <c r="AC33">
        <v>6000</v>
      </c>
      <c r="AD33" t="s">
        <v>1106</v>
      </c>
      <c r="AE33" t="s">
        <v>1106</v>
      </c>
      <c r="AF33" t="s">
        <v>1106</v>
      </c>
      <c r="AG33" t="s">
        <v>1106</v>
      </c>
      <c r="AH33" t="s">
        <v>1106</v>
      </c>
      <c r="AI33" t="s">
        <v>1106</v>
      </c>
      <c r="AJ33" t="s">
        <v>1106</v>
      </c>
      <c r="AK33" t="s">
        <v>1106</v>
      </c>
      <c r="AL33" t="s">
        <v>1106</v>
      </c>
      <c r="AM33" t="s">
        <v>1106</v>
      </c>
      <c r="AN33" t="s">
        <v>1106</v>
      </c>
      <c r="AO33" t="s">
        <v>1106</v>
      </c>
      <c r="AP33" t="s">
        <v>1106</v>
      </c>
      <c r="AQ33" t="s">
        <v>1106</v>
      </c>
      <c r="AR33" t="s">
        <v>1106</v>
      </c>
      <c r="AS33" t="s">
        <v>1106</v>
      </c>
      <c r="AT33" t="s">
        <v>1106</v>
      </c>
      <c r="AU33" t="s">
        <v>1106</v>
      </c>
      <c r="AV33" t="s">
        <v>1106</v>
      </c>
      <c r="AW33" t="s">
        <v>1106</v>
      </c>
      <c r="AX33" t="s">
        <v>1106</v>
      </c>
      <c r="AY33" t="s">
        <v>1106</v>
      </c>
      <c r="AZ33" t="s">
        <v>1106</v>
      </c>
      <c r="BA33" t="s">
        <v>1106</v>
      </c>
      <c r="BB33" t="s">
        <v>1106</v>
      </c>
      <c r="BC33" t="s">
        <v>1106</v>
      </c>
      <c r="BD33" t="s">
        <v>1106</v>
      </c>
    </row>
    <row r="34" spans="1:56" x14ac:dyDescent="0.2">
      <c r="A34" t="s">
        <v>1093</v>
      </c>
      <c r="B34" t="s">
        <v>630</v>
      </c>
      <c r="C34">
        <v>6000</v>
      </c>
      <c r="D34">
        <v>6000</v>
      </c>
      <c r="E34">
        <v>6000</v>
      </c>
      <c r="F34">
        <v>6000</v>
      </c>
      <c r="G34">
        <v>6000</v>
      </c>
      <c r="H34">
        <v>6000</v>
      </c>
      <c r="I34">
        <v>6000</v>
      </c>
      <c r="J34">
        <v>6000</v>
      </c>
      <c r="K34">
        <v>6000</v>
      </c>
      <c r="L34">
        <v>6000</v>
      </c>
      <c r="M34">
        <v>6000</v>
      </c>
      <c r="N34">
        <v>6000</v>
      </c>
      <c r="O34">
        <v>6000</v>
      </c>
      <c r="P34">
        <v>6000</v>
      </c>
      <c r="Q34">
        <v>6000</v>
      </c>
      <c r="R34">
        <v>6000</v>
      </c>
      <c r="S34">
        <v>6000</v>
      </c>
      <c r="T34">
        <v>6000</v>
      </c>
      <c r="U34">
        <v>6000</v>
      </c>
      <c r="V34">
        <v>6000</v>
      </c>
      <c r="W34">
        <v>6000</v>
      </c>
      <c r="X34">
        <v>6000</v>
      </c>
      <c r="Y34">
        <v>6000</v>
      </c>
      <c r="Z34">
        <v>6000</v>
      </c>
      <c r="AA34">
        <v>6000</v>
      </c>
      <c r="AB34">
        <v>6000</v>
      </c>
      <c r="AC34">
        <v>6000</v>
      </c>
      <c r="AD34" t="s">
        <v>1106</v>
      </c>
      <c r="AE34" t="s">
        <v>1106</v>
      </c>
      <c r="AF34" t="s">
        <v>1106</v>
      </c>
      <c r="AG34" t="s">
        <v>1106</v>
      </c>
      <c r="AH34" t="s">
        <v>1106</v>
      </c>
      <c r="AI34" t="s">
        <v>1106</v>
      </c>
      <c r="AJ34" t="s">
        <v>1106</v>
      </c>
      <c r="AK34" t="s">
        <v>1106</v>
      </c>
      <c r="AL34" t="s">
        <v>1106</v>
      </c>
      <c r="AM34" t="s">
        <v>1106</v>
      </c>
      <c r="AN34" t="s">
        <v>1106</v>
      </c>
      <c r="AO34" t="s">
        <v>1106</v>
      </c>
      <c r="AP34" t="s">
        <v>1106</v>
      </c>
      <c r="AQ34" t="s">
        <v>1106</v>
      </c>
      <c r="AR34" t="s">
        <v>1106</v>
      </c>
      <c r="AS34" t="s">
        <v>1106</v>
      </c>
      <c r="AT34" t="s">
        <v>1106</v>
      </c>
      <c r="AU34" t="s">
        <v>1106</v>
      </c>
      <c r="AV34" t="s">
        <v>1106</v>
      </c>
      <c r="AW34" t="s">
        <v>1106</v>
      </c>
      <c r="AX34" t="s">
        <v>1106</v>
      </c>
      <c r="AY34" t="s">
        <v>1106</v>
      </c>
      <c r="AZ34" t="s">
        <v>1106</v>
      </c>
      <c r="BA34" t="s">
        <v>1106</v>
      </c>
      <c r="BB34" t="s">
        <v>1106</v>
      </c>
      <c r="BC34" t="s">
        <v>1106</v>
      </c>
      <c r="BD34" t="s">
        <v>1106</v>
      </c>
    </row>
    <row r="35" spans="1:56" x14ac:dyDescent="0.2">
      <c r="A35" t="s">
        <v>159</v>
      </c>
      <c r="B35" t="s">
        <v>630</v>
      </c>
      <c r="C35">
        <v>4390</v>
      </c>
      <c r="D35">
        <v>4390</v>
      </c>
      <c r="E35">
        <v>4390</v>
      </c>
      <c r="F35">
        <v>4390</v>
      </c>
      <c r="G35">
        <v>4390</v>
      </c>
      <c r="H35">
        <v>4390</v>
      </c>
      <c r="I35">
        <v>4390</v>
      </c>
      <c r="J35">
        <v>4390</v>
      </c>
      <c r="K35">
        <v>4390</v>
      </c>
      <c r="L35">
        <v>4390</v>
      </c>
      <c r="M35">
        <v>4390</v>
      </c>
      <c r="N35">
        <v>4390</v>
      </c>
      <c r="O35">
        <v>4390</v>
      </c>
      <c r="P35">
        <v>4390</v>
      </c>
      <c r="Q35">
        <v>4390</v>
      </c>
      <c r="R35">
        <v>4390</v>
      </c>
      <c r="S35">
        <v>4390</v>
      </c>
      <c r="T35">
        <v>4390</v>
      </c>
      <c r="U35">
        <v>4390</v>
      </c>
      <c r="V35">
        <v>4390</v>
      </c>
      <c r="W35">
        <v>4390</v>
      </c>
      <c r="X35">
        <v>4390</v>
      </c>
      <c r="Y35">
        <v>4390</v>
      </c>
      <c r="Z35">
        <v>4390</v>
      </c>
      <c r="AA35">
        <v>4390</v>
      </c>
      <c r="AB35">
        <v>4390</v>
      </c>
      <c r="AC35">
        <v>4390</v>
      </c>
      <c r="AD35" t="s">
        <v>1106</v>
      </c>
      <c r="AE35" t="s">
        <v>1106</v>
      </c>
      <c r="AF35" t="s">
        <v>1106</v>
      </c>
      <c r="AG35" t="s">
        <v>1106</v>
      </c>
      <c r="AH35" t="s">
        <v>1106</v>
      </c>
      <c r="AI35" t="s">
        <v>1106</v>
      </c>
      <c r="AJ35" t="s">
        <v>1106</v>
      </c>
      <c r="AK35" t="s">
        <v>1106</v>
      </c>
      <c r="AL35" t="s">
        <v>1106</v>
      </c>
      <c r="AM35" t="s">
        <v>1106</v>
      </c>
      <c r="AN35" t="s">
        <v>1106</v>
      </c>
      <c r="AO35" t="s">
        <v>1106</v>
      </c>
      <c r="AP35" t="s">
        <v>1106</v>
      </c>
      <c r="AQ35" t="s">
        <v>1106</v>
      </c>
      <c r="AR35" t="s">
        <v>1106</v>
      </c>
      <c r="AS35" t="s">
        <v>1106</v>
      </c>
      <c r="AT35" t="s">
        <v>1106</v>
      </c>
      <c r="AU35" t="s">
        <v>1106</v>
      </c>
      <c r="AV35" t="s">
        <v>1106</v>
      </c>
      <c r="AW35" t="s">
        <v>1106</v>
      </c>
      <c r="AX35" t="s">
        <v>1106</v>
      </c>
      <c r="AY35" t="s">
        <v>1106</v>
      </c>
      <c r="AZ35" t="s">
        <v>1106</v>
      </c>
      <c r="BA35" t="s">
        <v>1106</v>
      </c>
      <c r="BB35" t="s">
        <v>1106</v>
      </c>
      <c r="BC35" t="s">
        <v>1106</v>
      </c>
      <c r="BD35" t="s">
        <v>1106</v>
      </c>
    </row>
    <row r="36" spans="1:56" x14ac:dyDescent="0.2">
      <c r="A36" t="s">
        <v>1094</v>
      </c>
      <c r="B36" t="s">
        <v>630</v>
      </c>
      <c r="C36">
        <v>6000</v>
      </c>
      <c r="D36">
        <v>6000</v>
      </c>
      <c r="E36">
        <v>6000</v>
      </c>
      <c r="F36">
        <v>6000</v>
      </c>
      <c r="G36">
        <v>6000</v>
      </c>
      <c r="H36">
        <v>6000</v>
      </c>
      <c r="I36">
        <v>6000</v>
      </c>
      <c r="J36">
        <v>6000</v>
      </c>
      <c r="K36">
        <v>6000</v>
      </c>
      <c r="L36">
        <v>6000</v>
      </c>
      <c r="M36">
        <v>6000</v>
      </c>
      <c r="N36">
        <v>6000</v>
      </c>
      <c r="O36">
        <v>6000</v>
      </c>
      <c r="P36">
        <v>6000</v>
      </c>
      <c r="Q36">
        <v>6000</v>
      </c>
      <c r="R36">
        <v>6000</v>
      </c>
      <c r="S36">
        <v>6000</v>
      </c>
      <c r="T36">
        <v>6000</v>
      </c>
      <c r="U36">
        <v>6000</v>
      </c>
      <c r="V36">
        <v>6000</v>
      </c>
      <c r="W36">
        <v>6000</v>
      </c>
      <c r="X36">
        <v>6000</v>
      </c>
      <c r="Y36">
        <v>6000</v>
      </c>
      <c r="Z36">
        <v>6000</v>
      </c>
      <c r="AA36">
        <v>6000</v>
      </c>
      <c r="AB36">
        <v>6000</v>
      </c>
      <c r="AC36">
        <v>6000</v>
      </c>
      <c r="AD36" t="s">
        <v>1105</v>
      </c>
      <c r="AE36" t="s">
        <v>1105</v>
      </c>
      <c r="AF36" t="s">
        <v>1105</v>
      </c>
      <c r="AG36" t="s">
        <v>1105</v>
      </c>
      <c r="AH36" t="s">
        <v>1105</v>
      </c>
      <c r="AI36" t="s">
        <v>1105</v>
      </c>
      <c r="AJ36" t="s">
        <v>1105</v>
      </c>
      <c r="AK36" t="s">
        <v>1105</v>
      </c>
      <c r="AL36" t="s">
        <v>1105</v>
      </c>
      <c r="AM36" t="s">
        <v>1105</v>
      </c>
      <c r="AN36" t="s">
        <v>1105</v>
      </c>
      <c r="AO36" t="s">
        <v>1105</v>
      </c>
      <c r="AP36" t="s">
        <v>1105</v>
      </c>
      <c r="AQ36" t="s">
        <v>1105</v>
      </c>
      <c r="AR36" t="s">
        <v>1105</v>
      </c>
      <c r="AS36" t="s">
        <v>1105</v>
      </c>
      <c r="AT36" t="s">
        <v>1105</v>
      </c>
      <c r="AU36" t="s">
        <v>1105</v>
      </c>
      <c r="AV36" t="s">
        <v>1105</v>
      </c>
      <c r="AW36" t="s">
        <v>1105</v>
      </c>
      <c r="AX36" t="s">
        <v>1105</v>
      </c>
      <c r="AY36" t="s">
        <v>1105</v>
      </c>
      <c r="AZ36" t="s">
        <v>1105</v>
      </c>
      <c r="BA36" t="s">
        <v>1105</v>
      </c>
      <c r="BB36" t="s">
        <v>1105</v>
      </c>
      <c r="BC36" t="s">
        <v>1105</v>
      </c>
      <c r="BD36" t="s">
        <v>1105</v>
      </c>
    </row>
    <row r="37" spans="1:56" x14ac:dyDescent="0.2">
      <c r="A37" t="s">
        <v>948</v>
      </c>
      <c r="B37" t="s">
        <v>630</v>
      </c>
      <c r="C37">
        <v>6000</v>
      </c>
      <c r="D37">
        <v>6000</v>
      </c>
      <c r="E37">
        <v>6000</v>
      </c>
      <c r="F37">
        <v>6000</v>
      </c>
      <c r="G37">
        <v>6000</v>
      </c>
      <c r="H37">
        <v>6000</v>
      </c>
      <c r="I37">
        <v>6000</v>
      </c>
      <c r="J37">
        <v>6000</v>
      </c>
      <c r="K37">
        <v>6000</v>
      </c>
      <c r="L37">
        <v>6000</v>
      </c>
      <c r="M37">
        <v>6000</v>
      </c>
      <c r="N37">
        <v>6000</v>
      </c>
      <c r="O37">
        <v>6000</v>
      </c>
      <c r="P37">
        <v>6000</v>
      </c>
      <c r="Q37">
        <v>6000</v>
      </c>
      <c r="R37">
        <v>6000</v>
      </c>
      <c r="S37">
        <v>6000</v>
      </c>
      <c r="T37">
        <v>6000</v>
      </c>
      <c r="U37">
        <v>6000</v>
      </c>
      <c r="V37">
        <v>6000</v>
      </c>
      <c r="W37">
        <v>6000</v>
      </c>
      <c r="X37">
        <v>6000</v>
      </c>
      <c r="Y37">
        <v>6000</v>
      </c>
      <c r="Z37">
        <v>6000</v>
      </c>
      <c r="AA37">
        <v>6000</v>
      </c>
      <c r="AB37">
        <v>6000</v>
      </c>
      <c r="AC37">
        <v>6000</v>
      </c>
      <c r="AD37" t="s">
        <v>1105</v>
      </c>
      <c r="AE37" t="s">
        <v>1105</v>
      </c>
      <c r="AF37" t="s">
        <v>1105</v>
      </c>
      <c r="AG37" t="s">
        <v>1105</v>
      </c>
      <c r="AH37" t="s">
        <v>1105</v>
      </c>
      <c r="AI37" t="s">
        <v>1105</v>
      </c>
      <c r="AJ37" t="s">
        <v>1105</v>
      </c>
      <c r="AK37" t="s">
        <v>1105</v>
      </c>
      <c r="AL37" t="s">
        <v>1105</v>
      </c>
      <c r="AM37" t="s">
        <v>1105</v>
      </c>
      <c r="AN37" t="s">
        <v>1105</v>
      </c>
      <c r="AO37" t="s">
        <v>1105</v>
      </c>
      <c r="AP37" t="s">
        <v>1105</v>
      </c>
      <c r="AQ37" t="s">
        <v>1105</v>
      </c>
      <c r="AR37" t="s">
        <v>1105</v>
      </c>
      <c r="AS37" t="s">
        <v>1105</v>
      </c>
      <c r="AT37" t="s">
        <v>1105</v>
      </c>
      <c r="AU37" t="s">
        <v>1105</v>
      </c>
      <c r="AV37" t="s">
        <v>1105</v>
      </c>
      <c r="AW37" t="s">
        <v>1105</v>
      </c>
      <c r="AX37" t="s">
        <v>1105</v>
      </c>
      <c r="AY37" t="s">
        <v>1105</v>
      </c>
      <c r="AZ37" t="s">
        <v>1105</v>
      </c>
      <c r="BA37" t="s">
        <v>1105</v>
      </c>
      <c r="BB37" t="s">
        <v>1105</v>
      </c>
      <c r="BC37" t="s">
        <v>1105</v>
      </c>
      <c r="BD37" t="s">
        <v>1105</v>
      </c>
    </row>
    <row r="38" spans="1:56" x14ac:dyDescent="0.2">
      <c r="A38" t="s">
        <v>949</v>
      </c>
      <c r="B38" t="s">
        <v>630</v>
      </c>
      <c r="C38">
        <v>6000</v>
      </c>
      <c r="D38">
        <v>6000</v>
      </c>
      <c r="E38">
        <v>6000</v>
      </c>
      <c r="F38">
        <v>6000</v>
      </c>
      <c r="G38">
        <v>6000</v>
      </c>
      <c r="H38">
        <v>6000</v>
      </c>
      <c r="I38">
        <v>6000</v>
      </c>
      <c r="J38">
        <v>6000</v>
      </c>
      <c r="K38">
        <v>6000</v>
      </c>
      <c r="L38">
        <v>6000</v>
      </c>
      <c r="M38">
        <v>6000</v>
      </c>
      <c r="N38">
        <v>6000</v>
      </c>
      <c r="O38">
        <v>6000</v>
      </c>
      <c r="P38">
        <v>6000</v>
      </c>
      <c r="Q38">
        <v>6000</v>
      </c>
      <c r="R38">
        <v>6000</v>
      </c>
      <c r="S38">
        <v>6000</v>
      </c>
      <c r="T38">
        <v>6000</v>
      </c>
      <c r="U38">
        <v>6000</v>
      </c>
      <c r="V38">
        <v>6000</v>
      </c>
      <c r="W38">
        <v>6000</v>
      </c>
      <c r="X38">
        <v>6000</v>
      </c>
      <c r="Y38">
        <v>6000</v>
      </c>
      <c r="Z38">
        <v>6000</v>
      </c>
      <c r="AA38">
        <v>6000</v>
      </c>
      <c r="AB38">
        <v>6000</v>
      </c>
      <c r="AC38">
        <v>6000</v>
      </c>
      <c r="AD38" t="s">
        <v>1105</v>
      </c>
      <c r="AE38" t="s">
        <v>1105</v>
      </c>
      <c r="AF38" t="s">
        <v>1105</v>
      </c>
      <c r="AG38" t="s">
        <v>1105</v>
      </c>
      <c r="AH38" t="s">
        <v>1105</v>
      </c>
      <c r="AI38" t="s">
        <v>1105</v>
      </c>
      <c r="AJ38" t="s">
        <v>1105</v>
      </c>
      <c r="AK38" t="s">
        <v>1105</v>
      </c>
      <c r="AL38" t="s">
        <v>1105</v>
      </c>
      <c r="AM38" t="s">
        <v>1105</v>
      </c>
      <c r="AN38" t="s">
        <v>1105</v>
      </c>
      <c r="AO38" t="s">
        <v>1105</v>
      </c>
      <c r="AP38" t="s">
        <v>1105</v>
      </c>
      <c r="AQ38" t="s">
        <v>1105</v>
      </c>
      <c r="AR38" t="s">
        <v>1105</v>
      </c>
      <c r="AS38" t="s">
        <v>1105</v>
      </c>
      <c r="AT38" t="s">
        <v>1105</v>
      </c>
      <c r="AU38" t="s">
        <v>1105</v>
      </c>
      <c r="AV38" t="s">
        <v>1105</v>
      </c>
      <c r="AW38" t="s">
        <v>1105</v>
      </c>
      <c r="AX38" t="s">
        <v>1105</v>
      </c>
      <c r="AY38" t="s">
        <v>1105</v>
      </c>
      <c r="AZ38" t="s">
        <v>1105</v>
      </c>
      <c r="BA38" t="s">
        <v>1105</v>
      </c>
      <c r="BB38" t="s">
        <v>1105</v>
      </c>
      <c r="BC38" t="s">
        <v>1105</v>
      </c>
      <c r="BD38" t="s">
        <v>1105</v>
      </c>
    </row>
    <row r="39" spans="1:56" x14ac:dyDescent="0.2">
      <c r="A39" t="s">
        <v>950</v>
      </c>
      <c r="B39" t="s">
        <v>630</v>
      </c>
      <c r="C39">
        <v>6000</v>
      </c>
      <c r="D39">
        <v>6000</v>
      </c>
      <c r="E39">
        <v>6000</v>
      </c>
      <c r="F39">
        <v>6000</v>
      </c>
      <c r="G39">
        <v>6000</v>
      </c>
      <c r="H39">
        <v>6000</v>
      </c>
      <c r="I39">
        <v>6000</v>
      </c>
      <c r="J39">
        <v>6000</v>
      </c>
      <c r="K39">
        <v>6000</v>
      </c>
      <c r="L39">
        <v>6000</v>
      </c>
      <c r="M39">
        <v>6000</v>
      </c>
      <c r="N39">
        <v>6000</v>
      </c>
      <c r="O39">
        <v>6000</v>
      </c>
      <c r="P39">
        <v>6000</v>
      </c>
      <c r="Q39">
        <v>6000</v>
      </c>
      <c r="R39">
        <v>6000</v>
      </c>
      <c r="S39">
        <v>6000</v>
      </c>
      <c r="T39">
        <v>6000</v>
      </c>
      <c r="U39">
        <v>6000</v>
      </c>
      <c r="V39">
        <v>6000</v>
      </c>
      <c r="W39">
        <v>6000</v>
      </c>
      <c r="X39">
        <v>6000</v>
      </c>
      <c r="Y39">
        <v>6000</v>
      </c>
      <c r="Z39">
        <v>6000</v>
      </c>
      <c r="AA39">
        <v>6000</v>
      </c>
      <c r="AB39">
        <v>6000</v>
      </c>
      <c r="AC39">
        <v>6000</v>
      </c>
      <c r="AD39" t="s">
        <v>1105</v>
      </c>
      <c r="AE39" t="s">
        <v>1105</v>
      </c>
      <c r="AF39" t="s">
        <v>1105</v>
      </c>
      <c r="AG39" t="s">
        <v>1105</v>
      </c>
      <c r="AH39" t="s">
        <v>1105</v>
      </c>
      <c r="AI39" t="s">
        <v>1105</v>
      </c>
      <c r="AJ39" t="s">
        <v>1105</v>
      </c>
      <c r="AK39" t="s">
        <v>1105</v>
      </c>
      <c r="AL39" t="s">
        <v>1105</v>
      </c>
      <c r="AM39" t="s">
        <v>1105</v>
      </c>
      <c r="AN39" t="s">
        <v>1105</v>
      </c>
      <c r="AO39" t="s">
        <v>1105</v>
      </c>
      <c r="AP39" t="s">
        <v>1105</v>
      </c>
      <c r="AQ39" t="s">
        <v>1105</v>
      </c>
      <c r="AR39" t="s">
        <v>1105</v>
      </c>
      <c r="AS39" t="s">
        <v>1105</v>
      </c>
      <c r="AT39" t="s">
        <v>1105</v>
      </c>
      <c r="AU39" t="s">
        <v>1105</v>
      </c>
      <c r="AV39" t="s">
        <v>1105</v>
      </c>
      <c r="AW39" t="s">
        <v>1105</v>
      </c>
      <c r="AX39" t="s">
        <v>1105</v>
      </c>
      <c r="AY39" t="s">
        <v>1105</v>
      </c>
      <c r="AZ39" t="s">
        <v>1105</v>
      </c>
      <c r="BA39" t="s">
        <v>1105</v>
      </c>
      <c r="BB39" t="s">
        <v>1105</v>
      </c>
      <c r="BC39" t="s">
        <v>1105</v>
      </c>
      <c r="BD39" t="s">
        <v>1105</v>
      </c>
    </row>
    <row r="40" spans="1:56" x14ac:dyDescent="0.2">
      <c r="A40" t="s">
        <v>952</v>
      </c>
      <c r="B40" t="s">
        <v>630</v>
      </c>
      <c r="C40">
        <v>6000</v>
      </c>
      <c r="D40">
        <v>6000</v>
      </c>
      <c r="E40">
        <v>6000</v>
      </c>
      <c r="F40">
        <v>6000</v>
      </c>
      <c r="G40">
        <v>6000</v>
      </c>
      <c r="H40">
        <v>6000</v>
      </c>
      <c r="I40">
        <v>6000</v>
      </c>
      <c r="J40">
        <v>6000</v>
      </c>
      <c r="K40">
        <v>6000</v>
      </c>
      <c r="L40">
        <v>6000</v>
      </c>
      <c r="M40">
        <v>6000</v>
      </c>
      <c r="N40">
        <v>6000</v>
      </c>
      <c r="O40">
        <v>6000</v>
      </c>
      <c r="P40">
        <v>6000</v>
      </c>
      <c r="Q40">
        <v>6000</v>
      </c>
      <c r="R40">
        <v>6000</v>
      </c>
      <c r="S40">
        <v>6000</v>
      </c>
      <c r="T40">
        <v>6000</v>
      </c>
      <c r="U40">
        <v>6000</v>
      </c>
      <c r="V40">
        <v>6000</v>
      </c>
      <c r="W40">
        <v>6000</v>
      </c>
      <c r="X40">
        <v>6000</v>
      </c>
      <c r="Y40">
        <v>6000</v>
      </c>
      <c r="Z40">
        <v>6000</v>
      </c>
      <c r="AA40">
        <v>6000</v>
      </c>
      <c r="AB40">
        <v>6000</v>
      </c>
      <c r="AC40">
        <v>6000</v>
      </c>
      <c r="AD40" t="s">
        <v>1105</v>
      </c>
      <c r="AE40" t="s">
        <v>1105</v>
      </c>
      <c r="AF40" t="s">
        <v>1105</v>
      </c>
      <c r="AG40" t="s">
        <v>1105</v>
      </c>
      <c r="AH40" t="s">
        <v>1105</v>
      </c>
      <c r="AI40" t="s">
        <v>1105</v>
      </c>
      <c r="AJ40" t="s">
        <v>1105</v>
      </c>
      <c r="AK40" t="s">
        <v>1105</v>
      </c>
      <c r="AL40" t="s">
        <v>1105</v>
      </c>
      <c r="AM40" t="s">
        <v>1105</v>
      </c>
      <c r="AN40" t="s">
        <v>1105</v>
      </c>
      <c r="AO40" t="s">
        <v>1105</v>
      </c>
      <c r="AP40" t="s">
        <v>1105</v>
      </c>
      <c r="AQ40" t="s">
        <v>1105</v>
      </c>
      <c r="AR40" t="s">
        <v>1105</v>
      </c>
      <c r="AS40" t="s">
        <v>1105</v>
      </c>
      <c r="AT40" t="s">
        <v>1105</v>
      </c>
      <c r="AU40" t="s">
        <v>1105</v>
      </c>
      <c r="AV40" t="s">
        <v>1105</v>
      </c>
      <c r="AW40" t="s">
        <v>1105</v>
      </c>
      <c r="AX40" t="s">
        <v>1105</v>
      </c>
      <c r="AY40" t="s">
        <v>1105</v>
      </c>
      <c r="AZ40" t="s">
        <v>1105</v>
      </c>
      <c r="BA40" t="s">
        <v>1105</v>
      </c>
      <c r="BB40" t="s">
        <v>1105</v>
      </c>
      <c r="BC40" t="s">
        <v>1105</v>
      </c>
      <c r="BD40" t="s">
        <v>1105</v>
      </c>
    </row>
    <row r="41" spans="1:56" x14ac:dyDescent="0.2">
      <c r="A41" t="s">
        <v>953</v>
      </c>
      <c r="B41" t="s">
        <v>630</v>
      </c>
      <c r="C41">
        <v>6000</v>
      </c>
      <c r="D41">
        <v>6000</v>
      </c>
      <c r="E41">
        <v>6000</v>
      </c>
      <c r="F41">
        <v>6000</v>
      </c>
      <c r="G41">
        <v>6000</v>
      </c>
      <c r="H41">
        <v>6000</v>
      </c>
      <c r="I41">
        <v>6000</v>
      </c>
      <c r="J41">
        <v>6000</v>
      </c>
      <c r="K41">
        <v>6000</v>
      </c>
      <c r="L41">
        <v>6000</v>
      </c>
      <c r="M41">
        <v>6000</v>
      </c>
      <c r="N41">
        <v>6000</v>
      </c>
      <c r="O41">
        <v>6000</v>
      </c>
      <c r="P41">
        <v>6000</v>
      </c>
      <c r="Q41">
        <v>6000</v>
      </c>
      <c r="R41">
        <v>6000</v>
      </c>
      <c r="S41">
        <v>6000</v>
      </c>
      <c r="T41">
        <v>6000</v>
      </c>
      <c r="U41">
        <v>6000</v>
      </c>
      <c r="V41">
        <v>6000</v>
      </c>
      <c r="W41">
        <v>6000</v>
      </c>
      <c r="X41">
        <v>6000</v>
      </c>
      <c r="Y41">
        <v>6000</v>
      </c>
      <c r="Z41">
        <v>6000</v>
      </c>
      <c r="AA41">
        <v>6000</v>
      </c>
      <c r="AB41">
        <v>6000</v>
      </c>
      <c r="AC41">
        <v>6000</v>
      </c>
      <c r="AD41" t="s">
        <v>1105</v>
      </c>
      <c r="AE41" t="s">
        <v>1105</v>
      </c>
      <c r="AF41" t="s">
        <v>1105</v>
      </c>
      <c r="AG41" t="s">
        <v>1105</v>
      </c>
      <c r="AH41" t="s">
        <v>1105</v>
      </c>
      <c r="AI41" t="s">
        <v>1105</v>
      </c>
      <c r="AJ41" t="s">
        <v>1105</v>
      </c>
      <c r="AK41" t="s">
        <v>1105</v>
      </c>
      <c r="AL41" t="s">
        <v>1105</v>
      </c>
      <c r="AM41" t="s">
        <v>1105</v>
      </c>
      <c r="AN41" t="s">
        <v>1105</v>
      </c>
      <c r="AO41" t="s">
        <v>1105</v>
      </c>
      <c r="AP41" t="s">
        <v>1105</v>
      </c>
      <c r="AQ41" t="s">
        <v>1105</v>
      </c>
      <c r="AR41" t="s">
        <v>1105</v>
      </c>
      <c r="AS41" t="s">
        <v>1105</v>
      </c>
      <c r="AT41" t="s">
        <v>1105</v>
      </c>
      <c r="AU41" t="s">
        <v>1105</v>
      </c>
      <c r="AV41" t="s">
        <v>1105</v>
      </c>
      <c r="AW41" t="s">
        <v>1105</v>
      </c>
      <c r="AX41" t="s">
        <v>1105</v>
      </c>
      <c r="AY41" t="s">
        <v>1105</v>
      </c>
      <c r="AZ41" t="s">
        <v>1105</v>
      </c>
      <c r="BA41" t="s">
        <v>1105</v>
      </c>
      <c r="BB41" t="s">
        <v>1105</v>
      </c>
      <c r="BC41" t="s">
        <v>1105</v>
      </c>
      <c r="BD41" t="s">
        <v>1105</v>
      </c>
    </row>
    <row r="42" spans="1:56" x14ac:dyDescent="0.2">
      <c r="A42" t="s">
        <v>954</v>
      </c>
      <c r="B42" t="s">
        <v>630</v>
      </c>
      <c r="C42">
        <v>6000</v>
      </c>
      <c r="D42">
        <v>6000</v>
      </c>
      <c r="E42">
        <v>6000</v>
      </c>
      <c r="F42">
        <v>6000</v>
      </c>
      <c r="G42">
        <v>6000</v>
      </c>
      <c r="H42">
        <v>6000</v>
      </c>
      <c r="I42">
        <v>6000</v>
      </c>
      <c r="J42">
        <v>6000</v>
      </c>
      <c r="K42">
        <v>6000</v>
      </c>
      <c r="L42">
        <v>6000</v>
      </c>
      <c r="M42">
        <v>6000</v>
      </c>
      <c r="N42">
        <v>6000</v>
      </c>
      <c r="O42">
        <v>6000</v>
      </c>
      <c r="P42">
        <v>6000</v>
      </c>
      <c r="Q42">
        <v>6000</v>
      </c>
      <c r="R42">
        <v>6000</v>
      </c>
      <c r="S42">
        <v>6000</v>
      </c>
      <c r="T42">
        <v>6000</v>
      </c>
      <c r="U42">
        <v>6000</v>
      </c>
      <c r="V42">
        <v>6000</v>
      </c>
      <c r="W42">
        <v>6000</v>
      </c>
      <c r="X42">
        <v>6000</v>
      </c>
      <c r="Y42">
        <v>6000</v>
      </c>
      <c r="Z42">
        <v>6000</v>
      </c>
      <c r="AA42">
        <v>6000</v>
      </c>
      <c r="AB42">
        <v>6000</v>
      </c>
      <c r="AC42">
        <v>6000</v>
      </c>
      <c r="AD42" t="s">
        <v>1105</v>
      </c>
      <c r="AE42" t="s">
        <v>1105</v>
      </c>
      <c r="AF42" t="s">
        <v>1105</v>
      </c>
      <c r="AG42" t="s">
        <v>1105</v>
      </c>
      <c r="AH42" t="s">
        <v>1105</v>
      </c>
      <c r="AI42" t="s">
        <v>1105</v>
      </c>
      <c r="AJ42" t="s">
        <v>1105</v>
      </c>
      <c r="AK42" t="s">
        <v>1105</v>
      </c>
      <c r="AL42" t="s">
        <v>1105</v>
      </c>
      <c r="AM42" t="s">
        <v>1105</v>
      </c>
      <c r="AN42" t="s">
        <v>1105</v>
      </c>
      <c r="AO42" t="s">
        <v>1105</v>
      </c>
      <c r="AP42" t="s">
        <v>1105</v>
      </c>
      <c r="AQ42" t="s">
        <v>1105</v>
      </c>
      <c r="AR42" t="s">
        <v>1105</v>
      </c>
      <c r="AS42" t="s">
        <v>1105</v>
      </c>
      <c r="AT42" t="s">
        <v>1105</v>
      </c>
      <c r="AU42" t="s">
        <v>1105</v>
      </c>
      <c r="AV42" t="s">
        <v>1105</v>
      </c>
      <c r="AW42" t="s">
        <v>1105</v>
      </c>
      <c r="AX42" t="s">
        <v>1105</v>
      </c>
      <c r="AY42" t="s">
        <v>1105</v>
      </c>
      <c r="AZ42" t="s">
        <v>1105</v>
      </c>
      <c r="BA42" t="s">
        <v>1105</v>
      </c>
      <c r="BB42" t="s">
        <v>1105</v>
      </c>
      <c r="BC42" t="s">
        <v>1105</v>
      </c>
      <c r="BD42" t="s">
        <v>1105</v>
      </c>
    </row>
    <row r="43" spans="1:56" x14ac:dyDescent="0.2">
      <c r="A43" t="s">
        <v>955</v>
      </c>
      <c r="B43" t="s">
        <v>630</v>
      </c>
      <c r="C43">
        <v>6000</v>
      </c>
      <c r="D43">
        <v>6000</v>
      </c>
      <c r="E43">
        <v>6000</v>
      </c>
      <c r="F43">
        <v>6000</v>
      </c>
      <c r="G43">
        <v>6000</v>
      </c>
      <c r="H43">
        <v>6000</v>
      </c>
      <c r="I43">
        <v>6000</v>
      </c>
      <c r="J43">
        <v>6000</v>
      </c>
      <c r="K43">
        <v>6000</v>
      </c>
      <c r="L43">
        <v>6000</v>
      </c>
      <c r="M43">
        <v>6000</v>
      </c>
      <c r="N43">
        <v>6000</v>
      </c>
      <c r="O43">
        <v>6000</v>
      </c>
      <c r="P43">
        <v>6000</v>
      </c>
      <c r="Q43">
        <v>6000</v>
      </c>
      <c r="R43">
        <v>6000</v>
      </c>
      <c r="S43">
        <v>6000</v>
      </c>
      <c r="T43">
        <v>6000</v>
      </c>
      <c r="U43">
        <v>6000</v>
      </c>
      <c r="V43">
        <v>6000</v>
      </c>
      <c r="W43">
        <v>6000</v>
      </c>
      <c r="X43">
        <v>6000</v>
      </c>
      <c r="Y43">
        <v>6000</v>
      </c>
      <c r="Z43">
        <v>6000</v>
      </c>
      <c r="AA43">
        <v>6000</v>
      </c>
      <c r="AB43">
        <v>6000</v>
      </c>
      <c r="AC43">
        <v>6000</v>
      </c>
      <c r="AD43" t="s">
        <v>1105</v>
      </c>
      <c r="AE43" t="s">
        <v>1105</v>
      </c>
      <c r="AF43" t="s">
        <v>1105</v>
      </c>
      <c r="AG43" t="s">
        <v>1105</v>
      </c>
      <c r="AH43" t="s">
        <v>1105</v>
      </c>
      <c r="AI43" t="s">
        <v>1105</v>
      </c>
      <c r="AJ43" t="s">
        <v>1105</v>
      </c>
      <c r="AK43" t="s">
        <v>1105</v>
      </c>
      <c r="AL43" t="s">
        <v>1105</v>
      </c>
      <c r="AM43" t="s">
        <v>1105</v>
      </c>
      <c r="AN43" t="s">
        <v>1105</v>
      </c>
      <c r="AO43" t="s">
        <v>1105</v>
      </c>
      <c r="AP43" t="s">
        <v>1105</v>
      </c>
      <c r="AQ43" t="s">
        <v>1105</v>
      </c>
      <c r="AR43" t="s">
        <v>1105</v>
      </c>
      <c r="AS43" t="s">
        <v>1105</v>
      </c>
      <c r="AT43" t="s">
        <v>1105</v>
      </c>
      <c r="AU43" t="s">
        <v>1105</v>
      </c>
      <c r="AV43" t="s">
        <v>1105</v>
      </c>
      <c r="AW43" t="s">
        <v>1105</v>
      </c>
      <c r="AX43" t="s">
        <v>1105</v>
      </c>
      <c r="AY43" t="s">
        <v>1105</v>
      </c>
      <c r="AZ43" t="s">
        <v>1105</v>
      </c>
      <c r="BA43" t="s">
        <v>1105</v>
      </c>
      <c r="BB43" t="s">
        <v>1105</v>
      </c>
      <c r="BC43" t="s">
        <v>1105</v>
      </c>
      <c r="BD43" t="s">
        <v>1105</v>
      </c>
    </row>
    <row r="44" spans="1:56" x14ac:dyDescent="0.2">
      <c r="A44" t="s">
        <v>956</v>
      </c>
      <c r="B44" t="s">
        <v>630</v>
      </c>
      <c r="C44">
        <v>6000</v>
      </c>
      <c r="D44">
        <v>6000</v>
      </c>
      <c r="E44">
        <v>6000</v>
      </c>
      <c r="F44">
        <v>6000</v>
      </c>
      <c r="G44">
        <v>6000</v>
      </c>
      <c r="H44">
        <v>6000</v>
      </c>
      <c r="I44">
        <v>6000</v>
      </c>
      <c r="J44">
        <v>6000</v>
      </c>
      <c r="K44">
        <v>6000</v>
      </c>
      <c r="L44">
        <v>6000</v>
      </c>
      <c r="M44">
        <v>6000</v>
      </c>
      <c r="N44">
        <v>6000</v>
      </c>
      <c r="O44">
        <v>6000</v>
      </c>
      <c r="P44">
        <v>6000</v>
      </c>
      <c r="Q44">
        <v>6000</v>
      </c>
      <c r="R44">
        <v>6000</v>
      </c>
      <c r="S44">
        <v>6000</v>
      </c>
      <c r="T44">
        <v>6000</v>
      </c>
      <c r="U44">
        <v>6000</v>
      </c>
      <c r="V44">
        <v>6000</v>
      </c>
      <c r="W44">
        <v>6000</v>
      </c>
      <c r="X44">
        <v>6000</v>
      </c>
      <c r="Y44">
        <v>6000</v>
      </c>
      <c r="Z44">
        <v>6000</v>
      </c>
      <c r="AA44">
        <v>6000</v>
      </c>
      <c r="AB44">
        <v>6000</v>
      </c>
      <c r="AC44">
        <v>6000</v>
      </c>
      <c r="AD44" t="s">
        <v>1105</v>
      </c>
      <c r="AE44" t="s">
        <v>1105</v>
      </c>
      <c r="AF44" t="s">
        <v>1105</v>
      </c>
      <c r="AG44" t="s">
        <v>1105</v>
      </c>
      <c r="AH44" t="s">
        <v>1105</v>
      </c>
      <c r="AI44" t="s">
        <v>1105</v>
      </c>
      <c r="AJ44" t="s">
        <v>1105</v>
      </c>
      <c r="AK44" t="s">
        <v>1105</v>
      </c>
      <c r="AL44" t="s">
        <v>1105</v>
      </c>
      <c r="AM44" t="s">
        <v>1105</v>
      </c>
      <c r="AN44" t="s">
        <v>1105</v>
      </c>
      <c r="AO44" t="s">
        <v>1105</v>
      </c>
      <c r="AP44" t="s">
        <v>1105</v>
      </c>
      <c r="AQ44" t="s">
        <v>1105</v>
      </c>
      <c r="AR44" t="s">
        <v>1105</v>
      </c>
      <c r="AS44" t="s">
        <v>1105</v>
      </c>
      <c r="AT44" t="s">
        <v>1105</v>
      </c>
      <c r="AU44" t="s">
        <v>1105</v>
      </c>
      <c r="AV44" t="s">
        <v>1105</v>
      </c>
      <c r="AW44" t="s">
        <v>1105</v>
      </c>
      <c r="AX44" t="s">
        <v>1105</v>
      </c>
      <c r="AY44" t="s">
        <v>1105</v>
      </c>
      <c r="AZ44" t="s">
        <v>1105</v>
      </c>
      <c r="BA44" t="s">
        <v>1105</v>
      </c>
      <c r="BB44" t="s">
        <v>1105</v>
      </c>
      <c r="BC44" t="s">
        <v>1105</v>
      </c>
      <c r="BD44" t="s">
        <v>1105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2C36-C3E1-DE4E-9F7B-E1D341907DEC}">
  <sheetPr>
    <tabColor theme="3" tint="-0.499984740745262"/>
  </sheetPr>
  <dimension ref="A1:AC37"/>
  <sheetViews>
    <sheetView zoomScale="125" workbookViewId="0">
      <selection activeCell="I19" sqref="I19"/>
    </sheetView>
  </sheetViews>
  <sheetFormatPr baseColWidth="10" defaultRowHeight="16" x14ac:dyDescent="0.2"/>
  <cols>
    <col min="1" max="1" width="2.33203125" customWidth="1"/>
    <col min="2" max="2" width="51.1640625" customWidth="1"/>
    <col min="3" max="21" width="4.5" customWidth="1"/>
    <col min="22" max="22" width="4.5" style="16" customWidth="1"/>
    <col min="23" max="29" width="4.5" customWidth="1"/>
  </cols>
  <sheetData>
    <row r="1" spans="1:29" s="23" customFormat="1" ht="17" customHeight="1" x14ac:dyDescent="0.2">
      <c r="B1" s="22" t="s">
        <v>502</v>
      </c>
    </row>
    <row r="2" spans="1:29" ht="40" customHeight="1" thickBot="1" x14ac:dyDescent="0.25">
      <c r="A2" s="16"/>
      <c r="B2" s="15"/>
      <c r="C2" s="55" t="s">
        <v>509</v>
      </c>
      <c r="D2" s="56" t="s">
        <v>101</v>
      </c>
      <c r="E2" s="56" t="s">
        <v>511</v>
      </c>
      <c r="F2" s="56" t="s">
        <v>512</v>
      </c>
      <c r="G2" s="56" t="s">
        <v>513</v>
      </c>
      <c r="H2" s="56" t="s">
        <v>514</v>
      </c>
      <c r="I2" s="56" t="s">
        <v>515</v>
      </c>
      <c r="J2" s="56" t="s">
        <v>516</v>
      </c>
      <c r="K2" s="56" t="s">
        <v>517</v>
      </c>
      <c r="L2" s="56" t="s">
        <v>518</v>
      </c>
      <c r="M2" s="56" t="s">
        <v>102</v>
      </c>
      <c r="N2" s="56" t="s">
        <v>557</v>
      </c>
      <c r="O2" s="56" t="s">
        <v>519</v>
      </c>
      <c r="P2" s="56" t="s">
        <v>530</v>
      </c>
      <c r="Q2" s="56" t="s">
        <v>531</v>
      </c>
      <c r="R2" s="56" t="s">
        <v>532</v>
      </c>
      <c r="S2" s="56" t="s">
        <v>533</v>
      </c>
      <c r="T2" s="56" t="s">
        <v>534</v>
      </c>
      <c r="U2" s="56" t="s">
        <v>505</v>
      </c>
      <c r="V2" s="56" t="s">
        <v>541</v>
      </c>
      <c r="W2" s="56" t="s">
        <v>542</v>
      </c>
      <c r="X2" s="56" t="s">
        <v>543</v>
      </c>
      <c r="Y2" s="56" t="s">
        <v>547</v>
      </c>
      <c r="Z2" s="56" t="s">
        <v>548</v>
      </c>
      <c r="AA2" s="56" t="s">
        <v>549</v>
      </c>
      <c r="AB2" s="56" t="s">
        <v>550</v>
      </c>
      <c r="AC2" s="56" t="s">
        <v>555</v>
      </c>
    </row>
    <row r="3" spans="1:29" ht="54" customHeight="1" x14ac:dyDescent="0.2">
      <c r="A3" s="16"/>
      <c r="B3" s="64" t="s">
        <v>453</v>
      </c>
      <c r="C3" s="41"/>
      <c r="D3" s="42"/>
      <c r="E3" s="43"/>
      <c r="F3" s="43"/>
      <c r="G3" s="43"/>
      <c r="H3" s="43"/>
      <c r="I3" s="43"/>
      <c r="J3" s="43"/>
      <c r="K3" s="43"/>
      <c r="L3" s="43"/>
      <c r="M3" s="42"/>
      <c r="N3" s="43"/>
      <c r="O3" s="43"/>
      <c r="P3" s="77" t="s">
        <v>991</v>
      </c>
      <c r="Q3" s="43"/>
      <c r="R3" s="43"/>
      <c r="S3" s="43"/>
      <c r="T3" s="43"/>
      <c r="U3" s="43"/>
      <c r="V3" s="43"/>
      <c r="W3" s="65"/>
      <c r="X3" s="66"/>
      <c r="Y3" s="66"/>
      <c r="Z3" s="66"/>
      <c r="AA3" s="58"/>
      <c r="AB3" s="58"/>
      <c r="AC3" s="59"/>
    </row>
    <row r="4" spans="1:29" ht="54" customHeight="1" x14ac:dyDescent="0.2">
      <c r="A4" s="16"/>
      <c r="B4" s="64" t="s">
        <v>566</v>
      </c>
      <c r="C4" s="44"/>
      <c r="D4" s="45"/>
      <c r="E4" s="45"/>
      <c r="F4" s="46"/>
      <c r="G4" s="47"/>
      <c r="H4" s="47"/>
      <c r="I4" s="47"/>
      <c r="J4" s="47"/>
      <c r="K4" s="47"/>
      <c r="L4" s="47"/>
      <c r="M4" s="48"/>
      <c r="N4" s="47"/>
      <c r="O4" s="47"/>
      <c r="P4" s="47"/>
      <c r="Q4" s="46"/>
      <c r="R4" s="47"/>
      <c r="S4" s="47"/>
      <c r="T4" s="47"/>
      <c r="U4" s="47"/>
      <c r="V4" s="47"/>
      <c r="W4" s="67"/>
      <c r="X4" s="5"/>
      <c r="Y4" s="5"/>
      <c r="Z4" s="5"/>
      <c r="AA4" s="4"/>
      <c r="AB4" s="4"/>
      <c r="AC4" s="60"/>
    </row>
    <row r="5" spans="1:29" ht="54" customHeight="1" thickBot="1" x14ac:dyDescent="0.25">
      <c r="A5" s="16"/>
      <c r="B5" s="14" t="s">
        <v>561</v>
      </c>
      <c r="C5" s="49"/>
      <c r="D5" s="48"/>
      <c r="E5" s="47"/>
      <c r="F5" s="47"/>
      <c r="G5" s="47"/>
      <c r="H5" s="48"/>
      <c r="I5" s="47"/>
      <c r="J5" s="47"/>
      <c r="K5" s="47"/>
      <c r="L5" s="47"/>
      <c r="M5" s="48"/>
      <c r="N5" s="47"/>
      <c r="O5" s="47"/>
      <c r="P5" s="47"/>
      <c r="Q5" s="47"/>
      <c r="R5" s="47"/>
      <c r="S5" s="47"/>
      <c r="T5" s="47"/>
      <c r="U5" s="47"/>
      <c r="V5" s="47"/>
      <c r="W5" s="67"/>
      <c r="X5" s="5"/>
      <c r="Y5" s="5"/>
      <c r="Z5" s="5"/>
      <c r="AA5" s="4"/>
      <c r="AB5" s="4"/>
      <c r="AC5" s="60"/>
    </row>
    <row r="6" spans="1:29" ht="54" customHeight="1" thickBot="1" x14ac:dyDescent="0.25">
      <c r="A6" s="16"/>
      <c r="B6" s="14" t="s">
        <v>559</v>
      </c>
      <c r="C6" s="50"/>
      <c r="D6" s="48"/>
      <c r="E6" s="47"/>
      <c r="F6" s="47"/>
      <c r="G6" s="47"/>
      <c r="H6" s="48"/>
      <c r="I6" s="47"/>
      <c r="J6" s="47"/>
      <c r="K6" s="47"/>
      <c r="L6" s="47"/>
      <c r="M6" s="48"/>
      <c r="N6" s="47"/>
      <c r="O6" s="47"/>
      <c r="P6" s="77" t="s">
        <v>705</v>
      </c>
      <c r="Q6" s="47"/>
      <c r="R6" s="47"/>
      <c r="S6" s="47"/>
      <c r="T6" s="47"/>
      <c r="U6" s="47"/>
      <c r="V6" s="47"/>
      <c r="W6" s="67"/>
      <c r="X6" s="5"/>
      <c r="Y6" s="5"/>
      <c r="Z6" s="5"/>
      <c r="AA6" s="4"/>
      <c r="AB6" s="4"/>
      <c r="AC6" s="60"/>
    </row>
    <row r="7" spans="1:29" ht="54" customHeight="1" thickBot="1" x14ac:dyDescent="0.25">
      <c r="A7" s="16"/>
      <c r="B7" s="64" t="s">
        <v>560</v>
      </c>
      <c r="C7" s="50"/>
      <c r="D7" s="48"/>
      <c r="E7" s="47"/>
      <c r="F7" s="47"/>
      <c r="G7" s="47"/>
      <c r="H7" s="47"/>
      <c r="I7" s="48"/>
      <c r="J7" s="47"/>
      <c r="K7" s="47"/>
      <c r="L7" s="47"/>
      <c r="M7" s="47"/>
      <c r="N7" s="47"/>
      <c r="O7" s="47"/>
      <c r="P7" s="77" t="s">
        <v>705</v>
      </c>
      <c r="Q7" s="47"/>
      <c r="R7" s="47"/>
      <c r="S7" s="47"/>
      <c r="T7" s="47"/>
      <c r="U7" s="47"/>
      <c r="V7" s="47"/>
      <c r="W7" s="67"/>
      <c r="X7" s="5"/>
      <c r="Y7" s="5"/>
      <c r="Z7" s="5"/>
      <c r="AA7" s="4"/>
      <c r="AB7" s="4"/>
      <c r="AC7" s="60"/>
    </row>
    <row r="8" spans="1:29" ht="54" customHeight="1" thickBot="1" x14ac:dyDescent="0.25">
      <c r="A8" s="16"/>
      <c r="B8" s="14" t="s">
        <v>565</v>
      </c>
      <c r="C8" s="44"/>
      <c r="D8" s="45"/>
      <c r="E8" s="45"/>
      <c r="F8" s="47"/>
      <c r="G8" s="47"/>
      <c r="H8" s="47"/>
      <c r="I8" s="47"/>
      <c r="J8" s="47"/>
      <c r="K8" s="47"/>
      <c r="L8" s="47"/>
      <c r="M8" s="48"/>
      <c r="N8" s="47"/>
      <c r="O8" s="47"/>
      <c r="P8" s="77" t="s">
        <v>992</v>
      </c>
      <c r="Q8" s="47"/>
      <c r="R8" s="47"/>
      <c r="S8" s="47"/>
      <c r="T8" s="47"/>
      <c r="U8" s="47"/>
      <c r="V8" s="47"/>
      <c r="W8" s="67"/>
      <c r="X8" s="5"/>
      <c r="Y8" s="5"/>
      <c r="Z8" s="5"/>
      <c r="AA8" s="4"/>
      <c r="AB8" s="4"/>
      <c r="AC8" s="60"/>
    </row>
    <row r="9" spans="1:29" ht="54" customHeight="1" thickBot="1" x14ac:dyDescent="0.25">
      <c r="A9" s="16"/>
      <c r="B9" s="64" t="s">
        <v>702</v>
      </c>
      <c r="C9" s="50"/>
      <c r="D9" s="48"/>
      <c r="E9" s="47"/>
      <c r="F9" s="47"/>
      <c r="G9" s="47"/>
      <c r="H9" s="47"/>
      <c r="I9" s="47"/>
      <c r="J9" s="47"/>
      <c r="K9" s="47"/>
      <c r="L9" s="47"/>
      <c r="M9" s="48"/>
      <c r="N9" s="47"/>
      <c r="O9" s="47"/>
      <c r="P9" s="77" t="s">
        <v>993</v>
      </c>
      <c r="Q9" s="47"/>
      <c r="R9" s="47"/>
      <c r="S9" s="47"/>
      <c r="T9" s="47"/>
      <c r="U9" s="47"/>
      <c r="V9" s="47"/>
      <c r="W9" s="67"/>
      <c r="X9" s="5"/>
      <c r="Y9" s="5"/>
      <c r="Z9" s="5"/>
      <c r="AA9" s="4"/>
      <c r="AB9" s="4"/>
      <c r="AC9" s="60"/>
    </row>
    <row r="10" spans="1:29" ht="54" customHeight="1" thickBot="1" x14ac:dyDescent="0.25">
      <c r="A10" s="16"/>
      <c r="B10" s="64" t="s">
        <v>703</v>
      </c>
      <c r="C10" s="44"/>
      <c r="D10" s="45"/>
      <c r="E10" s="45"/>
      <c r="F10" s="45"/>
      <c r="G10" s="45"/>
      <c r="H10" s="46"/>
      <c r="I10" s="46"/>
      <c r="J10" s="46"/>
      <c r="K10" s="46"/>
      <c r="L10" s="46"/>
      <c r="M10" s="57"/>
      <c r="N10" s="46"/>
      <c r="O10" s="46"/>
      <c r="P10" s="77" t="s">
        <v>706</v>
      </c>
      <c r="Q10" s="46"/>
      <c r="R10" s="46"/>
      <c r="S10" s="46"/>
      <c r="T10" s="46"/>
      <c r="U10" s="45"/>
      <c r="V10" s="45"/>
      <c r="W10" s="67"/>
      <c r="X10" s="5"/>
      <c r="Y10" s="5"/>
      <c r="Z10" s="5"/>
      <c r="AA10" s="4"/>
      <c r="AB10" s="4"/>
      <c r="AC10" s="60"/>
    </row>
    <row r="11" spans="1:29" ht="54" customHeight="1" thickBot="1" x14ac:dyDescent="0.25">
      <c r="A11" s="16"/>
      <c r="B11" s="64" t="s">
        <v>704</v>
      </c>
      <c r="C11" s="51"/>
      <c r="D11" s="52"/>
      <c r="E11" s="52"/>
      <c r="F11" s="52"/>
      <c r="G11" s="52"/>
      <c r="H11" s="53"/>
      <c r="I11" s="53"/>
      <c r="J11" s="53"/>
      <c r="K11" s="53"/>
      <c r="L11" s="53"/>
      <c r="M11" s="54"/>
      <c r="N11" s="53"/>
      <c r="O11" s="53"/>
      <c r="P11" s="78" t="s">
        <v>706</v>
      </c>
      <c r="Q11" s="53"/>
      <c r="R11" s="53"/>
      <c r="S11" s="53"/>
      <c r="T11" s="53"/>
      <c r="U11" s="52"/>
      <c r="V11" s="52"/>
      <c r="W11" s="68"/>
      <c r="X11" s="69"/>
      <c r="Y11" s="69"/>
      <c r="Z11" s="69"/>
      <c r="AA11" s="61"/>
      <c r="AB11" s="61"/>
      <c r="AC11" s="62"/>
    </row>
    <row r="12" spans="1:29" s="16" customFormat="1" ht="15" customHeight="1" thickBot="1" x14ac:dyDescent="0.25">
      <c r="B12" s="64"/>
      <c r="C12" s="45"/>
      <c r="D12" s="45"/>
      <c r="E12" s="45"/>
      <c r="F12" s="45"/>
      <c r="G12" s="45"/>
      <c r="H12" s="46"/>
      <c r="I12" s="46"/>
      <c r="J12" s="46"/>
      <c r="K12" s="46"/>
      <c r="L12" s="46"/>
      <c r="M12" s="57"/>
      <c r="N12" s="46"/>
      <c r="O12" s="46"/>
      <c r="P12" s="46"/>
      <c r="Q12" s="46"/>
      <c r="R12" s="46"/>
      <c r="S12" s="46"/>
      <c r="T12" s="46"/>
      <c r="U12" s="45"/>
      <c r="V12" s="45"/>
      <c r="W12" s="70"/>
    </row>
    <row r="13" spans="1:29" s="16" customFormat="1" ht="16" customHeight="1" thickBot="1" x14ac:dyDescent="0.25">
      <c r="B13" s="71"/>
      <c r="C13" s="72" t="s">
        <v>501</v>
      </c>
      <c r="D13" s="73"/>
      <c r="E13" s="45"/>
      <c r="F13" s="45"/>
      <c r="G13" s="45"/>
      <c r="H13" s="46"/>
      <c r="I13" s="46"/>
      <c r="J13" s="46"/>
      <c r="K13" s="46"/>
      <c r="L13" s="46"/>
      <c r="M13" s="57"/>
      <c r="N13" s="46"/>
      <c r="O13" s="46"/>
      <c r="P13" s="46"/>
      <c r="Q13" s="46"/>
      <c r="R13" s="46"/>
      <c r="S13" s="46"/>
      <c r="T13" s="46"/>
      <c r="U13" s="45"/>
      <c r="V13" s="45"/>
      <c r="W13" s="70"/>
    </row>
    <row r="14" spans="1:29" s="16" customFormat="1" ht="16" customHeight="1" thickBot="1" x14ac:dyDescent="0.25">
      <c r="B14" s="71"/>
      <c r="C14" s="72" t="s">
        <v>503</v>
      </c>
      <c r="D14" s="73"/>
      <c r="E14" s="45"/>
      <c r="F14" s="45"/>
      <c r="G14" s="45"/>
      <c r="H14" s="46"/>
      <c r="I14" s="46"/>
      <c r="J14" s="46"/>
      <c r="K14" s="46"/>
      <c r="L14" s="46"/>
      <c r="M14" s="57"/>
      <c r="N14" s="46"/>
      <c r="O14" s="46"/>
      <c r="P14" s="46"/>
      <c r="Q14" s="46"/>
      <c r="R14" s="46"/>
      <c r="S14" s="46"/>
      <c r="U14" s="46"/>
      <c r="V14" s="45"/>
      <c r="W14" s="70"/>
    </row>
    <row r="15" spans="1:29" s="16" customFormat="1" ht="16" customHeight="1" thickBot="1" x14ac:dyDescent="0.25">
      <c r="B15" s="71"/>
      <c r="C15" s="74" t="s">
        <v>504</v>
      </c>
      <c r="D15" s="75"/>
      <c r="E15" s="45"/>
      <c r="F15" s="45"/>
      <c r="G15" s="45"/>
      <c r="H15" s="46"/>
      <c r="I15" s="46"/>
      <c r="J15" s="46"/>
      <c r="K15" s="46"/>
      <c r="L15" s="46"/>
      <c r="M15" s="57"/>
      <c r="N15" s="46"/>
      <c r="O15" s="46"/>
      <c r="P15" s="46"/>
      <c r="Q15" s="46"/>
      <c r="R15" s="46"/>
      <c r="S15" s="46"/>
      <c r="T15" s="46"/>
      <c r="U15" s="45"/>
      <c r="V15" s="45"/>
      <c r="W15" s="70"/>
    </row>
    <row r="16" spans="1:29" x14ac:dyDescent="0.2">
      <c r="A16" s="16"/>
      <c r="B16" s="16"/>
      <c r="C16" s="16"/>
      <c r="D16" s="16"/>
      <c r="E16" s="16"/>
      <c r="F16" s="16"/>
      <c r="G16" s="16"/>
      <c r="H16" s="16"/>
      <c r="I16" s="16"/>
      <c r="J16" s="16"/>
      <c r="K16" s="16"/>
      <c r="L16" s="16"/>
      <c r="M16" s="16"/>
      <c r="N16" s="16"/>
      <c r="O16" s="16"/>
      <c r="P16" s="16"/>
      <c r="Q16" s="16"/>
      <c r="R16" s="16"/>
      <c r="S16" s="16"/>
      <c r="T16" s="16"/>
      <c r="U16" s="16"/>
      <c r="W16" s="70"/>
      <c r="X16" s="16"/>
      <c r="Y16" s="16"/>
      <c r="Z16" s="16"/>
    </row>
    <row r="17" spans="2:4" s="25" customFormat="1" x14ac:dyDescent="0.2"/>
    <row r="18" spans="2:4" s="16" customFormat="1" x14ac:dyDescent="0.2">
      <c r="B18" s="26"/>
      <c r="C18" s="76"/>
      <c r="D18" s="27"/>
    </row>
    <row r="19" spans="2:4" s="16" customFormat="1" x14ac:dyDescent="0.2">
      <c r="B19" s="26"/>
      <c r="C19" s="76"/>
      <c r="D19" s="27"/>
    </row>
    <row r="20" spans="2:4" s="16" customFormat="1" ht="39" customHeight="1" x14ac:dyDescent="0.2">
      <c r="B20" s="63"/>
      <c r="C20" s="76"/>
      <c r="D20" s="27"/>
    </row>
    <row r="21" spans="2:4" s="16" customFormat="1" x14ac:dyDescent="0.2">
      <c r="B21" s="63"/>
      <c r="C21" s="27"/>
      <c r="D21" s="27"/>
    </row>
    <row r="22" spans="2:4" s="16" customFormat="1" ht="15" customHeight="1" x14ac:dyDescent="0.2">
      <c r="B22" s="26"/>
      <c r="C22" s="27"/>
      <c r="D22" s="27"/>
    </row>
    <row r="23" spans="2:4" s="16" customFormat="1" x14ac:dyDescent="0.2">
      <c r="B23" s="26"/>
      <c r="C23" s="27"/>
      <c r="D23" s="27"/>
    </row>
    <row r="24" spans="2:4" s="16" customFormat="1" x14ac:dyDescent="0.2">
      <c r="B24" s="7"/>
      <c r="C24" s="9"/>
      <c r="D24" s="4"/>
    </row>
    <row r="25" spans="2:4" s="16" customFormat="1" x14ac:dyDescent="0.2">
      <c r="B25" s="7"/>
      <c r="C25" s="9"/>
      <c r="D25" s="4"/>
    </row>
    <row r="26" spans="2:4" s="16" customFormat="1" x14ac:dyDescent="0.2">
      <c r="B26" s="7"/>
      <c r="C26" s="9"/>
      <c r="D26" s="4"/>
    </row>
    <row r="27" spans="2:4" s="16" customFormat="1" x14ac:dyDescent="0.2">
      <c r="B27" s="7"/>
      <c r="C27" s="9"/>
      <c r="D27" s="4"/>
    </row>
    <row r="28" spans="2:4" s="16" customFormat="1" x14ac:dyDescent="0.2">
      <c r="B28" s="7"/>
      <c r="C28" s="9"/>
      <c r="D28" s="33"/>
    </row>
    <row r="29" spans="2:4" s="16" customFormat="1" x14ac:dyDescent="0.2">
      <c r="B29" s="7"/>
      <c r="C29" s="9"/>
      <c r="D29" s="4"/>
    </row>
    <row r="30" spans="2:4" s="16" customFormat="1" x14ac:dyDescent="0.2">
      <c r="B30" s="7"/>
      <c r="C30" s="9"/>
      <c r="D30" s="4"/>
    </row>
    <row r="31" spans="2:4" s="16" customFormat="1" x14ac:dyDescent="0.2">
      <c r="B31" s="7"/>
      <c r="C31" s="9"/>
      <c r="D31" s="5"/>
    </row>
    <row r="32" spans="2:4" s="16" customFormat="1" x14ac:dyDescent="0.2">
      <c r="B32" s="7"/>
      <c r="C32" s="7"/>
      <c r="D32" s="5"/>
    </row>
    <row r="33" spans="2:4" s="16" customFormat="1" x14ac:dyDescent="0.2">
      <c r="B33" s="7"/>
      <c r="C33" s="7"/>
      <c r="D33" s="5"/>
    </row>
    <row r="34" spans="2:4" s="16" customFormat="1" x14ac:dyDescent="0.2">
      <c r="B34" s="7"/>
      <c r="C34" s="9"/>
      <c r="D34" s="5"/>
    </row>
    <row r="35" spans="2:4" x14ac:dyDescent="0.2">
      <c r="B35" s="7"/>
      <c r="C35" s="9"/>
      <c r="D35" s="5"/>
    </row>
    <row r="36" spans="2:4" x14ac:dyDescent="0.2">
      <c r="B36" s="7"/>
      <c r="C36" s="9"/>
      <c r="D36" s="5"/>
    </row>
    <row r="37" spans="2:4" x14ac:dyDescent="0.2">
      <c r="B37" s="7"/>
      <c r="C37" s="9"/>
      <c r="D37" s="5"/>
    </row>
  </sheetData>
  <phoneticPr fontId="6"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E136-7B64-D849-8F4E-451C49E1F079}">
  <sheetPr>
    <tabColor theme="1" tint="0.499984740745262"/>
  </sheetPr>
  <dimension ref="A1:C461"/>
  <sheetViews>
    <sheetView topLeftCell="A166" workbookViewId="0">
      <selection activeCell="C434" sqref="C434"/>
    </sheetView>
  </sheetViews>
  <sheetFormatPr baseColWidth="10" defaultRowHeight="16" x14ac:dyDescent="0.2"/>
  <cols>
    <col min="1" max="1" width="127.5" customWidth="1"/>
    <col min="2" max="2" width="14.6640625" customWidth="1"/>
    <col min="3" max="3" width="31.6640625" customWidth="1"/>
  </cols>
  <sheetData>
    <row r="1" spans="1:3" x14ac:dyDescent="0.2">
      <c r="A1" s="32" t="s">
        <v>0</v>
      </c>
      <c r="B1" s="32" t="s">
        <v>707</v>
      </c>
      <c r="C1" s="32" t="s">
        <v>911</v>
      </c>
    </row>
    <row r="2" spans="1:3" x14ac:dyDescent="0.2">
      <c r="A2" t="s">
        <v>432</v>
      </c>
      <c r="B2">
        <v>1011.18454143299</v>
      </c>
      <c r="C2" t="s">
        <v>1031</v>
      </c>
    </row>
    <row r="3" spans="1:3" x14ac:dyDescent="0.2">
      <c r="A3" t="s">
        <v>433</v>
      </c>
      <c r="B3">
        <v>0.53127690000000005</v>
      </c>
      <c r="C3" t="s">
        <v>1031</v>
      </c>
    </row>
    <row r="4" spans="1:3" x14ac:dyDescent="0.2">
      <c r="A4" t="s">
        <v>434</v>
      </c>
      <c r="B4">
        <v>843.58602435700004</v>
      </c>
      <c r="C4" t="s">
        <v>1031</v>
      </c>
    </row>
    <row r="5" spans="1:3" x14ac:dyDescent="0.2">
      <c r="A5" t="s">
        <v>435</v>
      </c>
      <c r="B5">
        <v>0</v>
      </c>
      <c r="C5" t="s">
        <v>1031</v>
      </c>
    </row>
    <row r="6" spans="1:3" x14ac:dyDescent="0.2">
      <c r="A6" t="s">
        <v>469</v>
      </c>
      <c r="B6">
        <v>0</v>
      </c>
      <c r="C6" t="s">
        <v>1031</v>
      </c>
    </row>
    <row r="7" spans="1:3" x14ac:dyDescent="0.2">
      <c r="A7" t="s">
        <v>436</v>
      </c>
      <c r="B7">
        <v>0</v>
      </c>
      <c r="C7" t="s">
        <v>1031</v>
      </c>
    </row>
    <row r="8" spans="1:3" x14ac:dyDescent="0.2">
      <c r="A8" t="s">
        <v>491</v>
      </c>
      <c r="B8">
        <v>0</v>
      </c>
      <c r="C8" t="s">
        <v>1031</v>
      </c>
    </row>
    <row r="9" spans="1:3" x14ac:dyDescent="0.2">
      <c r="A9" t="s">
        <v>492</v>
      </c>
      <c r="B9">
        <v>0</v>
      </c>
      <c r="C9" t="s">
        <v>1031</v>
      </c>
    </row>
    <row r="10" spans="1:3" x14ac:dyDescent="0.2">
      <c r="A10" t="s">
        <v>493</v>
      </c>
      <c r="B10">
        <v>0</v>
      </c>
      <c r="C10" t="s">
        <v>1031</v>
      </c>
    </row>
    <row r="11" spans="1:3" x14ac:dyDescent="0.2">
      <c r="A11" t="s">
        <v>494</v>
      </c>
      <c r="B11">
        <v>0</v>
      </c>
      <c r="C11" t="s">
        <v>1031</v>
      </c>
    </row>
    <row r="12" spans="1:3" x14ac:dyDescent="0.2">
      <c r="A12" t="s">
        <v>495</v>
      </c>
      <c r="B12">
        <v>0</v>
      </c>
      <c r="C12" t="s">
        <v>1031</v>
      </c>
    </row>
    <row r="13" spans="1:3" x14ac:dyDescent="0.2">
      <c r="A13" t="s">
        <v>496</v>
      </c>
      <c r="B13">
        <v>0</v>
      </c>
      <c r="C13" t="s">
        <v>1031</v>
      </c>
    </row>
    <row r="14" spans="1:3" x14ac:dyDescent="0.2">
      <c r="A14" t="s">
        <v>497</v>
      </c>
      <c r="B14">
        <v>1</v>
      </c>
      <c r="C14" t="s">
        <v>1031</v>
      </c>
    </row>
    <row r="15" spans="1:3" x14ac:dyDescent="0.2">
      <c r="A15" t="s">
        <v>79</v>
      </c>
      <c r="B15">
        <v>0.36</v>
      </c>
      <c r="C15" t="s">
        <v>1031</v>
      </c>
    </row>
    <row r="16" spans="1:3" x14ac:dyDescent="0.2">
      <c r="A16" t="s">
        <v>80</v>
      </c>
      <c r="B16">
        <v>0.01</v>
      </c>
      <c r="C16" t="s">
        <v>1031</v>
      </c>
    </row>
    <row r="17" spans="1:3" x14ac:dyDescent="0.2">
      <c r="A17" t="s">
        <v>81</v>
      </c>
      <c r="B17">
        <v>0.47</v>
      </c>
      <c r="C17" t="s">
        <v>1031</v>
      </c>
    </row>
    <row r="18" spans="1:3" x14ac:dyDescent="0.2">
      <c r="A18" t="s">
        <v>82</v>
      </c>
      <c r="B18">
        <v>0.16</v>
      </c>
      <c r="C18" t="s">
        <v>1031</v>
      </c>
    </row>
    <row r="19" spans="1:3" x14ac:dyDescent="0.2">
      <c r="A19" t="s">
        <v>83</v>
      </c>
      <c r="B19">
        <v>0</v>
      </c>
      <c r="C19" t="s">
        <v>1031</v>
      </c>
    </row>
    <row r="20" spans="1:3" x14ac:dyDescent="0.2">
      <c r="A20" t="s">
        <v>84</v>
      </c>
      <c r="B20">
        <v>1</v>
      </c>
      <c r="C20" t="s">
        <v>1031</v>
      </c>
    </row>
    <row r="21" spans="1:3" x14ac:dyDescent="0.2">
      <c r="A21" t="s">
        <v>85</v>
      </c>
      <c r="B21">
        <v>0</v>
      </c>
      <c r="C21" t="s">
        <v>1031</v>
      </c>
    </row>
    <row r="22" spans="1:3" x14ac:dyDescent="0.2">
      <c r="A22" t="s">
        <v>86</v>
      </c>
      <c r="B22">
        <v>1</v>
      </c>
      <c r="C22" t="s">
        <v>1031</v>
      </c>
    </row>
    <row r="23" spans="1:3" x14ac:dyDescent="0.2">
      <c r="A23" t="s">
        <v>87</v>
      </c>
      <c r="B23">
        <v>0</v>
      </c>
      <c r="C23" t="s">
        <v>1031</v>
      </c>
    </row>
    <row r="24" spans="1:3" x14ac:dyDescent="0.2">
      <c r="A24" t="s">
        <v>88</v>
      </c>
      <c r="B24">
        <v>0</v>
      </c>
      <c r="C24" t="s">
        <v>1031</v>
      </c>
    </row>
    <row r="25" spans="1:3" x14ac:dyDescent="0.2">
      <c r="A25" t="s">
        <v>89</v>
      </c>
      <c r="B25">
        <v>1</v>
      </c>
      <c r="C25" t="s">
        <v>1031</v>
      </c>
    </row>
    <row r="26" spans="1:3" x14ac:dyDescent="0.2">
      <c r="A26" t="s">
        <v>90</v>
      </c>
      <c r="B26">
        <v>0</v>
      </c>
      <c r="C26" t="s">
        <v>1031</v>
      </c>
    </row>
    <row r="27" spans="1:3" x14ac:dyDescent="0.2">
      <c r="A27" t="s">
        <v>91</v>
      </c>
      <c r="B27">
        <v>1</v>
      </c>
      <c r="C27" t="s">
        <v>1031</v>
      </c>
    </row>
    <row r="28" spans="1:3" x14ac:dyDescent="0.2">
      <c r="A28" t="s">
        <v>92</v>
      </c>
      <c r="B28">
        <v>0</v>
      </c>
      <c r="C28" t="s">
        <v>1031</v>
      </c>
    </row>
    <row r="29" spans="1:3" x14ac:dyDescent="0.2">
      <c r="A29" t="s">
        <v>93</v>
      </c>
      <c r="B29">
        <v>1</v>
      </c>
      <c r="C29" t="s">
        <v>1031</v>
      </c>
    </row>
    <row r="30" spans="1:3" x14ac:dyDescent="0.2">
      <c r="A30" t="s">
        <v>94</v>
      </c>
      <c r="B30">
        <v>1</v>
      </c>
      <c r="C30" t="s">
        <v>1031</v>
      </c>
    </row>
    <row r="31" spans="1:3" x14ac:dyDescent="0.2">
      <c r="A31" t="s">
        <v>461</v>
      </c>
      <c r="B31">
        <v>0</v>
      </c>
      <c r="C31" t="s">
        <v>1031</v>
      </c>
    </row>
    <row r="32" spans="1:3" x14ac:dyDescent="0.2">
      <c r="A32" t="s">
        <v>95</v>
      </c>
      <c r="B32">
        <v>0</v>
      </c>
      <c r="C32" t="s">
        <v>1031</v>
      </c>
    </row>
    <row r="33" spans="1:3" x14ac:dyDescent="0.2">
      <c r="A33" t="s">
        <v>96</v>
      </c>
      <c r="B33">
        <v>0.05</v>
      </c>
      <c r="C33" t="s">
        <v>1031</v>
      </c>
    </row>
    <row r="34" spans="1:3" x14ac:dyDescent="0.2">
      <c r="A34" t="s">
        <v>97</v>
      </c>
      <c r="B34">
        <v>0.94</v>
      </c>
      <c r="C34" t="s">
        <v>1031</v>
      </c>
    </row>
    <row r="35" spans="1:3" x14ac:dyDescent="0.2">
      <c r="A35" t="s">
        <v>98</v>
      </c>
      <c r="B35">
        <v>0.01</v>
      </c>
      <c r="C35" t="s">
        <v>1031</v>
      </c>
    </row>
    <row r="36" spans="1:3" x14ac:dyDescent="0.2">
      <c r="A36" t="s">
        <v>99</v>
      </c>
      <c r="B36">
        <v>0.99</v>
      </c>
      <c r="C36" t="s">
        <v>1031</v>
      </c>
    </row>
    <row r="37" spans="1:3" x14ac:dyDescent="0.2">
      <c r="A37" t="s">
        <v>462</v>
      </c>
      <c r="B37">
        <v>0</v>
      </c>
      <c r="C37" t="s">
        <v>1031</v>
      </c>
    </row>
    <row r="38" spans="1:3" x14ac:dyDescent="0.2">
      <c r="A38" t="s">
        <v>100</v>
      </c>
      <c r="B38">
        <v>0.01</v>
      </c>
      <c r="C38" t="s">
        <v>1031</v>
      </c>
    </row>
    <row r="39" spans="1:3" x14ac:dyDescent="0.2">
      <c r="A39" t="s">
        <v>78</v>
      </c>
      <c r="B39">
        <v>28.955372400000002</v>
      </c>
      <c r="C39" t="s">
        <v>1031</v>
      </c>
    </row>
    <row r="40" spans="1:3" x14ac:dyDescent="0.2">
      <c r="A40" t="s">
        <v>77</v>
      </c>
      <c r="B40">
        <v>9.5924031107760701</v>
      </c>
      <c r="C40" t="s">
        <v>1031</v>
      </c>
    </row>
    <row r="41" spans="1:3" x14ac:dyDescent="0.2">
      <c r="A41" t="s">
        <v>71</v>
      </c>
      <c r="B41">
        <v>7322.5985646035197</v>
      </c>
      <c r="C41" t="s">
        <v>1031</v>
      </c>
    </row>
    <row r="42" spans="1:3" x14ac:dyDescent="0.2">
      <c r="A42" t="s">
        <v>73</v>
      </c>
      <c r="B42">
        <v>8424.9406214976698</v>
      </c>
      <c r="C42" t="s">
        <v>1031</v>
      </c>
    </row>
    <row r="43" spans="1:3" x14ac:dyDescent="0.2">
      <c r="A43" t="s">
        <v>74</v>
      </c>
      <c r="B43">
        <v>0</v>
      </c>
      <c r="C43" t="s">
        <v>1031</v>
      </c>
    </row>
    <row r="44" spans="1:3" x14ac:dyDescent="0.2">
      <c r="A44" t="s">
        <v>75</v>
      </c>
      <c r="B44">
        <v>1204</v>
      </c>
      <c r="C44" t="s">
        <v>1031</v>
      </c>
    </row>
    <row r="45" spans="1:3" x14ac:dyDescent="0.2">
      <c r="A45" t="s">
        <v>76</v>
      </c>
      <c r="B45">
        <v>0</v>
      </c>
      <c r="C45" t="s">
        <v>1031</v>
      </c>
    </row>
    <row r="46" spans="1:3" x14ac:dyDescent="0.2">
      <c r="A46" t="s">
        <v>468</v>
      </c>
      <c r="B46">
        <v>0</v>
      </c>
      <c r="C46" t="s">
        <v>1031</v>
      </c>
    </row>
    <row r="47" spans="1:3" x14ac:dyDescent="0.2">
      <c r="A47" t="s">
        <v>484</v>
      </c>
      <c r="B47">
        <v>0</v>
      </c>
      <c r="C47" t="s">
        <v>1031</v>
      </c>
    </row>
    <row r="48" spans="1:3" x14ac:dyDescent="0.2">
      <c r="A48" t="s">
        <v>485</v>
      </c>
      <c r="B48">
        <v>0</v>
      </c>
      <c r="C48" t="s">
        <v>1031</v>
      </c>
    </row>
    <row r="49" spans="1:3" x14ac:dyDescent="0.2">
      <c r="A49" t="s">
        <v>486</v>
      </c>
      <c r="B49">
        <v>0</v>
      </c>
      <c r="C49" t="s">
        <v>1031</v>
      </c>
    </row>
    <row r="50" spans="1:3" x14ac:dyDescent="0.2">
      <c r="A50" t="s">
        <v>487</v>
      </c>
      <c r="B50">
        <v>0</v>
      </c>
      <c r="C50" t="s">
        <v>1031</v>
      </c>
    </row>
    <row r="51" spans="1:3" x14ac:dyDescent="0.2">
      <c r="A51" t="s">
        <v>488</v>
      </c>
      <c r="B51">
        <v>0</v>
      </c>
      <c r="C51" t="s">
        <v>1031</v>
      </c>
    </row>
    <row r="52" spans="1:3" x14ac:dyDescent="0.2">
      <c r="A52" t="s">
        <v>489</v>
      </c>
      <c r="B52">
        <v>0</v>
      </c>
      <c r="C52" t="s">
        <v>1031</v>
      </c>
    </row>
    <row r="53" spans="1:3" x14ac:dyDescent="0.2">
      <c r="A53" t="s">
        <v>490</v>
      </c>
      <c r="B53">
        <v>1</v>
      </c>
      <c r="C53" t="s">
        <v>1031</v>
      </c>
    </row>
    <row r="54" spans="1:3" x14ac:dyDescent="0.2">
      <c r="A54" t="s">
        <v>68</v>
      </c>
      <c r="B54">
        <v>23250</v>
      </c>
      <c r="C54" t="s">
        <v>1031</v>
      </c>
    </row>
    <row r="55" spans="1:3" x14ac:dyDescent="0.2">
      <c r="A55" t="s">
        <v>69</v>
      </c>
      <c r="B55">
        <v>8.2410043574395395</v>
      </c>
      <c r="C55" t="s">
        <v>1031</v>
      </c>
    </row>
    <row r="56" spans="1:3" x14ac:dyDescent="0.2">
      <c r="A56" t="s">
        <v>70</v>
      </c>
      <c r="B56">
        <v>0.46</v>
      </c>
      <c r="C56" t="s">
        <v>1031</v>
      </c>
    </row>
    <row r="57" spans="1:3" x14ac:dyDescent="0.2">
      <c r="A57" t="s">
        <v>285</v>
      </c>
      <c r="B57">
        <v>3748</v>
      </c>
      <c r="C57" t="s">
        <v>1031</v>
      </c>
    </row>
    <row r="58" spans="1:3" x14ac:dyDescent="0.2">
      <c r="A58" t="s">
        <v>286</v>
      </c>
      <c r="B58">
        <v>0</v>
      </c>
      <c r="C58" t="s">
        <v>1031</v>
      </c>
    </row>
    <row r="59" spans="1:3" x14ac:dyDescent="0.2">
      <c r="A59" t="s">
        <v>287</v>
      </c>
      <c r="B59">
        <v>0</v>
      </c>
      <c r="C59" t="s">
        <v>1031</v>
      </c>
    </row>
    <row r="60" spans="1:3" x14ac:dyDescent="0.2">
      <c r="A60" t="s">
        <v>288</v>
      </c>
      <c r="B60">
        <v>0</v>
      </c>
      <c r="C60" t="s">
        <v>1031</v>
      </c>
    </row>
    <row r="61" spans="1:3" x14ac:dyDescent="0.2">
      <c r="A61" t="s">
        <v>289</v>
      </c>
      <c r="B61">
        <v>0</v>
      </c>
      <c r="C61" t="s">
        <v>1031</v>
      </c>
    </row>
    <row r="62" spans="1:3" x14ac:dyDescent="0.2">
      <c r="A62" t="s">
        <v>322</v>
      </c>
      <c r="B62">
        <v>807.14741539647798</v>
      </c>
      <c r="C62" t="s">
        <v>1031</v>
      </c>
    </row>
    <row r="63" spans="1:3" x14ac:dyDescent="0.2">
      <c r="A63" t="s">
        <v>323</v>
      </c>
      <c r="B63">
        <v>13</v>
      </c>
      <c r="C63" t="s">
        <v>1031</v>
      </c>
    </row>
    <row r="64" spans="1:3" x14ac:dyDescent="0.2">
      <c r="A64" t="s">
        <v>324</v>
      </c>
      <c r="B64">
        <v>0</v>
      </c>
      <c r="C64" t="s">
        <v>1031</v>
      </c>
    </row>
    <row r="65" spans="1:3" x14ac:dyDescent="0.2">
      <c r="A65" t="s">
        <v>325</v>
      </c>
      <c r="B65">
        <v>0</v>
      </c>
      <c r="C65" t="s">
        <v>1031</v>
      </c>
    </row>
    <row r="66" spans="1:3" x14ac:dyDescent="0.2">
      <c r="A66" t="s">
        <v>326</v>
      </c>
      <c r="B66">
        <v>0.13710391495169899</v>
      </c>
      <c r="C66" t="s">
        <v>1031</v>
      </c>
    </row>
    <row r="67" spans="1:3" x14ac:dyDescent="0.2">
      <c r="A67" t="s">
        <v>327</v>
      </c>
      <c r="B67">
        <v>0.104901171247854</v>
      </c>
      <c r="C67" t="s">
        <v>1031</v>
      </c>
    </row>
    <row r="68" spans="1:3" x14ac:dyDescent="0.2">
      <c r="A68" t="s">
        <v>328</v>
      </c>
      <c r="B68">
        <v>0.75799491380044703</v>
      </c>
      <c r="C68" t="s">
        <v>1031</v>
      </c>
    </row>
    <row r="69" spans="1:3" x14ac:dyDescent="0.2">
      <c r="A69" t="s">
        <v>329</v>
      </c>
      <c r="B69">
        <v>0.48</v>
      </c>
      <c r="C69" t="s">
        <v>1031</v>
      </c>
    </row>
    <row r="70" spans="1:3" x14ac:dyDescent="0.2">
      <c r="A70" t="s">
        <v>330</v>
      </c>
      <c r="B70">
        <v>0.52</v>
      </c>
      <c r="C70" t="s">
        <v>1031</v>
      </c>
    </row>
    <row r="71" spans="1:3" x14ac:dyDescent="0.2">
      <c r="A71" t="s">
        <v>282</v>
      </c>
      <c r="B71">
        <v>0</v>
      </c>
      <c r="C71" t="s">
        <v>1031</v>
      </c>
    </row>
    <row r="72" spans="1:3" x14ac:dyDescent="0.2">
      <c r="A72" t="s">
        <v>283</v>
      </c>
      <c r="B72">
        <v>0</v>
      </c>
      <c r="C72" t="s">
        <v>1031</v>
      </c>
    </row>
    <row r="73" spans="1:3" x14ac:dyDescent="0.2">
      <c r="A73" t="s">
        <v>284</v>
      </c>
      <c r="B73">
        <v>0</v>
      </c>
      <c r="C73" t="s">
        <v>1031</v>
      </c>
    </row>
    <row r="74" spans="1:3" x14ac:dyDescent="0.2">
      <c r="A74" t="s">
        <v>290</v>
      </c>
      <c r="B74">
        <v>231183</v>
      </c>
      <c r="C74" t="s">
        <v>1031</v>
      </c>
    </row>
    <row r="75" spans="1:3" x14ac:dyDescent="0.2">
      <c r="A75" t="s">
        <v>291</v>
      </c>
      <c r="B75">
        <v>598001564.27423799</v>
      </c>
      <c r="C75" t="s">
        <v>1031</v>
      </c>
    </row>
    <row r="76" spans="1:3" x14ac:dyDescent="0.2">
      <c r="A76" t="s">
        <v>292</v>
      </c>
      <c r="B76">
        <v>5867.4857945400599</v>
      </c>
      <c r="C76" t="s">
        <v>1031</v>
      </c>
    </row>
    <row r="77" spans="1:3" x14ac:dyDescent="0.2">
      <c r="A77" t="s">
        <v>293</v>
      </c>
      <c r="B77">
        <v>5478.6263156668101</v>
      </c>
      <c r="C77" t="s">
        <v>1031</v>
      </c>
    </row>
    <row r="78" spans="1:3" x14ac:dyDescent="0.2">
      <c r="A78" t="s">
        <v>294</v>
      </c>
      <c r="B78">
        <v>215.117118157926</v>
      </c>
      <c r="C78" t="s">
        <v>1031</v>
      </c>
    </row>
    <row r="79" spans="1:3" x14ac:dyDescent="0.2">
      <c r="A79" t="s">
        <v>295</v>
      </c>
      <c r="B79">
        <v>40.668697095161598</v>
      </c>
      <c r="C79" t="s">
        <v>1031</v>
      </c>
    </row>
    <row r="80" spans="1:3" x14ac:dyDescent="0.2">
      <c r="A80" t="s">
        <v>296</v>
      </c>
      <c r="B80">
        <v>136.523968273246</v>
      </c>
      <c r="C80" t="s">
        <v>1031</v>
      </c>
    </row>
    <row r="81" spans="1:3" x14ac:dyDescent="0.2">
      <c r="A81" t="s">
        <v>297</v>
      </c>
      <c r="B81">
        <v>127.476031726754</v>
      </c>
      <c r="C81" t="s">
        <v>1031</v>
      </c>
    </row>
    <row r="82" spans="1:3" x14ac:dyDescent="0.2">
      <c r="A82" t="s">
        <v>298</v>
      </c>
      <c r="B82">
        <v>75.015028502331901</v>
      </c>
      <c r="C82" t="s">
        <v>1031</v>
      </c>
    </row>
    <row r="83" spans="1:3" x14ac:dyDescent="0.2">
      <c r="A83" t="s">
        <v>299</v>
      </c>
      <c r="B83">
        <v>0</v>
      </c>
      <c r="C83" t="s">
        <v>1031</v>
      </c>
    </row>
    <row r="84" spans="1:3" x14ac:dyDescent="0.2">
      <c r="A84" t="s">
        <v>300</v>
      </c>
      <c r="B84">
        <v>0</v>
      </c>
      <c r="C84" t="s">
        <v>1031</v>
      </c>
    </row>
    <row r="85" spans="1:3" x14ac:dyDescent="0.2">
      <c r="A85" t="s">
        <v>301</v>
      </c>
      <c r="B85">
        <v>0</v>
      </c>
      <c r="C85" t="s">
        <v>1031</v>
      </c>
    </row>
    <row r="86" spans="1:3" x14ac:dyDescent="0.2">
      <c r="A86" t="s">
        <v>302</v>
      </c>
      <c r="B86">
        <v>0.84342855712337605</v>
      </c>
      <c r="C86" t="s">
        <v>1031</v>
      </c>
    </row>
    <row r="87" spans="1:3" x14ac:dyDescent="0.2">
      <c r="A87" t="s">
        <v>303</v>
      </c>
      <c r="B87">
        <v>0</v>
      </c>
      <c r="C87" t="s">
        <v>1031</v>
      </c>
    </row>
    <row r="88" spans="1:3" x14ac:dyDescent="0.2">
      <c r="A88" t="s">
        <v>304</v>
      </c>
      <c r="B88">
        <v>0.120114957266546</v>
      </c>
      <c r="C88" t="s">
        <v>1031</v>
      </c>
    </row>
    <row r="89" spans="1:3" x14ac:dyDescent="0.2">
      <c r="A89" t="s">
        <v>305</v>
      </c>
      <c r="B89">
        <v>3.6456485610077999E-2</v>
      </c>
      <c r="C89" t="s">
        <v>1031</v>
      </c>
    </row>
    <row r="90" spans="1:3" x14ac:dyDescent="0.2">
      <c r="A90" t="s">
        <v>306</v>
      </c>
      <c r="B90">
        <v>0.34554679925010601</v>
      </c>
      <c r="C90" t="s">
        <v>1031</v>
      </c>
    </row>
    <row r="91" spans="1:3" x14ac:dyDescent="0.2">
      <c r="A91" t="s">
        <v>307</v>
      </c>
      <c r="B91">
        <v>5.4493588648460399E-2</v>
      </c>
      <c r="C91" t="s">
        <v>1031</v>
      </c>
    </row>
    <row r="92" spans="1:3" x14ac:dyDescent="0.2">
      <c r="A92" t="s">
        <v>308</v>
      </c>
      <c r="B92">
        <v>0.599959612101434</v>
      </c>
      <c r="C92" t="s">
        <v>1031</v>
      </c>
    </row>
    <row r="93" spans="1:3" x14ac:dyDescent="0.2">
      <c r="A93" t="s">
        <v>309</v>
      </c>
      <c r="B93">
        <v>0.284667590233112</v>
      </c>
      <c r="C93" t="s">
        <v>1031</v>
      </c>
    </row>
    <row r="94" spans="1:3" x14ac:dyDescent="0.2">
      <c r="A94" t="s">
        <v>310</v>
      </c>
      <c r="B94">
        <v>0</v>
      </c>
      <c r="C94" t="s">
        <v>1031</v>
      </c>
    </row>
    <row r="95" spans="1:3" x14ac:dyDescent="0.2">
      <c r="A95" t="s">
        <v>311</v>
      </c>
      <c r="B95">
        <v>6.4053195358203793E-2</v>
      </c>
      <c r="C95" t="s">
        <v>1031</v>
      </c>
    </row>
    <row r="96" spans="1:3" x14ac:dyDescent="0.2">
      <c r="A96" t="s">
        <v>312</v>
      </c>
      <c r="B96">
        <v>9.80281489183948E-2</v>
      </c>
      <c r="C96" t="s">
        <v>1031</v>
      </c>
    </row>
    <row r="97" spans="1:3" x14ac:dyDescent="0.2">
      <c r="A97" t="s">
        <v>313</v>
      </c>
      <c r="B97">
        <v>0.55325106549029002</v>
      </c>
      <c r="C97" t="s">
        <v>1031</v>
      </c>
    </row>
    <row r="98" spans="1:3" x14ac:dyDescent="0.2">
      <c r="A98" t="s">
        <v>314</v>
      </c>
      <c r="B98">
        <v>0</v>
      </c>
      <c r="C98" t="s">
        <v>1031</v>
      </c>
    </row>
    <row r="99" spans="1:3" x14ac:dyDescent="0.2">
      <c r="A99" t="s">
        <v>315</v>
      </c>
      <c r="B99">
        <v>8.8937093275488099E-2</v>
      </c>
      <c r="C99" t="s">
        <v>1031</v>
      </c>
    </row>
    <row r="100" spans="1:3" x14ac:dyDescent="0.2">
      <c r="A100" t="s">
        <v>316</v>
      </c>
      <c r="B100">
        <v>0.91106290672451196</v>
      </c>
      <c r="C100" t="s">
        <v>1031</v>
      </c>
    </row>
    <row r="101" spans="1:3" x14ac:dyDescent="0.2">
      <c r="A101" t="s">
        <v>317</v>
      </c>
      <c r="B101">
        <v>0</v>
      </c>
      <c r="C101" t="s">
        <v>1031</v>
      </c>
    </row>
    <row r="102" spans="1:3" x14ac:dyDescent="0.2">
      <c r="A102" t="s">
        <v>318</v>
      </c>
      <c r="B102">
        <v>0</v>
      </c>
      <c r="C102" t="s">
        <v>1031</v>
      </c>
    </row>
    <row r="103" spans="1:3" x14ac:dyDescent="0.2">
      <c r="A103" t="s">
        <v>319</v>
      </c>
      <c r="B103">
        <v>1</v>
      </c>
      <c r="C103" t="s">
        <v>1031</v>
      </c>
    </row>
    <row r="104" spans="1:3" x14ac:dyDescent="0.2">
      <c r="A104" t="s">
        <v>320</v>
      </c>
      <c r="B104">
        <v>0</v>
      </c>
      <c r="C104" t="s">
        <v>1031</v>
      </c>
    </row>
    <row r="105" spans="1:3" x14ac:dyDescent="0.2">
      <c r="A105" t="s">
        <v>321</v>
      </c>
      <c r="B105">
        <v>1</v>
      </c>
      <c r="C105" t="s">
        <v>1031</v>
      </c>
    </row>
    <row r="106" spans="1:3" x14ac:dyDescent="0.2">
      <c r="A106" t="s">
        <v>350</v>
      </c>
      <c r="B106">
        <v>5.6500000000000002E-2</v>
      </c>
      <c r="C106" t="s">
        <v>1031</v>
      </c>
    </row>
    <row r="107" spans="1:3" x14ac:dyDescent="0.2">
      <c r="A107" t="s">
        <v>351</v>
      </c>
      <c r="B107">
        <v>7.3300000000000004E-2</v>
      </c>
      <c r="C107" t="s">
        <v>1031</v>
      </c>
    </row>
    <row r="108" spans="1:3" x14ac:dyDescent="0.2">
      <c r="A108" t="s">
        <v>352</v>
      </c>
      <c r="B108">
        <v>9.4500000000000001E-2</v>
      </c>
      <c r="C108" t="s">
        <v>1031</v>
      </c>
    </row>
    <row r="109" spans="1:3" x14ac:dyDescent="0.2">
      <c r="A109" t="s">
        <v>353</v>
      </c>
      <c r="B109">
        <v>0.1012</v>
      </c>
      <c r="C109" t="s">
        <v>1031</v>
      </c>
    </row>
    <row r="110" spans="1:3" x14ac:dyDescent="0.2">
      <c r="A110" t="s">
        <v>354</v>
      </c>
      <c r="B110">
        <v>0.1052</v>
      </c>
      <c r="C110" t="s">
        <v>1031</v>
      </c>
    </row>
    <row r="111" spans="1:3" x14ac:dyDescent="0.2">
      <c r="A111" t="s">
        <v>355</v>
      </c>
      <c r="B111">
        <v>7.4300000000000005E-2</v>
      </c>
      <c r="C111" t="s">
        <v>1031</v>
      </c>
    </row>
    <row r="112" spans="1:3" x14ac:dyDescent="0.2">
      <c r="A112" t="s">
        <v>356</v>
      </c>
      <c r="B112">
        <v>7.1999999999999995E-2</v>
      </c>
      <c r="C112" t="s">
        <v>1031</v>
      </c>
    </row>
    <row r="113" spans="1:3" x14ac:dyDescent="0.2">
      <c r="A113" t="s">
        <v>357</v>
      </c>
      <c r="B113">
        <v>7.7399999999999997E-2</v>
      </c>
      <c r="C113" t="s">
        <v>1031</v>
      </c>
    </row>
    <row r="114" spans="1:3" x14ac:dyDescent="0.2">
      <c r="A114" t="s">
        <v>358</v>
      </c>
      <c r="B114">
        <v>7.1499999999999994E-2</v>
      </c>
      <c r="C114" t="s">
        <v>1031</v>
      </c>
    </row>
    <row r="115" spans="1:3" x14ac:dyDescent="0.2">
      <c r="A115" t="s">
        <v>359</v>
      </c>
      <c r="B115">
        <v>5.6500000000000002E-2</v>
      </c>
      <c r="C115" t="s">
        <v>1031</v>
      </c>
    </row>
    <row r="116" spans="1:3" x14ac:dyDescent="0.2">
      <c r="A116" t="s">
        <v>360</v>
      </c>
      <c r="B116">
        <v>6.6699999999999995E-2</v>
      </c>
      <c r="C116" t="s">
        <v>1031</v>
      </c>
    </row>
    <row r="117" spans="1:3" x14ac:dyDescent="0.2">
      <c r="A117" t="s">
        <v>361</v>
      </c>
      <c r="B117">
        <v>0.13611122</v>
      </c>
      <c r="C117" t="s">
        <v>1031</v>
      </c>
    </row>
    <row r="118" spans="1:3" x14ac:dyDescent="0.2">
      <c r="A118" t="s">
        <v>362</v>
      </c>
      <c r="B118">
        <v>3.5970000000000002E-2</v>
      </c>
      <c r="C118" t="s">
        <v>1031</v>
      </c>
    </row>
    <row r="119" spans="1:3" x14ac:dyDescent="0.2">
      <c r="A119" t="s">
        <v>109</v>
      </c>
      <c r="B119">
        <v>3.65913660880046</v>
      </c>
      <c r="C119" t="s">
        <v>1031</v>
      </c>
    </row>
    <row r="120" spans="1:3" x14ac:dyDescent="0.2">
      <c r="A120" t="s">
        <v>331</v>
      </c>
      <c r="B120">
        <v>0</v>
      </c>
      <c r="C120" t="s">
        <v>1031</v>
      </c>
    </row>
    <row r="121" spans="1:3" x14ac:dyDescent="0.2">
      <c r="A121" t="s">
        <v>332</v>
      </c>
      <c r="B121">
        <v>2.6112200379999999E-2</v>
      </c>
      <c r="C121" t="s">
        <v>1031</v>
      </c>
    </row>
    <row r="122" spans="1:3" x14ac:dyDescent="0.2">
      <c r="A122" t="s">
        <v>333</v>
      </c>
      <c r="B122">
        <v>6.6369866499999999E-2</v>
      </c>
      <c r="C122" t="s">
        <v>1031</v>
      </c>
    </row>
    <row r="123" spans="1:3" x14ac:dyDescent="0.2">
      <c r="A123" t="s">
        <v>334</v>
      </c>
      <c r="B123">
        <v>0</v>
      </c>
      <c r="C123" t="s">
        <v>1031</v>
      </c>
    </row>
    <row r="124" spans="1:3" x14ac:dyDescent="0.2">
      <c r="A124" t="s">
        <v>335</v>
      </c>
      <c r="B124">
        <v>0</v>
      </c>
      <c r="C124" t="s">
        <v>1031</v>
      </c>
    </row>
    <row r="125" spans="1:3" x14ac:dyDescent="0.2">
      <c r="A125" t="s">
        <v>336</v>
      </c>
      <c r="B125">
        <v>0</v>
      </c>
      <c r="C125" t="s">
        <v>1031</v>
      </c>
    </row>
    <row r="126" spans="1:3" x14ac:dyDescent="0.2">
      <c r="A126" t="s">
        <v>337</v>
      </c>
      <c r="B126">
        <v>0</v>
      </c>
      <c r="C126" t="s">
        <v>1031</v>
      </c>
    </row>
    <row r="127" spans="1:3" x14ac:dyDescent="0.2">
      <c r="A127" t="s">
        <v>338</v>
      </c>
      <c r="B127">
        <v>0</v>
      </c>
      <c r="C127" t="s">
        <v>1031</v>
      </c>
    </row>
    <row r="128" spans="1:3" x14ac:dyDescent="0.2">
      <c r="A128" t="s">
        <v>339</v>
      </c>
      <c r="B128">
        <v>0</v>
      </c>
      <c r="C128" t="s">
        <v>1031</v>
      </c>
    </row>
    <row r="129" spans="1:3" x14ac:dyDescent="0.2">
      <c r="A129" t="s">
        <v>340</v>
      </c>
      <c r="B129">
        <v>0</v>
      </c>
      <c r="C129" t="s">
        <v>1031</v>
      </c>
    </row>
    <row r="130" spans="1:3" x14ac:dyDescent="0.2">
      <c r="A130" t="s">
        <v>341</v>
      </c>
      <c r="B130">
        <v>0</v>
      </c>
      <c r="C130" t="s">
        <v>1031</v>
      </c>
    </row>
    <row r="131" spans="1:3" x14ac:dyDescent="0.2">
      <c r="A131" t="s">
        <v>342</v>
      </c>
      <c r="B131">
        <v>0</v>
      </c>
      <c r="C131" t="s">
        <v>1031</v>
      </c>
    </row>
    <row r="132" spans="1:3" x14ac:dyDescent="0.2">
      <c r="A132" t="s">
        <v>343</v>
      </c>
      <c r="B132">
        <v>0</v>
      </c>
      <c r="C132" t="s">
        <v>1031</v>
      </c>
    </row>
    <row r="133" spans="1:3" x14ac:dyDescent="0.2">
      <c r="A133" t="s">
        <v>344</v>
      </c>
      <c r="B133">
        <v>0</v>
      </c>
      <c r="C133" t="s">
        <v>1031</v>
      </c>
    </row>
    <row r="134" spans="1:3" x14ac:dyDescent="0.2">
      <c r="A134" t="s">
        <v>345</v>
      </c>
      <c r="B134">
        <v>9.0824163881585596E-2</v>
      </c>
      <c r="C134" t="s">
        <v>1031</v>
      </c>
    </row>
    <row r="135" spans="1:3" x14ac:dyDescent="0.2">
      <c r="A135" t="s">
        <v>346</v>
      </c>
      <c r="B135">
        <v>0</v>
      </c>
      <c r="C135" t="s">
        <v>1031</v>
      </c>
    </row>
    <row r="136" spans="1:3" x14ac:dyDescent="0.2">
      <c r="A136" t="s">
        <v>347</v>
      </c>
      <c r="B136">
        <v>0</v>
      </c>
      <c r="C136" t="s">
        <v>1031</v>
      </c>
    </row>
    <row r="137" spans="1:3" x14ac:dyDescent="0.2">
      <c r="A137" t="s">
        <v>348</v>
      </c>
      <c r="B137">
        <v>0</v>
      </c>
      <c r="C137" t="s">
        <v>1031</v>
      </c>
    </row>
    <row r="138" spans="1:3" x14ac:dyDescent="0.2">
      <c r="A138" t="s">
        <v>349</v>
      </c>
      <c r="B138">
        <v>2.50295842E-2</v>
      </c>
      <c r="C138" t="s">
        <v>1031</v>
      </c>
    </row>
    <row r="139" spans="1:3" x14ac:dyDescent="0.2">
      <c r="A139" t="s">
        <v>107</v>
      </c>
      <c r="B139">
        <v>165.33</v>
      </c>
      <c r="C139" t="s">
        <v>1031</v>
      </c>
    </row>
    <row r="140" spans="1:3" x14ac:dyDescent="0.2">
      <c r="A140" t="s">
        <v>105</v>
      </c>
      <c r="B140">
        <v>26.55</v>
      </c>
      <c r="C140" t="s">
        <v>1031</v>
      </c>
    </row>
    <row r="141" spans="1:3" x14ac:dyDescent="0.2">
      <c r="A141" t="s">
        <v>108</v>
      </c>
      <c r="B141">
        <v>2434.6715575365502</v>
      </c>
      <c r="C141" t="s">
        <v>1031</v>
      </c>
    </row>
    <row r="142" spans="1:3" x14ac:dyDescent="0.2">
      <c r="A142" t="s">
        <v>106</v>
      </c>
      <c r="B142">
        <v>2.2970000000000002</v>
      </c>
      <c r="C142" t="s">
        <v>1031</v>
      </c>
    </row>
    <row r="143" spans="1:3" x14ac:dyDescent="0.2">
      <c r="A143" t="s">
        <v>103</v>
      </c>
      <c r="B143">
        <v>2016</v>
      </c>
      <c r="C143" t="s">
        <v>1031</v>
      </c>
    </row>
    <row r="144" spans="1:3" x14ac:dyDescent="0.2">
      <c r="A144" t="s">
        <v>110</v>
      </c>
      <c r="B144">
        <v>37239553.576848798</v>
      </c>
      <c r="C144" t="s">
        <v>1031</v>
      </c>
    </row>
    <row r="145" spans="1:3" x14ac:dyDescent="0.2">
      <c r="A145" t="s">
        <v>111</v>
      </c>
      <c r="B145">
        <v>32002741.353231501</v>
      </c>
      <c r="C145" t="s">
        <v>1031</v>
      </c>
    </row>
    <row r="146" spans="1:3" x14ac:dyDescent="0.2">
      <c r="A146" t="s">
        <v>112</v>
      </c>
      <c r="B146">
        <v>18805974.556819201</v>
      </c>
      <c r="C146" t="s">
        <v>1031</v>
      </c>
    </row>
    <row r="147" spans="1:3" x14ac:dyDescent="0.2">
      <c r="A147" t="s">
        <v>113</v>
      </c>
      <c r="B147">
        <v>13266590.9620576</v>
      </c>
      <c r="C147" t="s">
        <v>1031</v>
      </c>
    </row>
    <row r="148" spans="1:3" x14ac:dyDescent="0.2">
      <c r="A148" t="s">
        <v>114</v>
      </c>
      <c r="B148">
        <v>11171866.072610701</v>
      </c>
      <c r="C148" t="s">
        <v>1031</v>
      </c>
    </row>
    <row r="149" spans="1:3" x14ac:dyDescent="0.2">
      <c r="A149" t="s">
        <v>115</v>
      </c>
      <c r="B149">
        <v>0</v>
      </c>
      <c r="C149" t="s">
        <v>1031</v>
      </c>
    </row>
    <row r="150" spans="1:3" x14ac:dyDescent="0.2">
      <c r="A150" t="s">
        <v>116</v>
      </c>
      <c r="B150">
        <v>0</v>
      </c>
      <c r="C150" t="s">
        <v>1031</v>
      </c>
    </row>
    <row r="151" spans="1:3" x14ac:dyDescent="0.2">
      <c r="A151" t="s">
        <v>117</v>
      </c>
      <c r="B151">
        <v>0.25</v>
      </c>
      <c r="C151" t="s">
        <v>1031</v>
      </c>
    </row>
    <row r="152" spans="1:3" x14ac:dyDescent="0.2">
      <c r="A152" t="s">
        <v>118</v>
      </c>
      <c r="B152">
        <v>0.25</v>
      </c>
      <c r="C152" t="s">
        <v>1031</v>
      </c>
    </row>
    <row r="153" spans="1:3" x14ac:dyDescent="0.2">
      <c r="A153" t="s">
        <v>119</v>
      </c>
      <c r="B153">
        <v>0.25</v>
      </c>
      <c r="C153" t="s">
        <v>1031</v>
      </c>
    </row>
    <row r="154" spans="1:3" x14ac:dyDescent="0.2">
      <c r="A154" t="s">
        <v>120</v>
      </c>
      <c r="B154">
        <v>0.25</v>
      </c>
      <c r="C154" t="s">
        <v>1031</v>
      </c>
    </row>
    <row r="155" spans="1:3" x14ac:dyDescent="0.2">
      <c r="A155" t="s">
        <v>121</v>
      </c>
      <c r="B155">
        <v>0.25</v>
      </c>
      <c r="C155" t="s">
        <v>1031</v>
      </c>
    </row>
    <row r="156" spans="1:3" x14ac:dyDescent="0.2">
      <c r="A156" t="s">
        <v>122</v>
      </c>
      <c r="B156">
        <v>0.02</v>
      </c>
      <c r="C156" t="s">
        <v>1031</v>
      </c>
    </row>
    <row r="157" spans="1:3" x14ac:dyDescent="0.2">
      <c r="A157" t="s">
        <v>123</v>
      </c>
      <c r="B157">
        <v>18320</v>
      </c>
      <c r="C157" t="s">
        <v>1031</v>
      </c>
    </row>
    <row r="158" spans="1:3" x14ac:dyDescent="0.2">
      <c r="A158" t="s">
        <v>124</v>
      </c>
      <c r="B158">
        <v>0.2</v>
      </c>
      <c r="C158" t="s">
        <v>1031</v>
      </c>
    </row>
    <row r="159" spans="1:3" x14ac:dyDescent="0.2">
      <c r="A159" t="s">
        <v>125</v>
      </c>
      <c r="B159">
        <v>138000</v>
      </c>
      <c r="C159" t="s">
        <v>1031</v>
      </c>
    </row>
    <row r="160" spans="1:3" x14ac:dyDescent="0.2">
      <c r="A160" t="s">
        <v>126</v>
      </c>
      <c r="B160">
        <v>0.2</v>
      </c>
      <c r="C160" t="s">
        <v>1031</v>
      </c>
    </row>
    <row r="161" spans="1:3" x14ac:dyDescent="0.2">
      <c r="A161" t="s">
        <v>127</v>
      </c>
      <c r="B161">
        <v>72800</v>
      </c>
      <c r="C161" t="s">
        <v>1031</v>
      </c>
    </row>
    <row r="162" spans="1:3" x14ac:dyDescent="0.2">
      <c r="A162" t="s">
        <v>128</v>
      </c>
      <c r="B162">
        <v>0.02</v>
      </c>
      <c r="C162" t="s">
        <v>1031</v>
      </c>
    </row>
    <row r="163" spans="1:3" x14ac:dyDescent="0.2">
      <c r="A163" t="s">
        <v>129</v>
      </c>
      <c r="B163">
        <v>4000</v>
      </c>
      <c r="C163" t="s">
        <v>1031</v>
      </c>
    </row>
    <row r="164" spans="1:3" x14ac:dyDescent="0.2">
      <c r="A164" t="s">
        <v>130</v>
      </c>
      <c r="B164">
        <v>0.2</v>
      </c>
      <c r="C164" t="s">
        <v>1031</v>
      </c>
    </row>
    <row r="165" spans="1:3" x14ac:dyDescent="0.2">
      <c r="A165" t="s">
        <v>131</v>
      </c>
      <c r="B165">
        <v>50000</v>
      </c>
      <c r="C165" t="s">
        <v>1031</v>
      </c>
    </row>
    <row r="166" spans="1:3" x14ac:dyDescent="0.2">
      <c r="A166" t="s">
        <v>132</v>
      </c>
      <c r="B166">
        <v>1.3</v>
      </c>
      <c r="C166" t="s">
        <v>1031</v>
      </c>
    </row>
    <row r="167" spans="1:3" x14ac:dyDescent="0.2">
      <c r="A167" t="s">
        <v>133</v>
      </c>
      <c r="B167">
        <v>1.7</v>
      </c>
      <c r="C167" t="s">
        <v>1031</v>
      </c>
    </row>
    <row r="168" spans="1:3" x14ac:dyDescent="0.2">
      <c r="A168" t="s">
        <v>134</v>
      </c>
      <c r="B168">
        <v>2</v>
      </c>
      <c r="C168" t="s">
        <v>1031</v>
      </c>
    </row>
    <row r="169" spans="1:3" x14ac:dyDescent="0.2">
      <c r="A169" t="s">
        <v>135</v>
      </c>
      <c r="B169">
        <v>2.2999999999999998</v>
      </c>
      <c r="C169" t="s">
        <v>1031</v>
      </c>
    </row>
    <row r="170" spans="1:3" x14ac:dyDescent="0.2">
      <c r="A170" t="s">
        <v>136</v>
      </c>
      <c r="B170">
        <v>3.4</v>
      </c>
      <c r="C170" t="s">
        <v>1031</v>
      </c>
    </row>
    <row r="171" spans="1:3" x14ac:dyDescent="0.2">
      <c r="A171" t="s">
        <v>137</v>
      </c>
      <c r="B171">
        <v>0.1</v>
      </c>
      <c r="C171" t="s">
        <v>1031</v>
      </c>
    </row>
    <row r="172" spans="1:3" x14ac:dyDescent="0.2">
      <c r="A172" t="s">
        <v>138</v>
      </c>
      <c r="B172">
        <v>0.4</v>
      </c>
      <c r="C172" t="s">
        <v>1031</v>
      </c>
    </row>
    <row r="173" spans="1:3" x14ac:dyDescent="0.2">
      <c r="A173" t="s">
        <v>139</v>
      </c>
      <c r="B173">
        <v>0.7</v>
      </c>
      <c r="C173" t="s">
        <v>1031</v>
      </c>
    </row>
    <row r="174" spans="1:3" x14ac:dyDescent="0.2">
      <c r="A174" t="s">
        <v>140</v>
      </c>
      <c r="B174">
        <v>1.1000000000000001</v>
      </c>
      <c r="C174" t="s">
        <v>1031</v>
      </c>
    </row>
    <row r="175" spans="1:3" x14ac:dyDescent="0.2">
      <c r="A175" t="s">
        <v>141</v>
      </c>
      <c r="B175">
        <v>2</v>
      </c>
      <c r="C175" t="s">
        <v>1031</v>
      </c>
    </row>
    <row r="176" spans="1:3" x14ac:dyDescent="0.2">
      <c r="A176" t="s">
        <v>152</v>
      </c>
      <c r="B176">
        <v>1920</v>
      </c>
      <c r="C176" t="s">
        <v>1031</v>
      </c>
    </row>
    <row r="177" spans="1:3" x14ac:dyDescent="0.2">
      <c r="A177" t="s">
        <v>153</v>
      </c>
      <c r="B177">
        <v>2550</v>
      </c>
      <c r="C177" t="s">
        <v>1031</v>
      </c>
    </row>
    <row r="178" spans="1:3" x14ac:dyDescent="0.2">
      <c r="A178" t="s">
        <v>154</v>
      </c>
      <c r="B178">
        <v>3500</v>
      </c>
      <c r="C178" t="s">
        <v>1031</v>
      </c>
    </row>
    <row r="179" spans="1:3" x14ac:dyDescent="0.2">
      <c r="A179" t="s">
        <v>155</v>
      </c>
      <c r="B179">
        <v>867</v>
      </c>
      <c r="C179" t="s">
        <v>1031</v>
      </c>
    </row>
    <row r="180" spans="1:3" x14ac:dyDescent="0.2">
      <c r="A180" t="s">
        <v>156</v>
      </c>
      <c r="B180">
        <v>2515</v>
      </c>
      <c r="C180" t="s">
        <v>1031</v>
      </c>
    </row>
    <row r="181" spans="1:3" x14ac:dyDescent="0.2">
      <c r="A181" t="s">
        <v>157</v>
      </c>
      <c r="B181">
        <v>8000</v>
      </c>
      <c r="C181" t="s">
        <v>1031</v>
      </c>
    </row>
    <row r="182" spans="1:3" x14ac:dyDescent="0.2">
      <c r="A182" t="s">
        <v>158</v>
      </c>
      <c r="B182">
        <v>6000</v>
      </c>
      <c r="C182" t="s">
        <v>1031</v>
      </c>
    </row>
    <row r="183" spans="1:3" x14ac:dyDescent="0.2">
      <c r="A183" t="s">
        <v>159</v>
      </c>
      <c r="B183">
        <v>5000</v>
      </c>
      <c r="C183" t="s">
        <v>1031</v>
      </c>
    </row>
    <row r="184" spans="1:3" x14ac:dyDescent="0.2">
      <c r="A184" t="s">
        <v>160</v>
      </c>
      <c r="B184">
        <v>4100</v>
      </c>
      <c r="C184" t="s">
        <v>1031</v>
      </c>
    </row>
    <row r="185" spans="1:3" x14ac:dyDescent="0.2">
      <c r="A185" t="s">
        <v>161</v>
      </c>
      <c r="B185">
        <v>1950</v>
      </c>
      <c r="C185" t="s">
        <v>1031</v>
      </c>
    </row>
    <row r="186" spans="1:3" x14ac:dyDescent="0.2">
      <c r="A186" t="s">
        <v>162</v>
      </c>
      <c r="B186">
        <v>4600</v>
      </c>
      <c r="C186" t="s">
        <v>1031</v>
      </c>
    </row>
    <row r="187" spans="1:3" x14ac:dyDescent="0.2">
      <c r="A187" t="s">
        <v>163</v>
      </c>
      <c r="B187">
        <v>7500</v>
      </c>
      <c r="C187" t="s">
        <v>1031</v>
      </c>
    </row>
    <row r="188" spans="1:3" x14ac:dyDescent="0.2">
      <c r="A188" t="s">
        <v>164</v>
      </c>
      <c r="B188">
        <v>3361</v>
      </c>
      <c r="C188" t="s">
        <v>1031</v>
      </c>
    </row>
    <row r="189" spans="1:3" x14ac:dyDescent="0.2">
      <c r="A189" t="s">
        <v>165</v>
      </c>
      <c r="B189">
        <v>3700</v>
      </c>
      <c r="C189" t="s">
        <v>1031</v>
      </c>
    </row>
    <row r="190" spans="1:3" x14ac:dyDescent="0.2">
      <c r="A190" t="s">
        <v>166</v>
      </c>
      <c r="B190">
        <v>5500</v>
      </c>
      <c r="C190" t="s">
        <v>1031</v>
      </c>
    </row>
    <row r="191" spans="1:3" x14ac:dyDescent="0.2">
      <c r="A191" t="s">
        <v>167</v>
      </c>
      <c r="B191">
        <v>4000</v>
      </c>
      <c r="C191" t="s">
        <v>1031</v>
      </c>
    </row>
    <row r="192" spans="1:3" x14ac:dyDescent="0.2">
      <c r="A192" t="s">
        <v>437</v>
      </c>
      <c r="B192">
        <v>0</v>
      </c>
      <c r="C192" t="s">
        <v>1031</v>
      </c>
    </row>
    <row r="193" spans="1:3" x14ac:dyDescent="0.2">
      <c r="A193" t="s">
        <v>148</v>
      </c>
      <c r="B193">
        <v>0</v>
      </c>
      <c r="C193" t="s">
        <v>1031</v>
      </c>
    </row>
    <row r="194" spans="1:3" x14ac:dyDescent="0.2">
      <c r="A194" t="s">
        <v>149</v>
      </c>
      <c r="B194">
        <v>0</v>
      </c>
      <c r="C194" t="s">
        <v>1031</v>
      </c>
    </row>
    <row r="195" spans="1:3" x14ac:dyDescent="0.2">
      <c r="A195" t="s">
        <v>150</v>
      </c>
      <c r="B195">
        <v>0</v>
      </c>
      <c r="C195" t="s">
        <v>1031</v>
      </c>
    </row>
    <row r="196" spans="1:3" x14ac:dyDescent="0.2">
      <c r="A196" t="s">
        <v>151</v>
      </c>
      <c r="B196">
        <v>0</v>
      </c>
      <c r="C196" t="s">
        <v>1031</v>
      </c>
    </row>
    <row r="197" spans="1:3" x14ac:dyDescent="0.2">
      <c r="A197" t="s">
        <v>252</v>
      </c>
      <c r="B197">
        <v>0</v>
      </c>
      <c r="C197" t="s">
        <v>1031</v>
      </c>
    </row>
    <row r="198" spans="1:3" x14ac:dyDescent="0.2">
      <c r="A198" t="s">
        <v>253</v>
      </c>
      <c r="B198">
        <v>835.90475451388704</v>
      </c>
      <c r="C198" t="s">
        <v>1031</v>
      </c>
    </row>
    <row r="199" spans="1:3" x14ac:dyDescent="0.2">
      <c r="A199" t="s">
        <v>254</v>
      </c>
      <c r="B199">
        <v>10.741804522862999</v>
      </c>
      <c r="C199" t="s">
        <v>1031</v>
      </c>
    </row>
    <row r="200" spans="1:3" x14ac:dyDescent="0.2">
      <c r="A200" t="s">
        <v>255</v>
      </c>
      <c r="B200">
        <v>0</v>
      </c>
      <c r="C200" t="s">
        <v>1031</v>
      </c>
    </row>
    <row r="201" spans="1:3" x14ac:dyDescent="0.2">
      <c r="A201" t="s">
        <v>187</v>
      </c>
      <c r="B201">
        <v>36</v>
      </c>
      <c r="C201" t="s">
        <v>1031</v>
      </c>
    </row>
    <row r="202" spans="1:3" x14ac:dyDescent="0.2">
      <c r="A202" t="s">
        <v>188</v>
      </c>
      <c r="B202">
        <v>46</v>
      </c>
      <c r="C202" t="s">
        <v>1031</v>
      </c>
    </row>
    <row r="203" spans="1:3" x14ac:dyDescent="0.2">
      <c r="A203" t="s">
        <v>189</v>
      </c>
      <c r="B203">
        <v>36.1</v>
      </c>
      <c r="C203" t="s">
        <v>1031</v>
      </c>
    </row>
    <row r="204" spans="1:3" x14ac:dyDescent="0.2">
      <c r="A204" t="s">
        <v>190</v>
      </c>
      <c r="B204">
        <v>42</v>
      </c>
      <c r="C204" t="s">
        <v>1031</v>
      </c>
    </row>
    <row r="205" spans="1:3" x14ac:dyDescent="0.2">
      <c r="A205" t="s">
        <v>191</v>
      </c>
      <c r="B205">
        <v>45.3</v>
      </c>
      <c r="C205" t="s">
        <v>1031</v>
      </c>
    </row>
    <row r="206" spans="1:3" x14ac:dyDescent="0.2">
      <c r="A206" t="s">
        <v>192</v>
      </c>
      <c r="B206">
        <v>37.299999999999997</v>
      </c>
      <c r="C206" t="s">
        <v>1031</v>
      </c>
    </row>
    <row r="207" spans="1:3" x14ac:dyDescent="0.2">
      <c r="A207" t="s">
        <v>193</v>
      </c>
      <c r="B207">
        <v>40</v>
      </c>
      <c r="C207" t="s">
        <v>1031</v>
      </c>
    </row>
    <row r="208" spans="1:3" x14ac:dyDescent="0.2">
      <c r="A208" t="s">
        <v>194</v>
      </c>
      <c r="B208">
        <v>30.5</v>
      </c>
      <c r="C208" t="s">
        <v>1031</v>
      </c>
    </row>
    <row r="209" spans="1:3" x14ac:dyDescent="0.2">
      <c r="A209" t="s">
        <v>195</v>
      </c>
      <c r="B209">
        <v>37</v>
      </c>
      <c r="C209" t="s">
        <v>1031</v>
      </c>
    </row>
    <row r="210" spans="1:3" x14ac:dyDescent="0.2">
      <c r="A210" t="s">
        <v>196</v>
      </c>
      <c r="B210">
        <v>15</v>
      </c>
      <c r="C210" t="s">
        <v>1031</v>
      </c>
    </row>
    <row r="211" spans="1:3" x14ac:dyDescent="0.2">
      <c r="A211" t="s">
        <v>197</v>
      </c>
      <c r="B211">
        <v>40</v>
      </c>
      <c r="C211" t="s">
        <v>1031</v>
      </c>
    </row>
    <row r="212" spans="1:3" x14ac:dyDescent="0.2">
      <c r="A212" t="s">
        <v>198</v>
      </c>
      <c r="B212">
        <v>15</v>
      </c>
      <c r="C212" t="s">
        <v>1031</v>
      </c>
    </row>
    <row r="213" spans="1:3" x14ac:dyDescent="0.2">
      <c r="A213" t="s">
        <v>199</v>
      </c>
      <c r="B213">
        <v>35</v>
      </c>
      <c r="C213" t="s">
        <v>1031</v>
      </c>
    </row>
    <row r="214" spans="1:3" x14ac:dyDescent="0.2">
      <c r="A214" t="s">
        <v>200</v>
      </c>
      <c r="B214">
        <v>15</v>
      </c>
      <c r="C214" t="s">
        <v>1031</v>
      </c>
    </row>
    <row r="215" spans="1:3" x14ac:dyDescent="0.2">
      <c r="A215" t="s">
        <v>201</v>
      </c>
      <c r="B215">
        <v>34</v>
      </c>
      <c r="C215" t="s">
        <v>1031</v>
      </c>
    </row>
    <row r="216" spans="1:3" x14ac:dyDescent="0.2">
      <c r="A216" t="s">
        <v>202</v>
      </c>
      <c r="B216">
        <v>60</v>
      </c>
      <c r="C216" t="s">
        <v>1031</v>
      </c>
    </row>
    <row r="217" spans="1:3" x14ac:dyDescent="0.2">
      <c r="A217" t="s">
        <v>203</v>
      </c>
      <c r="B217">
        <v>49</v>
      </c>
      <c r="C217" t="s">
        <v>1031</v>
      </c>
    </row>
    <row r="218" spans="1:3" x14ac:dyDescent="0.2">
      <c r="A218" t="s">
        <v>204</v>
      </c>
      <c r="B218">
        <v>40</v>
      </c>
      <c r="C218" t="s">
        <v>1031</v>
      </c>
    </row>
    <row r="219" spans="1:3" x14ac:dyDescent="0.2">
      <c r="A219" t="s">
        <v>205</v>
      </c>
      <c r="B219">
        <v>48</v>
      </c>
      <c r="C219" t="s">
        <v>1031</v>
      </c>
    </row>
    <row r="220" spans="1:3" x14ac:dyDescent="0.2">
      <c r="A220" t="s">
        <v>206</v>
      </c>
      <c r="B220">
        <v>43</v>
      </c>
      <c r="C220" t="s">
        <v>1031</v>
      </c>
    </row>
    <row r="221" spans="1:3" x14ac:dyDescent="0.2">
      <c r="A221" t="s">
        <v>207</v>
      </c>
      <c r="B221">
        <v>47</v>
      </c>
      <c r="C221" t="s">
        <v>1031</v>
      </c>
    </row>
    <row r="222" spans="1:3" x14ac:dyDescent="0.2">
      <c r="A222" t="s">
        <v>208</v>
      </c>
      <c r="B222">
        <v>46</v>
      </c>
      <c r="C222" t="s">
        <v>1031</v>
      </c>
    </row>
    <row r="223" spans="1:3" x14ac:dyDescent="0.2">
      <c r="A223" t="s">
        <v>209</v>
      </c>
      <c r="B223">
        <v>42</v>
      </c>
      <c r="C223" t="s">
        <v>1031</v>
      </c>
    </row>
    <row r="224" spans="1:3" x14ac:dyDescent="0.2">
      <c r="A224" t="s">
        <v>210</v>
      </c>
      <c r="B224">
        <v>38</v>
      </c>
      <c r="C224" t="s">
        <v>1031</v>
      </c>
    </row>
    <row r="225" spans="1:3" x14ac:dyDescent="0.2">
      <c r="A225" t="s">
        <v>211</v>
      </c>
      <c r="B225">
        <v>42</v>
      </c>
      <c r="C225" t="s">
        <v>1031</v>
      </c>
    </row>
    <row r="226" spans="1:3" x14ac:dyDescent="0.2">
      <c r="A226" t="s">
        <v>212</v>
      </c>
      <c r="B226">
        <v>42</v>
      </c>
      <c r="C226" t="s">
        <v>1031</v>
      </c>
    </row>
    <row r="227" spans="1:3" x14ac:dyDescent="0.2">
      <c r="A227" t="s">
        <v>213</v>
      </c>
      <c r="B227">
        <v>48</v>
      </c>
      <c r="C227" t="s">
        <v>1031</v>
      </c>
    </row>
    <row r="228" spans="1:3" x14ac:dyDescent="0.2">
      <c r="A228" t="s">
        <v>214</v>
      </c>
      <c r="B228">
        <v>46</v>
      </c>
      <c r="C228" t="s">
        <v>1031</v>
      </c>
    </row>
    <row r="229" spans="1:3" x14ac:dyDescent="0.2">
      <c r="A229" t="s">
        <v>215</v>
      </c>
      <c r="B229">
        <v>42</v>
      </c>
      <c r="C229" t="s">
        <v>1031</v>
      </c>
    </row>
    <row r="230" spans="1:3" x14ac:dyDescent="0.2">
      <c r="A230" t="s">
        <v>216</v>
      </c>
      <c r="B230">
        <v>45</v>
      </c>
      <c r="C230" t="s">
        <v>1031</v>
      </c>
    </row>
    <row r="231" spans="1:3" x14ac:dyDescent="0.2">
      <c r="A231" t="s">
        <v>217</v>
      </c>
      <c r="B231">
        <v>38</v>
      </c>
      <c r="C231" t="s">
        <v>1031</v>
      </c>
    </row>
    <row r="232" spans="1:3" x14ac:dyDescent="0.2">
      <c r="A232" t="s">
        <v>218</v>
      </c>
      <c r="B232">
        <v>25</v>
      </c>
      <c r="C232" t="s">
        <v>1031</v>
      </c>
    </row>
    <row r="233" spans="1:3" x14ac:dyDescent="0.2">
      <c r="A233" t="s">
        <v>219</v>
      </c>
      <c r="B233">
        <v>32</v>
      </c>
      <c r="C233" t="s">
        <v>1031</v>
      </c>
    </row>
    <row r="234" spans="1:3" x14ac:dyDescent="0.2">
      <c r="A234" t="s">
        <v>220</v>
      </c>
      <c r="B234">
        <v>36</v>
      </c>
      <c r="C234" t="s">
        <v>1031</v>
      </c>
    </row>
    <row r="235" spans="1:3" x14ac:dyDescent="0.2">
      <c r="A235" t="s">
        <v>221</v>
      </c>
      <c r="B235">
        <v>43</v>
      </c>
      <c r="C235" t="s">
        <v>1031</v>
      </c>
    </row>
    <row r="236" spans="1:3" x14ac:dyDescent="0.2">
      <c r="A236" t="s">
        <v>222</v>
      </c>
      <c r="B236">
        <v>47</v>
      </c>
      <c r="C236" t="s">
        <v>1031</v>
      </c>
    </row>
    <row r="237" spans="1:3" x14ac:dyDescent="0.2">
      <c r="A237" t="s">
        <v>223</v>
      </c>
      <c r="B237">
        <v>28.9</v>
      </c>
      <c r="C237" t="s">
        <v>1031</v>
      </c>
    </row>
    <row r="238" spans="1:3" x14ac:dyDescent="0.2">
      <c r="A238" t="s">
        <v>224</v>
      </c>
      <c r="B238">
        <v>82.1</v>
      </c>
      <c r="C238" t="s">
        <v>1031</v>
      </c>
    </row>
    <row r="239" spans="1:3" x14ac:dyDescent="0.2">
      <c r="A239" t="s">
        <v>225</v>
      </c>
      <c r="B239">
        <v>27</v>
      </c>
      <c r="C239" t="s">
        <v>1031</v>
      </c>
    </row>
    <row r="240" spans="1:3" x14ac:dyDescent="0.2">
      <c r="A240" t="s">
        <v>226</v>
      </c>
      <c r="B240">
        <v>15</v>
      </c>
      <c r="C240" t="s">
        <v>1031</v>
      </c>
    </row>
    <row r="241" spans="1:3" x14ac:dyDescent="0.2">
      <c r="A241" t="s">
        <v>227</v>
      </c>
      <c r="B241">
        <v>40</v>
      </c>
      <c r="C241" t="s">
        <v>1031</v>
      </c>
    </row>
    <row r="242" spans="1:3" x14ac:dyDescent="0.2">
      <c r="A242" t="s">
        <v>228</v>
      </c>
      <c r="B242">
        <v>15</v>
      </c>
      <c r="C242" t="s">
        <v>1031</v>
      </c>
    </row>
    <row r="243" spans="1:3" x14ac:dyDescent="0.2">
      <c r="A243" t="s">
        <v>229</v>
      </c>
      <c r="B243">
        <v>27.9</v>
      </c>
      <c r="C243" t="s">
        <v>1031</v>
      </c>
    </row>
    <row r="244" spans="1:3" x14ac:dyDescent="0.2">
      <c r="A244" t="s">
        <v>230</v>
      </c>
      <c r="B244">
        <v>83.5</v>
      </c>
      <c r="C244" t="s">
        <v>1031</v>
      </c>
    </row>
    <row r="245" spans="1:3" x14ac:dyDescent="0.2">
      <c r="A245" t="s">
        <v>231</v>
      </c>
      <c r="B245">
        <v>90</v>
      </c>
      <c r="C245" t="s">
        <v>1031</v>
      </c>
    </row>
    <row r="246" spans="1:3" x14ac:dyDescent="0.2">
      <c r="A246" t="s">
        <v>232</v>
      </c>
      <c r="B246">
        <v>72</v>
      </c>
      <c r="C246" t="s">
        <v>1031</v>
      </c>
    </row>
    <row r="247" spans="1:3" x14ac:dyDescent="0.2">
      <c r="A247" t="s">
        <v>233</v>
      </c>
      <c r="B247">
        <v>110</v>
      </c>
      <c r="C247" t="s">
        <v>1031</v>
      </c>
    </row>
    <row r="248" spans="1:3" x14ac:dyDescent="0.2">
      <c r="A248" t="s">
        <v>234</v>
      </c>
      <c r="B248">
        <v>72</v>
      </c>
      <c r="C248" t="s">
        <v>1031</v>
      </c>
    </row>
    <row r="249" spans="1:3" x14ac:dyDescent="0.2">
      <c r="A249" t="s">
        <v>235</v>
      </c>
      <c r="B249">
        <v>103</v>
      </c>
      <c r="C249" t="s">
        <v>1031</v>
      </c>
    </row>
    <row r="250" spans="1:3" x14ac:dyDescent="0.2">
      <c r="A250" t="s">
        <v>236</v>
      </c>
      <c r="B250">
        <v>105</v>
      </c>
      <c r="C250" t="s">
        <v>1031</v>
      </c>
    </row>
    <row r="251" spans="1:3" x14ac:dyDescent="0.2">
      <c r="A251" t="s">
        <v>237</v>
      </c>
      <c r="B251">
        <v>100</v>
      </c>
      <c r="C251" t="s">
        <v>1031</v>
      </c>
    </row>
    <row r="252" spans="1:3" x14ac:dyDescent="0.2">
      <c r="A252" t="s">
        <v>238</v>
      </c>
      <c r="B252">
        <v>72</v>
      </c>
      <c r="C252" t="s">
        <v>1031</v>
      </c>
    </row>
    <row r="253" spans="1:3" x14ac:dyDescent="0.2">
      <c r="A253" t="s">
        <v>239</v>
      </c>
      <c r="B253">
        <v>72</v>
      </c>
      <c r="C253" t="s">
        <v>1031</v>
      </c>
    </row>
    <row r="254" spans="1:3" x14ac:dyDescent="0.2">
      <c r="A254" t="s">
        <v>240</v>
      </c>
      <c r="B254">
        <v>72</v>
      </c>
      <c r="C254" t="s">
        <v>1031</v>
      </c>
    </row>
    <row r="255" spans="1:3" x14ac:dyDescent="0.2">
      <c r="A255" t="s">
        <v>256</v>
      </c>
      <c r="B255">
        <v>16102.8</v>
      </c>
      <c r="C255" t="s">
        <v>1031</v>
      </c>
    </row>
    <row r="256" spans="1:3" x14ac:dyDescent="0.2">
      <c r="A256" t="s">
        <v>257</v>
      </c>
      <c r="B256">
        <v>0</v>
      </c>
      <c r="C256" t="s">
        <v>1031</v>
      </c>
    </row>
    <row r="257" spans="1:3" x14ac:dyDescent="0.2">
      <c r="A257" t="s">
        <v>258</v>
      </c>
      <c r="B257">
        <v>0</v>
      </c>
      <c r="C257" t="s">
        <v>1031</v>
      </c>
    </row>
    <row r="258" spans="1:3" x14ac:dyDescent="0.2">
      <c r="A258" t="s">
        <v>259</v>
      </c>
      <c r="B258">
        <v>0</v>
      </c>
      <c r="C258" t="s">
        <v>1031</v>
      </c>
    </row>
    <row r="259" spans="1:3" x14ac:dyDescent="0.2">
      <c r="A259" t="s">
        <v>260</v>
      </c>
      <c r="B259">
        <v>0</v>
      </c>
      <c r="C259" t="s">
        <v>1031</v>
      </c>
    </row>
    <row r="260" spans="1:3" x14ac:dyDescent="0.2">
      <c r="A260" t="s">
        <v>261</v>
      </c>
      <c r="B260">
        <v>0</v>
      </c>
      <c r="C260" t="s">
        <v>1031</v>
      </c>
    </row>
    <row r="261" spans="1:3" x14ac:dyDescent="0.2">
      <c r="A261" t="s">
        <v>262</v>
      </c>
      <c r="B261">
        <v>0</v>
      </c>
      <c r="C261" t="s">
        <v>1031</v>
      </c>
    </row>
    <row r="262" spans="1:3" x14ac:dyDescent="0.2">
      <c r="A262" t="s">
        <v>263</v>
      </c>
      <c r="B262">
        <v>0</v>
      </c>
      <c r="C262" t="s">
        <v>1031</v>
      </c>
    </row>
    <row r="263" spans="1:3" x14ac:dyDescent="0.2">
      <c r="A263" t="s">
        <v>264</v>
      </c>
      <c r="B263">
        <v>0</v>
      </c>
      <c r="C263" t="s">
        <v>1031</v>
      </c>
    </row>
    <row r="264" spans="1:3" x14ac:dyDescent="0.2">
      <c r="A264" t="s">
        <v>265</v>
      </c>
      <c r="B264">
        <v>0</v>
      </c>
      <c r="C264" t="s">
        <v>1031</v>
      </c>
    </row>
    <row r="265" spans="1:3" x14ac:dyDescent="0.2">
      <c r="A265" t="s">
        <v>266</v>
      </c>
      <c r="B265">
        <v>0</v>
      </c>
      <c r="C265" t="s">
        <v>1031</v>
      </c>
    </row>
    <row r="266" spans="1:3" x14ac:dyDescent="0.2">
      <c r="A266" t="s">
        <v>267</v>
      </c>
      <c r="B266">
        <v>3053.7</v>
      </c>
      <c r="C266" t="s">
        <v>1031</v>
      </c>
    </row>
    <row r="267" spans="1:3" x14ac:dyDescent="0.2">
      <c r="A267" t="s">
        <v>268</v>
      </c>
      <c r="B267">
        <v>0</v>
      </c>
      <c r="C267" t="s">
        <v>1031</v>
      </c>
    </row>
    <row r="268" spans="1:3" x14ac:dyDescent="0.2">
      <c r="A268" t="s">
        <v>269</v>
      </c>
      <c r="B268">
        <v>0</v>
      </c>
      <c r="C268" t="s">
        <v>1031</v>
      </c>
    </row>
    <row r="269" spans="1:3" x14ac:dyDescent="0.2">
      <c r="A269" t="s">
        <v>270</v>
      </c>
      <c r="B269">
        <v>16.089341433000001</v>
      </c>
      <c r="C269" t="s">
        <v>1031</v>
      </c>
    </row>
    <row r="270" spans="1:3" x14ac:dyDescent="0.2">
      <c r="A270" t="s">
        <v>271</v>
      </c>
      <c r="B270">
        <v>0</v>
      </c>
      <c r="C270" t="s">
        <v>1031</v>
      </c>
    </row>
    <row r="271" spans="1:3" x14ac:dyDescent="0.2">
      <c r="A271" t="s">
        <v>272</v>
      </c>
      <c r="B271">
        <v>0</v>
      </c>
      <c r="C271" t="s">
        <v>1031</v>
      </c>
    </row>
    <row r="272" spans="1:3" x14ac:dyDescent="0.2">
      <c r="A272" t="s">
        <v>273</v>
      </c>
      <c r="B272">
        <v>0</v>
      </c>
      <c r="C272" t="s">
        <v>1031</v>
      </c>
    </row>
    <row r="273" spans="1:3" x14ac:dyDescent="0.2">
      <c r="A273" t="s">
        <v>274</v>
      </c>
      <c r="B273">
        <v>0</v>
      </c>
      <c r="C273" t="s">
        <v>1031</v>
      </c>
    </row>
    <row r="274" spans="1:3" x14ac:dyDescent="0.2">
      <c r="A274" t="s">
        <v>168</v>
      </c>
      <c r="B274">
        <v>0</v>
      </c>
      <c r="C274" t="s">
        <v>1031</v>
      </c>
    </row>
    <row r="275" spans="1:3" x14ac:dyDescent="0.2">
      <c r="A275" t="s">
        <v>169</v>
      </c>
      <c r="B275">
        <v>0</v>
      </c>
      <c r="C275" t="s">
        <v>1031</v>
      </c>
    </row>
    <row r="276" spans="1:3" x14ac:dyDescent="0.2">
      <c r="A276" t="s">
        <v>170</v>
      </c>
      <c r="B276">
        <v>0</v>
      </c>
      <c r="C276" t="s">
        <v>1031</v>
      </c>
    </row>
    <row r="277" spans="1:3" x14ac:dyDescent="0.2">
      <c r="A277" t="s">
        <v>171</v>
      </c>
      <c r="B277">
        <v>0</v>
      </c>
      <c r="C277" t="s">
        <v>1031</v>
      </c>
    </row>
    <row r="278" spans="1:3" x14ac:dyDescent="0.2">
      <c r="A278" t="s">
        <v>172</v>
      </c>
      <c r="B278">
        <v>0</v>
      </c>
      <c r="C278" t="s">
        <v>1031</v>
      </c>
    </row>
    <row r="279" spans="1:3" x14ac:dyDescent="0.2">
      <c r="A279" t="s">
        <v>173</v>
      </c>
      <c r="B279">
        <v>0</v>
      </c>
      <c r="C279" t="s">
        <v>1031</v>
      </c>
    </row>
    <row r="280" spans="1:3" x14ac:dyDescent="0.2">
      <c r="A280" t="s">
        <v>174</v>
      </c>
      <c r="B280">
        <v>0</v>
      </c>
      <c r="C280" t="s">
        <v>1031</v>
      </c>
    </row>
    <row r="281" spans="1:3" x14ac:dyDescent="0.2">
      <c r="A281" t="s">
        <v>175</v>
      </c>
      <c r="B281">
        <v>0</v>
      </c>
      <c r="C281" t="s">
        <v>1031</v>
      </c>
    </row>
    <row r="282" spans="1:3" x14ac:dyDescent="0.2">
      <c r="A282" t="s">
        <v>176</v>
      </c>
      <c r="B282">
        <v>0</v>
      </c>
      <c r="C282" t="s">
        <v>1031</v>
      </c>
    </row>
    <row r="283" spans="1:3" x14ac:dyDescent="0.2">
      <c r="A283" t="s">
        <v>177</v>
      </c>
      <c r="B283">
        <v>0</v>
      </c>
      <c r="C283" t="s">
        <v>1031</v>
      </c>
    </row>
    <row r="284" spans="1:3" x14ac:dyDescent="0.2">
      <c r="A284" t="s">
        <v>178</v>
      </c>
      <c r="B284">
        <v>0</v>
      </c>
      <c r="C284" t="s">
        <v>1031</v>
      </c>
    </row>
    <row r="285" spans="1:3" x14ac:dyDescent="0.2">
      <c r="A285" t="s">
        <v>241</v>
      </c>
      <c r="B285">
        <v>203.47919999999999</v>
      </c>
      <c r="C285" t="s">
        <v>1031</v>
      </c>
    </row>
    <row r="286" spans="1:3" x14ac:dyDescent="0.2">
      <c r="A286" t="s">
        <v>242</v>
      </c>
      <c r="B286">
        <v>203.47919999999999</v>
      </c>
      <c r="C286" t="s">
        <v>1031</v>
      </c>
    </row>
    <row r="287" spans="1:3" x14ac:dyDescent="0.2">
      <c r="A287" t="s">
        <v>243</v>
      </c>
      <c r="B287">
        <v>0</v>
      </c>
      <c r="C287" t="s">
        <v>1031</v>
      </c>
    </row>
    <row r="288" spans="1:3" x14ac:dyDescent="0.2">
      <c r="A288" t="s">
        <v>244</v>
      </c>
      <c r="B288">
        <v>0</v>
      </c>
      <c r="C288" t="s">
        <v>1031</v>
      </c>
    </row>
    <row r="289" spans="1:3" x14ac:dyDescent="0.2">
      <c r="A289" t="s">
        <v>245</v>
      </c>
      <c r="B289">
        <v>3686.4</v>
      </c>
      <c r="C289" t="s">
        <v>1031</v>
      </c>
    </row>
    <row r="290" spans="1:3" x14ac:dyDescent="0.2">
      <c r="A290" t="s">
        <v>246</v>
      </c>
      <c r="B290">
        <v>0</v>
      </c>
      <c r="C290" t="s">
        <v>1031</v>
      </c>
    </row>
    <row r="291" spans="1:3" x14ac:dyDescent="0.2">
      <c r="A291" t="s">
        <v>247</v>
      </c>
      <c r="B291">
        <v>0</v>
      </c>
      <c r="C291" t="s">
        <v>1031</v>
      </c>
    </row>
    <row r="292" spans="1:3" x14ac:dyDescent="0.2">
      <c r="A292" t="s">
        <v>248</v>
      </c>
      <c r="B292">
        <v>991.19999999999902</v>
      </c>
      <c r="C292" t="s">
        <v>1031</v>
      </c>
    </row>
    <row r="293" spans="1:3" x14ac:dyDescent="0.2">
      <c r="A293" t="s">
        <v>249</v>
      </c>
      <c r="B293">
        <v>0</v>
      </c>
      <c r="C293" t="s">
        <v>1031</v>
      </c>
    </row>
    <row r="294" spans="1:3" x14ac:dyDescent="0.2">
      <c r="A294" t="s">
        <v>250</v>
      </c>
      <c r="B294">
        <v>0</v>
      </c>
      <c r="C294" t="s">
        <v>1031</v>
      </c>
    </row>
    <row r="295" spans="1:3" x14ac:dyDescent="0.2">
      <c r="A295" t="s">
        <v>251</v>
      </c>
      <c r="B295">
        <v>0</v>
      </c>
      <c r="C295" t="s">
        <v>1031</v>
      </c>
    </row>
    <row r="296" spans="1:3" x14ac:dyDescent="0.2">
      <c r="A296" t="s">
        <v>179</v>
      </c>
      <c r="B296">
        <v>0</v>
      </c>
      <c r="C296" t="s">
        <v>1031</v>
      </c>
    </row>
    <row r="297" spans="1:3" x14ac:dyDescent="0.2">
      <c r="A297" t="s">
        <v>180</v>
      </c>
      <c r="B297">
        <v>0</v>
      </c>
      <c r="C297" t="s">
        <v>1031</v>
      </c>
    </row>
    <row r="298" spans="1:3" x14ac:dyDescent="0.2">
      <c r="A298" t="s">
        <v>181</v>
      </c>
      <c r="B298">
        <v>1</v>
      </c>
      <c r="C298" t="s">
        <v>1031</v>
      </c>
    </row>
    <row r="299" spans="1:3" x14ac:dyDescent="0.2">
      <c r="A299" t="s">
        <v>182</v>
      </c>
      <c r="B299">
        <v>0.55000000000000004</v>
      </c>
      <c r="C299" t="s">
        <v>1031</v>
      </c>
    </row>
    <row r="300" spans="1:3" x14ac:dyDescent="0.2">
      <c r="A300" t="s">
        <v>183</v>
      </c>
      <c r="B300">
        <v>0.45</v>
      </c>
      <c r="C300" t="s">
        <v>1031</v>
      </c>
    </row>
    <row r="301" spans="1:3" x14ac:dyDescent="0.2">
      <c r="A301" t="s">
        <v>184</v>
      </c>
      <c r="B301">
        <v>2194.3388570000002</v>
      </c>
      <c r="C301" t="s">
        <v>1031</v>
      </c>
    </row>
    <row r="302" spans="1:3" x14ac:dyDescent="0.2">
      <c r="A302" t="s">
        <v>185</v>
      </c>
      <c r="B302">
        <v>1726.492962</v>
      </c>
      <c r="C302" t="s">
        <v>1031</v>
      </c>
    </row>
    <row r="303" spans="1:3" x14ac:dyDescent="0.2">
      <c r="A303" t="s">
        <v>186</v>
      </c>
      <c r="B303">
        <v>524.30546449999997</v>
      </c>
      <c r="C303" t="s">
        <v>1031</v>
      </c>
    </row>
    <row r="304" spans="1:3" x14ac:dyDescent="0.2">
      <c r="A304" t="s">
        <v>275</v>
      </c>
      <c r="B304">
        <v>0</v>
      </c>
      <c r="C304" t="s">
        <v>1031</v>
      </c>
    </row>
    <row r="305" spans="1:3" x14ac:dyDescent="0.2">
      <c r="A305" t="s">
        <v>276</v>
      </c>
      <c r="B305">
        <v>0</v>
      </c>
      <c r="C305" t="s">
        <v>1031</v>
      </c>
    </row>
    <row r="306" spans="1:3" x14ac:dyDescent="0.2">
      <c r="A306" t="s">
        <v>277</v>
      </c>
      <c r="B306">
        <v>0</v>
      </c>
      <c r="C306" t="s">
        <v>1031</v>
      </c>
    </row>
    <row r="307" spans="1:3" x14ac:dyDescent="0.2">
      <c r="A307" t="s">
        <v>278</v>
      </c>
      <c r="B307">
        <v>0</v>
      </c>
      <c r="C307" t="s">
        <v>1031</v>
      </c>
    </row>
    <row r="308" spans="1:3" x14ac:dyDescent="0.2">
      <c r="A308" t="s">
        <v>279</v>
      </c>
      <c r="B308">
        <v>0</v>
      </c>
      <c r="C308" t="s">
        <v>1031</v>
      </c>
    </row>
    <row r="309" spans="1:3" x14ac:dyDescent="0.2">
      <c r="A309" t="s">
        <v>280</v>
      </c>
      <c r="B309">
        <v>0</v>
      </c>
      <c r="C309" t="s">
        <v>1031</v>
      </c>
    </row>
    <row r="310" spans="1:3" x14ac:dyDescent="0.2">
      <c r="A310" t="s">
        <v>281</v>
      </c>
      <c r="B310">
        <v>0</v>
      </c>
      <c r="C310" t="s">
        <v>1031</v>
      </c>
    </row>
    <row r="311" spans="1:3" x14ac:dyDescent="0.2">
      <c r="A311" t="s">
        <v>104</v>
      </c>
      <c r="B311">
        <v>833624</v>
      </c>
      <c r="C311" t="s">
        <v>1031</v>
      </c>
    </row>
    <row r="312" spans="1:3" x14ac:dyDescent="0.2">
      <c r="A312" t="s">
        <v>1</v>
      </c>
      <c r="B312">
        <v>424390</v>
      </c>
      <c r="C312" t="s">
        <v>1031</v>
      </c>
    </row>
    <row r="313" spans="1:3" x14ac:dyDescent="0.2">
      <c r="A313" t="s">
        <v>3</v>
      </c>
      <c r="B313">
        <v>4.8645664079755901</v>
      </c>
      <c r="C313" t="s">
        <v>1031</v>
      </c>
    </row>
    <row r="314" spans="1:3" x14ac:dyDescent="0.2">
      <c r="A314" t="s">
        <v>5</v>
      </c>
      <c r="B314">
        <v>0.87449179064068705</v>
      </c>
      <c r="C314" t="s">
        <v>1031</v>
      </c>
    </row>
    <row r="315" spans="1:3" x14ac:dyDescent="0.2">
      <c r="A315" t="s">
        <v>7</v>
      </c>
      <c r="B315">
        <v>9.2638650526335103E-2</v>
      </c>
      <c r="C315" t="s">
        <v>1031</v>
      </c>
    </row>
    <row r="316" spans="1:3" x14ac:dyDescent="0.2">
      <c r="A316" t="s">
        <v>8</v>
      </c>
      <c r="B316">
        <v>2.1714191316158898E-2</v>
      </c>
      <c r="C316" t="s">
        <v>1031</v>
      </c>
    </row>
    <row r="317" spans="1:3" x14ac:dyDescent="0.2">
      <c r="A317" t="s">
        <v>9</v>
      </c>
      <c r="B317">
        <v>5.6419269279834004E-3</v>
      </c>
      <c r="C317" t="s">
        <v>1031</v>
      </c>
    </row>
    <row r="318" spans="1:3" x14ac:dyDescent="0.2">
      <c r="A318" t="s">
        <v>10</v>
      </c>
      <c r="B318">
        <v>5.5134405888345303E-3</v>
      </c>
      <c r="C318" t="s">
        <v>1031</v>
      </c>
    </row>
    <row r="319" spans="1:3" x14ac:dyDescent="0.2">
      <c r="A319" t="s">
        <v>12</v>
      </c>
      <c r="B319">
        <v>0.17</v>
      </c>
      <c r="C319" t="s">
        <v>1031</v>
      </c>
    </row>
    <row r="320" spans="1:3" x14ac:dyDescent="0.2">
      <c r="A320" t="s">
        <v>13</v>
      </c>
      <c r="B320">
        <v>0.21</v>
      </c>
      <c r="C320" t="s">
        <v>1031</v>
      </c>
    </row>
    <row r="321" spans="1:3" x14ac:dyDescent="0.2">
      <c r="A321" t="s">
        <v>14</v>
      </c>
      <c r="B321">
        <v>0.21</v>
      </c>
      <c r="C321" t="s">
        <v>1031</v>
      </c>
    </row>
    <row r="322" spans="1:3" x14ac:dyDescent="0.2">
      <c r="A322" t="s">
        <v>15</v>
      </c>
      <c r="B322">
        <v>0.13</v>
      </c>
      <c r="C322" t="s">
        <v>1031</v>
      </c>
    </row>
    <row r="323" spans="1:3" x14ac:dyDescent="0.2">
      <c r="A323" t="s">
        <v>16</v>
      </c>
      <c r="B323">
        <v>0.17</v>
      </c>
      <c r="C323" t="s">
        <v>1031</v>
      </c>
    </row>
    <row r="324" spans="1:3" x14ac:dyDescent="0.2">
      <c r="A324" t="s">
        <v>11</v>
      </c>
      <c r="B324">
        <v>0.15</v>
      </c>
      <c r="C324" t="s">
        <v>1031</v>
      </c>
    </row>
    <row r="325" spans="1:3" x14ac:dyDescent="0.2">
      <c r="A325" t="s">
        <v>24</v>
      </c>
      <c r="B325">
        <v>36.742766400000001</v>
      </c>
      <c r="C325" t="s">
        <v>1031</v>
      </c>
    </row>
    <row r="326" spans="1:3" x14ac:dyDescent="0.2">
      <c r="A326" t="s">
        <v>23</v>
      </c>
      <c r="B326">
        <v>44.669931299148601</v>
      </c>
      <c r="C326" t="s">
        <v>1031</v>
      </c>
    </row>
    <row r="327" spans="1:3" x14ac:dyDescent="0.2">
      <c r="A327" t="s">
        <v>25</v>
      </c>
      <c r="B327">
        <v>0.06</v>
      </c>
      <c r="C327" t="s">
        <v>1031</v>
      </c>
    </row>
    <row r="328" spans="1:3" x14ac:dyDescent="0.2">
      <c r="A328" t="s">
        <v>26</v>
      </c>
      <c r="B328">
        <v>0.08</v>
      </c>
      <c r="C328" t="s">
        <v>1031</v>
      </c>
    </row>
    <row r="329" spans="1:3" x14ac:dyDescent="0.2">
      <c r="A329" t="s">
        <v>27</v>
      </c>
      <c r="B329">
        <v>0.05</v>
      </c>
      <c r="C329" t="s">
        <v>1031</v>
      </c>
    </row>
    <row r="330" spans="1:3" x14ac:dyDescent="0.2">
      <c r="A330" t="s">
        <v>28</v>
      </c>
      <c r="B330">
        <v>0.12</v>
      </c>
      <c r="C330" t="s">
        <v>1031</v>
      </c>
    </row>
    <row r="331" spans="1:3" x14ac:dyDescent="0.2">
      <c r="A331" t="s">
        <v>29</v>
      </c>
      <c r="B331">
        <v>0.08</v>
      </c>
      <c r="C331" t="s">
        <v>1031</v>
      </c>
    </row>
    <row r="332" spans="1:3" x14ac:dyDescent="0.2">
      <c r="A332" t="s">
        <v>30</v>
      </c>
      <c r="B332">
        <v>0.61</v>
      </c>
      <c r="C332" t="s">
        <v>1031</v>
      </c>
    </row>
    <row r="333" spans="1:3" x14ac:dyDescent="0.2">
      <c r="A333" t="s">
        <v>31</v>
      </c>
      <c r="B333">
        <v>0.05</v>
      </c>
      <c r="C333" t="s">
        <v>1031</v>
      </c>
    </row>
    <row r="334" spans="1:3" x14ac:dyDescent="0.2">
      <c r="A334" t="s">
        <v>32</v>
      </c>
      <c r="B334">
        <v>0.16</v>
      </c>
      <c r="C334" t="s">
        <v>1031</v>
      </c>
    </row>
    <row r="335" spans="1:3" x14ac:dyDescent="0.2">
      <c r="A335" t="s">
        <v>33</v>
      </c>
      <c r="B335">
        <v>0.79</v>
      </c>
      <c r="C335" t="s">
        <v>1031</v>
      </c>
    </row>
    <row r="336" spans="1:3" x14ac:dyDescent="0.2">
      <c r="A336" t="s">
        <v>34</v>
      </c>
      <c r="B336">
        <v>0</v>
      </c>
      <c r="C336" t="s">
        <v>1031</v>
      </c>
    </row>
    <row r="337" spans="1:3" x14ac:dyDescent="0.2">
      <c r="A337" t="s">
        <v>35</v>
      </c>
      <c r="B337">
        <v>0.17</v>
      </c>
      <c r="C337" t="s">
        <v>1031</v>
      </c>
    </row>
    <row r="338" spans="1:3" x14ac:dyDescent="0.2">
      <c r="A338" t="s">
        <v>36</v>
      </c>
      <c r="B338">
        <v>0.83</v>
      </c>
      <c r="C338" t="s">
        <v>1031</v>
      </c>
    </row>
    <row r="339" spans="1:3" x14ac:dyDescent="0.2">
      <c r="A339" t="s">
        <v>37</v>
      </c>
      <c r="B339">
        <v>0</v>
      </c>
      <c r="C339" t="s">
        <v>1031</v>
      </c>
    </row>
    <row r="340" spans="1:3" x14ac:dyDescent="0.2">
      <c r="A340" t="s">
        <v>38</v>
      </c>
      <c r="B340">
        <v>0.70454545454545503</v>
      </c>
      <c r="C340" t="s">
        <v>1031</v>
      </c>
    </row>
    <row r="341" spans="1:3" x14ac:dyDescent="0.2">
      <c r="A341" t="s">
        <v>39</v>
      </c>
      <c r="B341">
        <v>0.29545454545454503</v>
      </c>
      <c r="C341" t="s">
        <v>1031</v>
      </c>
    </row>
    <row r="342" spans="1:3" x14ac:dyDescent="0.2">
      <c r="A342" t="s">
        <v>40</v>
      </c>
      <c r="B342">
        <v>1</v>
      </c>
      <c r="C342" t="s">
        <v>1031</v>
      </c>
    </row>
    <row r="343" spans="1:3" x14ac:dyDescent="0.2">
      <c r="A343" t="s">
        <v>41</v>
      </c>
      <c r="B343">
        <v>0</v>
      </c>
      <c r="C343" t="s">
        <v>1031</v>
      </c>
    </row>
    <row r="344" spans="1:3" x14ac:dyDescent="0.2">
      <c r="A344" t="s">
        <v>42</v>
      </c>
      <c r="B344">
        <v>1</v>
      </c>
      <c r="C344" t="s">
        <v>1031</v>
      </c>
    </row>
    <row r="345" spans="1:3" x14ac:dyDescent="0.2">
      <c r="A345" t="s">
        <v>43</v>
      </c>
      <c r="B345">
        <v>0</v>
      </c>
      <c r="C345" t="s">
        <v>1031</v>
      </c>
    </row>
    <row r="346" spans="1:3" x14ac:dyDescent="0.2">
      <c r="A346" t="s">
        <v>44</v>
      </c>
      <c r="B346">
        <v>0.96</v>
      </c>
      <c r="C346" t="s">
        <v>1031</v>
      </c>
    </row>
    <row r="347" spans="1:3" x14ac:dyDescent="0.2">
      <c r="A347" t="s">
        <v>45</v>
      </c>
      <c r="B347">
        <v>0.04</v>
      </c>
      <c r="C347" t="s">
        <v>1031</v>
      </c>
    </row>
    <row r="348" spans="1:3" x14ac:dyDescent="0.2">
      <c r="A348" t="s">
        <v>46</v>
      </c>
      <c r="B348">
        <v>0</v>
      </c>
      <c r="C348" t="s">
        <v>1031</v>
      </c>
    </row>
    <row r="349" spans="1:3" x14ac:dyDescent="0.2">
      <c r="A349" t="s">
        <v>47</v>
      </c>
      <c r="B349">
        <v>0.9</v>
      </c>
      <c r="C349" t="s">
        <v>1031</v>
      </c>
    </row>
    <row r="350" spans="1:3" x14ac:dyDescent="0.2">
      <c r="A350" t="s">
        <v>48</v>
      </c>
      <c r="B350">
        <v>0.04</v>
      </c>
      <c r="C350" t="s">
        <v>1031</v>
      </c>
    </row>
    <row r="351" spans="1:3" x14ac:dyDescent="0.2">
      <c r="A351" t="s">
        <v>49</v>
      </c>
      <c r="B351">
        <v>0.01</v>
      </c>
      <c r="C351" t="s">
        <v>1031</v>
      </c>
    </row>
    <row r="352" spans="1:3" x14ac:dyDescent="0.2">
      <c r="A352" t="s">
        <v>50</v>
      </c>
      <c r="B352">
        <v>0.05</v>
      </c>
      <c r="C352" t="s">
        <v>1031</v>
      </c>
    </row>
    <row r="353" spans="1:3" x14ac:dyDescent="0.2">
      <c r="A353" t="s">
        <v>51</v>
      </c>
      <c r="B353">
        <v>0.71</v>
      </c>
      <c r="C353" t="s">
        <v>1031</v>
      </c>
    </row>
    <row r="354" spans="1:3" x14ac:dyDescent="0.2">
      <c r="A354" t="s">
        <v>52</v>
      </c>
      <c r="B354">
        <v>0.19</v>
      </c>
      <c r="C354" t="s">
        <v>1031</v>
      </c>
    </row>
    <row r="355" spans="1:3" x14ac:dyDescent="0.2">
      <c r="A355" t="s">
        <v>53</v>
      </c>
      <c r="B355">
        <v>0.1</v>
      </c>
      <c r="C355" t="s">
        <v>1031</v>
      </c>
    </row>
    <row r="356" spans="1:3" x14ac:dyDescent="0.2">
      <c r="A356" t="s">
        <v>54</v>
      </c>
      <c r="B356">
        <v>0.83</v>
      </c>
      <c r="C356" t="s">
        <v>1031</v>
      </c>
    </row>
    <row r="357" spans="1:3" x14ac:dyDescent="0.2">
      <c r="A357" t="s">
        <v>55</v>
      </c>
      <c r="B357">
        <v>0.16</v>
      </c>
      <c r="C357" t="s">
        <v>1031</v>
      </c>
    </row>
    <row r="358" spans="1:3" x14ac:dyDescent="0.2">
      <c r="A358" t="s">
        <v>56</v>
      </c>
      <c r="B358">
        <v>0.01</v>
      </c>
      <c r="C358" t="s">
        <v>1031</v>
      </c>
    </row>
    <row r="359" spans="1:3" x14ac:dyDescent="0.2">
      <c r="A359" t="s">
        <v>57</v>
      </c>
      <c r="B359">
        <v>0.1</v>
      </c>
      <c r="C359" t="s">
        <v>1031</v>
      </c>
    </row>
    <row r="360" spans="1:3" x14ac:dyDescent="0.2">
      <c r="A360" t="s">
        <v>58</v>
      </c>
      <c r="B360">
        <v>0.13</v>
      </c>
      <c r="C360" t="s">
        <v>1031</v>
      </c>
    </row>
    <row r="361" spans="1:3" x14ac:dyDescent="0.2">
      <c r="A361" t="s">
        <v>59</v>
      </c>
      <c r="B361">
        <v>0.08</v>
      </c>
      <c r="C361" t="s">
        <v>1031</v>
      </c>
    </row>
    <row r="362" spans="1:3" x14ac:dyDescent="0.2">
      <c r="A362" t="s">
        <v>60</v>
      </c>
      <c r="B362">
        <v>0.3</v>
      </c>
      <c r="C362" t="s">
        <v>1031</v>
      </c>
    </row>
    <row r="363" spans="1:3" x14ac:dyDescent="0.2">
      <c r="A363" t="s">
        <v>61</v>
      </c>
      <c r="B363">
        <v>0.11</v>
      </c>
      <c r="C363" t="s">
        <v>1031</v>
      </c>
    </row>
    <row r="364" spans="1:3" x14ac:dyDescent="0.2">
      <c r="A364" t="s">
        <v>62</v>
      </c>
      <c r="B364">
        <v>0.13</v>
      </c>
      <c r="C364" t="s">
        <v>1031</v>
      </c>
    </row>
    <row r="365" spans="1:3" x14ac:dyDescent="0.2">
      <c r="A365" t="s">
        <v>63</v>
      </c>
      <c r="B365">
        <v>7.0000000000000007E-2</v>
      </c>
      <c r="C365" t="s">
        <v>1031</v>
      </c>
    </row>
    <row r="366" spans="1:3" x14ac:dyDescent="0.2">
      <c r="A366" t="s">
        <v>64</v>
      </c>
      <c r="B366">
        <v>0.08</v>
      </c>
      <c r="C366" t="s">
        <v>1031</v>
      </c>
    </row>
    <row r="367" spans="1:3" x14ac:dyDescent="0.2">
      <c r="A367" t="s">
        <v>65</v>
      </c>
      <c r="B367">
        <v>0.98</v>
      </c>
      <c r="C367" t="s">
        <v>1031</v>
      </c>
    </row>
    <row r="368" spans="1:3" x14ac:dyDescent="0.2">
      <c r="A368" t="s">
        <v>66</v>
      </c>
      <c r="B368">
        <v>0.02</v>
      </c>
      <c r="C368" t="s">
        <v>1031</v>
      </c>
    </row>
    <row r="369" spans="1:3" x14ac:dyDescent="0.2">
      <c r="A369" t="s">
        <v>67</v>
      </c>
      <c r="B369">
        <v>0</v>
      </c>
      <c r="C369" t="s">
        <v>1031</v>
      </c>
    </row>
    <row r="370" spans="1:3" x14ac:dyDescent="0.2">
      <c r="A370" t="s">
        <v>17</v>
      </c>
      <c r="B370">
        <v>3226.9735549048401</v>
      </c>
      <c r="C370" t="s">
        <v>1031</v>
      </c>
    </row>
    <row r="371" spans="1:3" x14ac:dyDescent="0.2">
      <c r="A371" t="s">
        <v>19</v>
      </c>
      <c r="B371">
        <v>11330.851603499999</v>
      </c>
      <c r="C371" t="s">
        <v>1031</v>
      </c>
    </row>
    <row r="372" spans="1:3" x14ac:dyDescent="0.2">
      <c r="A372" t="s">
        <v>20</v>
      </c>
      <c r="B372">
        <v>1251.827</v>
      </c>
      <c r="C372" t="s">
        <v>1031</v>
      </c>
    </row>
    <row r="373" spans="1:3" x14ac:dyDescent="0.2">
      <c r="A373" t="s">
        <v>21</v>
      </c>
      <c r="B373">
        <v>44</v>
      </c>
      <c r="C373" t="s">
        <v>1031</v>
      </c>
    </row>
    <row r="374" spans="1:3" x14ac:dyDescent="0.2">
      <c r="A374" t="s">
        <v>22</v>
      </c>
      <c r="B374">
        <v>0</v>
      </c>
      <c r="C374" t="s">
        <v>1031</v>
      </c>
    </row>
    <row r="375" spans="1:3" x14ac:dyDescent="0.2">
      <c r="A375" t="s">
        <v>467</v>
      </c>
      <c r="B375">
        <v>0</v>
      </c>
      <c r="C375" t="s">
        <v>1031</v>
      </c>
    </row>
    <row r="376" spans="1:3" x14ac:dyDescent="0.2">
      <c r="A376" t="s">
        <v>477</v>
      </c>
      <c r="B376">
        <v>0</v>
      </c>
      <c r="C376" t="s">
        <v>1031</v>
      </c>
    </row>
    <row r="377" spans="1:3" x14ac:dyDescent="0.2">
      <c r="A377" t="s">
        <v>478</v>
      </c>
      <c r="B377">
        <v>0</v>
      </c>
      <c r="C377" t="s">
        <v>1031</v>
      </c>
    </row>
    <row r="378" spans="1:3" x14ac:dyDescent="0.2">
      <c r="A378" t="s">
        <v>479</v>
      </c>
      <c r="B378">
        <v>0</v>
      </c>
      <c r="C378" t="s">
        <v>1031</v>
      </c>
    </row>
    <row r="379" spans="1:3" x14ac:dyDescent="0.2">
      <c r="A379" t="s">
        <v>480</v>
      </c>
      <c r="B379">
        <v>0</v>
      </c>
      <c r="C379" t="s">
        <v>1031</v>
      </c>
    </row>
    <row r="380" spans="1:3" x14ac:dyDescent="0.2">
      <c r="A380" t="s">
        <v>481</v>
      </c>
      <c r="B380">
        <v>0</v>
      </c>
      <c r="C380" t="s">
        <v>1031</v>
      </c>
    </row>
    <row r="381" spans="1:3" x14ac:dyDescent="0.2">
      <c r="A381" t="s">
        <v>482</v>
      </c>
      <c r="B381">
        <v>0</v>
      </c>
      <c r="C381" t="s">
        <v>1031</v>
      </c>
    </row>
    <row r="382" spans="1:3" x14ac:dyDescent="0.2">
      <c r="A382" t="s">
        <v>483</v>
      </c>
      <c r="B382">
        <v>1</v>
      </c>
      <c r="C382" t="s">
        <v>1031</v>
      </c>
    </row>
    <row r="383" spans="1:3" x14ac:dyDescent="0.2">
      <c r="A383" t="s">
        <v>375</v>
      </c>
      <c r="B383">
        <v>0.16</v>
      </c>
      <c r="C383" t="s">
        <v>1031</v>
      </c>
    </row>
    <row r="384" spans="1:3" x14ac:dyDescent="0.2">
      <c r="A384" t="s">
        <v>376</v>
      </c>
      <c r="B384">
        <v>0.11</v>
      </c>
      <c r="C384" t="s">
        <v>1031</v>
      </c>
    </row>
    <row r="385" spans="1:3" x14ac:dyDescent="0.2">
      <c r="A385" t="s">
        <v>377</v>
      </c>
      <c r="B385">
        <v>0.73</v>
      </c>
      <c r="C385" t="s">
        <v>1031</v>
      </c>
    </row>
    <row r="386" spans="1:3" x14ac:dyDescent="0.2">
      <c r="A386" t="s">
        <v>378</v>
      </c>
      <c r="B386">
        <v>0.28999999999999998</v>
      </c>
      <c r="C386" t="s">
        <v>1031</v>
      </c>
    </row>
    <row r="387" spans="1:3" x14ac:dyDescent="0.2">
      <c r="A387" t="s">
        <v>379</v>
      </c>
      <c r="B387">
        <v>0.18</v>
      </c>
      <c r="C387" t="s">
        <v>1031</v>
      </c>
    </row>
    <row r="388" spans="1:3" x14ac:dyDescent="0.2">
      <c r="A388" t="s">
        <v>380</v>
      </c>
      <c r="B388">
        <v>0.53</v>
      </c>
      <c r="C388" t="s">
        <v>1031</v>
      </c>
    </row>
    <row r="389" spans="1:3" x14ac:dyDescent="0.2">
      <c r="A389" t="s">
        <v>381</v>
      </c>
      <c r="B389">
        <v>0.04</v>
      </c>
      <c r="C389" t="s">
        <v>1031</v>
      </c>
    </row>
    <row r="390" spans="1:3" x14ac:dyDescent="0.2">
      <c r="A390" t="s">
        <v>382</v>
      </c>
      <c r="B390">
        <v>0.03</v>
      </c>
      <c r="C390" t="s">
        <v>1031</v>
      </c>
    </row>
    <row r="391" spans="1:3" x14ac:dyDescent="0.2">
      <c r="A391" t="s">
        <v>383</v>
      </c>
      <c r="B391">
        <v>0.93</v>
      </c>
      <c r="C391" t="s">
        <v>1031</v>
      </c>
    </row>
    <row r="392" spans="1:3" x14ac:dyDescent="0.2">
      <c r="A392" t="s">
        <v>384</v>
      </c>
      <c r="B392">
        <v>0.77</v>
      </c>
      <c r="C392" t="s">
        <v>1031</v>
      </c>
    </row>
    <row r="393" spans="1:3" x14ac:dyDescent="0.2">
      <c r="A393" t="s">
        <v>385</v>
      </c>
      <c r="B393">
        <v>0.23</v>
      </c>
      <c r="C393" t="s">
        <v>1031</v>
      </c>
    </row>
    <row r="394" spans="1:3" x14ac:dyDescent="0.2">
      <c r="A394" t="s">
        <v>394</v>
      </c>
      <c r="B394">
        <v>0</v>
      </c>
      <c r="C394" t="s">
        <v>1031</v>
      </c>
    </row>
    <row r="395" spans="1:3" x14ac:dyDescent="0.2">
      <c r="A395" t="s">
        <v>395</v>
      </c>
      <c r="B395">
        <v>0</v>
      </c>
      <c r="C395" t="s">
        <v>1031</v>
      </c>
    </row>
    <row r="396" spans="1:3" x14ac:dyDescent="0.2">
      <c r="A396" t="s">
        <v>396</v>
      </c>
      <c r="B396">
        <v>0</v>
      </c>
      <c r="C396" t="s">
        <v>1031</v>
      </c>
    </row>
    <row r="397" spans="1:3" x14ac:dyDescent="0.2">
      <c r="A397" t="s">
        <v>397</v>
      </c>
      <c r="B397">
        <v>0</v>
      </c>
      <c r="C397" t="s">
        <v>1031</v>
      </c>
    </row>
    <row r="398" spans="1:3" x14ac:dyDescent="0.2">
      <c r="A398" t="s">
        <v>398</v>
      </c>
      <c r="B398">
        <v>0</v>
      </c>
      <c r="C398" t="s">
        <v>1031</v>
      </c>
    </row>
    <row r="399" spans="1:3" x14ac:dyDescent="0.2">
      <c r="A399" t="s">
        <v>399</v>
      </c>
      <c r="B399">
        <v>0</v>
      </c>
      <c r="C399" t="s">
        <v>1031</v>
      </c>
    </row>
    <row r="400" spans="1:3" x14ac:dyDescent="0.2">
      <c r="A400" t="s">
        <v>400</v>
      </c>
      <c r="B400">
        <v>0</v>
      </c>
      <c r="C400" t="s">
        <v>1031</v>
      </c>
    </row>
    <row r="401" spans="1:3" x14ac:dyDescent="0.2">
      <c r="A401" t="s">
        <v>401</v>
      </c>
      <c r="B401">
        <v>0</v>
      </c>
      <c r="C401" t="s">
        <v>1031</v>
      </c>
    </row>
    <row r="402" spans="1:3" x14ac:dyDescent="0.2">
      <c r="A402" t="s">
        <v>402</v>
      </c>
      <c r="B402">
        <v>0</v>
      </c>
      <c r="C402" t="s">
        <v>1031</v>
      </c>
    </row>
    <row r="403" spans="1:3" x14ac:dyDescent="0.2">
      <c r="A403" t="s">
        <v>403</v>
      </c>
      <c r="B403">
        <v>0</v>
      </c>
      <c r="C403" t="s">
        <v>1031</v>
      </c>
    </row>
    <row r="404" spans="1:3" x14ac:dyDescent="0.2">
      <c r="A404" t="s">
        <v>404</v>
      </c>
      <c r="B404">
        <v>0</v>
      </c>
      <c r="C404" t="s">
        <v>1031</v>
      </c>
    </row>
    <row r="405" spans="1:3" x14ac:dyDescent="0.2">
      <c r="A405" t="s">
        <v>405</v>
      </c>
      <c r="B405">
        <v>1</v>
      </c>
      <c r="C405" t="s">
        <v>1031</v>
      </c>
    </row>
    <row r="406" spans="1:3" x14ac:dyDescent="0.2">
      <c r="A406" t="s">
        <v>470</v>
      </c>
      <c r="B406">
        <v>0</v>
      </c>
      <c r="C406" t="s">
        <v>1031</v>
      </c>
    </row>
    <row r="407" spans="1:3" x14ac:dyDescent="0.2">
      <c r="A407" t="s">
        <v>471</v>
      </c>
      <c r="B407">
        <v>0</v>
      </c>
      <c r="C407" t="s">
        <v>1031</v>
      </c>
    </row>
    <row r="408" spans="1:3" x14ac:dyDescent="0.2">
      <c r="A408" t="s">
        <v>472</v>
      </c>
      <c r="B408">
        <v>0</v>
      </c>
      <c r="C408" t="s">
        <v>1031</v>
      </c>
    </row>
    <row r="409" spans="1:3" x14ac:dyDescent="0.2">
      <c r="A409" t="s">
        <v>473</v>
      </c>
      <c r="B409">
        <v>0</v>
      </c>
      <c r="C409" t="s">
        <v>1031</v>
      </c>
    </row>
    <row r="410" spans="1:3" x14ac:dyDescent="0.2">
      <c r="A410" t="s">
        <v>474</v>
      </c>
      <c r="B410">
        <v>0</v>
      </c>
      <c r="C410" t="s">
        <v>1031</v>
      </c>
    </row>
    <row r="411" spans="1:3" x14ac:dyDescent="0.2">
      <c r="A411" t="s">
        <v>475</v>
      </c>
      <c r="B411">
        <v>0</v>
      </c>
      <c r="C411" t="s">
        <v>1031</v>
      </c>
    </row>
    <row r="412" spans="1:3" x14ac:dyDescent="0.2">
      <c r="A412" t="s">
        <v>476</v>
      </c>
      <c r="B412">
        <v>1</v>
      </c>
      <c r="C412" t="s">
        <v>1031</v>
      </c>
    </row>
    <row r="413" spans="1:3" x14ac:dyDescent="0.2">
      <c r="A413" t="s">
        <v>414</v>
      </c>
      <c r="B413">
        <v>810.98083145600003</v>
      </c>
      <c r="C413" t="s">
        <v>1031</v>
      </c>
    </row>
    <row r="414" spans="1:3" x14ac:dyDescent="0.2">
      <c r="A414" t="s">
        <v>415</v>
      </c>
      <c r="B414">
        <v>2488.44006855</v>
      </c>
      <c r="C414" t="s">
        <v>1031</v>
      </c>
    </row>
    <row r="415" spans="1:3" x14ac:dyDescent="0.2">
      <c r="A415" t="s">
        <v>416</v>
      </c>
      <c r="B415">
        <v>0</v>
      </c>
      <c r="C415" t="s">
        <v>1031</v>
      </c>
    </row>
    <row r="416" spans="1:3" x14ac:dyDescent="0.2">
      <c r="A416" t="s">
        <v>417</v>
      </c>
      <c r="B416">
        <v>0</v>
      </c>
      <c r="C416" t="s">
        <v>1031</v>
      </c>
    </row>
    <row r="417" spans="1:3" x14ac:dyDescent="0.2">
      <c r="A417" t="s">
        <v>418</v>
      </c>
      <c r="B417">
        <v>9.4358583189314</v>
      </c>
      <c r="C417" t="s">
        <v>1031</v>
      </c>
    </row>
    <row r="418" spans="1:3" x14ac:dyDescent="0.2">
      <c r="A418" t="s">
        <v>419</v>
      </c>
      <c r="B418">
        <v>42.837503092190502</v>
      </c>
      <c r="C418" t="s">
        <v>1031</v>
      </c>
    </row>
    <row r="419" spans="1:3" x14ac:dyDescent="0.2">
      <c r="A419" t="s">
        <v>420</v>
      </c>
      <c r="B419">
        <v>1</v>
      </c>
      <c r="C419" t="s">
        <v>1031</v>
      </c>
    </row>
    <row r="420" spans="1:3" x14ac:dyDescent="0.2">
      <c r="A420" t="s">
        <v>421</v>
      </c>
      <c r="B420">
        <v>0</v>
      </c>
      <c r="C420" t="s">
        <v>1031</v>
      </c>
    </row>
    <row r="421" spans="1:3" x14ac:dyDescent="0.2">
      <c r="A421" t="s">
        <v>422</v>
      </c>
      <c r="B421">
        <v>597.27305971199996</v>
      </c>
      <c r="C421" t="s">
        <v>1031</v>
      </c>
    </row>
    <row r="422" spans="1:3" x14ac:dyDescent="0.2">
      <c r="A422" t="s">
        <v>423</v>
      </c>
      <c r="B422">
        <v>1733.8456146000001</v>
      </c>
      <c r="C422" t="s">
        <v>1031</v>
      </c>
    </row>
    <row r="423" spans="1:3" x14ac:dyDescent="0.2">
      <c r="A423" t="s">
        <v>424</v>
      </c>
      <c r="B423">
        <v>0</v>
      </c>
      <c r="C423" t="s">
        <v>1031</v>
      </c>
    </row>
    <row r="424" spans="1:3" x14ac:dyDescent="0.2">
      <c r="A424" t="s">
        <v>425</v>
      </c>
      <c r="B424">
        <v>0</v>
      </c>
      <c r="C424" t="s">
        <v>1031</v>
      </c>
    </row>
    <row r="425" spans="1:3" x14ac:dyDescent="0.2">
      <c r="A425" t="s">
        <v>426</v>
      </c>
      <c r="B425">
        <v>0</v>
      </c>
      <c r="C425" t="s">
        <v>1031</v>
      </c>
    </row>
    <row r="426" spans="1:3" x14ac:dyDescent="0.2">
      <c r="A426" t="s">
        <v>427</v>
      </c>
      <c r="B426">
        <v>0</v>
      </c>
      <c r="C426" t="s">
        <v>1031</v>
      </c>
    </row>
    <row r="427" spans="1:3" x14ac:dyDescent="0.2">
      <c r="A427" t="s">
        <v>428</v>
      </c>
      <c r="B427">
        <v>0</v>
      </c>
      <c r="C427" t="s">
        <v>1031</v>
      </c>
    </row>
    <row r="428" spans="1:3" x14ac:dyDescent="0.2">
      <c r="A428" t="s">
        <v>429</v>
      </c>
      <c r="B428">
        <v>0</v>
      </c>
      <c r="C428" t="s">
        <v>1031</v>
      </c>
    </row>
    <row r="429" spans="1:3" x14ac:dyDescent="0.2">
      <c r="A429" t="s">
        <v>430</v>
      </c>
      <c r="B429">
        <v>0</v>
      </c>
      <c r="C429" t="s">
        <v>1031</v>
      </c>
    </row>
    <row r="430" spans="1:3" x14ac:dyDescent="0.2">
      <c r="A430" t="s">
        <v>431</v>
      </c>
      <c r="B430">
        <v>0</v>
      </c>
      <c r="C430" t="s">
        <v>1031</v>
      </c>
    </row>
    <row r="431" spans="1:3" x14ac:dyDescent="0.2">
      <c r="A431" t="s">
        <v>72</v>
      </c>
      <c r="B431">
        <v>2622.5315999999998</v>
      </c>
      <c r="C431" t="s">
        <v>1031</v>
      </c>
    </row>
    <row r="432" spans="1:3" x14ac:dyDescent="0.2">
      <c r="A432" t="s">
        <v>386</v>
      </c>
      <c r="B432">
        <v>0</v>
      </c>
      <c r="C432" t="s">
        <v>1031</v>
      </c>
    </row>
    <row r="433" spans="1:3" x14ac:dyDescent="0.2">
      <c r="A433" t="s">
        <v>387</v>
      </c>
      <c r="B433">
        <v>1E-3</v>
      </c>
      <c r="C433" t="s">
        <v>1031</v>
      </c>
    </row>
    <row r="434" spans="1:3" x14ac:dyDescent="0.2">
      <c r="A434" t="s">
        <v>388</v>
      </c>
      <c r="B434">
        <v>0</v>
      </c>
      <c r="C434" t="s">
        <v>1031</v>
      </c>
    </row>
    <row r="435" spans="1:3" x14ac:dyDescent="0.2">
      <c r="A435" t="s">
        <v>389</v>
      </c>
      <c r="B435">
        <v>0</v>
      </c>
      <c r="C435" t="s">
        <v>1031</v>
      </c>
    </row>
    <row r="436" spans="1:3" x14ac:dyDescent="0.2">
      <c r="A436" t="s">
        <v>390</v>
      </c>
      <c r="B436">
        <v>0</v>
      </c>
      <c r="C436" t="s">
        <v>1031</v>
      </c>
    </row>
    <row r="437" spans="1:3" x14ac:dyDescent="0.2">
      <c r="A437" t="s">
        <v>391</v>
      </c>
      <c r="B437">
        <v>0</v>
      </c>
      <c r="C437" t="s">
        <v>1031</v>
      </c>
    </row>
    <row r="438" spans="1:3" x14ac:dyDescent="0.2">
      <c r="A438" t="s">
        <v>392</v>
      </c>
      <c r="B438">
        <v>0</v>
      </c>
      <c r="C438" t="s">
        <v>1031</v>
      </c>
    </row>
    <row r="439" spans="1:3" x14ac:dyDescent="0.2">
      <c r="A439" t="s">
        <v>393</v>
      </c>
      <c r="B439">
        <v>0</v>
      </c>
      <c r="C439" t="s">
        <v>1031</v>
      </c>
    </row>
    <row r="440" spans="1:3" x14ac:dyDescent="0.2">
      <c r="A440" t="s">
        <v>363</v>
      </c>
      <c r="B440">
        <v>2E-3</v>
      </c>
      <c r="C440" t="s">
        <v>1031</v>
      </c>
    </row>
    <row r="441" spans="1:3" x14ac:dyDescent="0.2">
      <c r="A441" t="s">
        <v>364</v>
      </c>
      <c r="B441">
        <v>0</v>
      </c>
      <c r="C441" t="s">
        <v>1031</v>
      </c>
    </row>
    <row r="442" spans="1:3" x14ac:dyDescent="0.2">
      <c r="A442" t="s">
        <v>365</v>
      </c>
      <c r="B442">
        <v>390.37488969600003</v>
      </c>
      <c r="C442" t="s">
        <v>1031</v>
      </c>
    </row>
    <row r="443" spans="1:3" x14ac:dyDescent="0.2">
      <c r="A443" t="s">
        <v>366</v>
      </c>
      <c r="B443">
        <v>1197.8390605500001</v>
      </c>
      <c r="C443" t="s">
        <v>1031</v>
      </c>
    </row>
    <row r="444" spans="1:3" x14ac:dyDescent="0.2">
      <c r="A444" t="s">
        <v>367</v>
      </c>
      <c r="B444">
        <v>0</v>
      </c>
      <c r="C444" t="s">
        <v>1031</v>
      </c>
    </row>
    <row r="445" spans="1:3" x14ac:dyDescent="0.2">
      <c r="A445" t="s">
        <v>368</v>
      </c>
      <c r="B445">
        <v>0</v>
      </c>
      <c r="C445" t="s">
        <v>1031</v>
      </c>
    </row>
    <row r="446" spans="1:3" x14ac:dyDescent="0.2">
      <c r="A446" t="s">
        <v>369</v>
      </c>
      <c r="B446">
        <v>1886.9546819823699</v>
      </c>
      <c r="C446" t="s">
        <v>1031</v>
      </c>
    </row>
    <row r="447" spans="1:3" x14ac:dyDescent="0.2">
      <c r="A447" t="s">
        <v>370</v>
      </c>
      <c r="B447">
        <v>0</v>
      </c>
      <c r="C447" t="s">
        <v>1031</v>
      </c>
    </row>
    <row r="448" spans="1:3" x14ac:dyDescent="0.2">
      <c r="A448" t="s">
        <v>371</v>
      </c>
      <c r="B448">
        <v>335.49748190251898</v>
      </c>
      <c r="C448" t="s">
        <v>1031</v>
      </c>
    </row>
    <row r="449" spans="1:3" x14ac:dyDescent="0.2">
      <c r="A449" t="s">
        <v>372</v>
      </c>
      <c r="B449">
        <v>0</v>
      </c>
      <c r="C449" t="s">
        <v>1031</v>
      </c>
    </row>
    <row r="450" spans="1:3" x14ac:dyDescent="0.2">
      <c r="A450" t="s">
        <v>373</v>
      </c>
      <c r="B450">
        <v>8538.8775879253608</v>
      </c>
      <c r="C450" t="s">
        <v>1031</v>
      </c>
    </row>
    <row r="451" spans="1:3" x14ac:dyDescent="0.2">
      <c r="A451" t="s">
        <v>374</v>
      </c>
      <c r="B451">
        <v>0</v>
      </c>
      <c r="C451" t="s">
        <v>1031</v>
      </c>
    </row>
    <row r="452" spans="1:3" x14ac:dyDescent="0.2">
      <c r="A452" t="s">
        <v>406</v>
      </c>
      <c r="B452">
        <v>2.6287871360000001</v>
      </c>
      <c r="C452" t="s">
        <v>1031</v>
      </c>
    </row>
    <row r="453" spans="1:3" x14ac:dyDescent="0.2">
      <c r="A453" t="s">
        <v>407</v>
      </c>
      <c r="B453">
        <v>8.0662562999999992</v>
      </c>
      <c r="C453" t="s">
        <v>1031</v>
      </c>
    </row>
    <row r="454" spans="1:3" x14ac:dyDescent="0.2">
      <c r="A454" t="s">
        <v>408</v>
      </c>
      <c r="B454">
        <v>0</v>
      </c>
      <c r="C454" t="s">
        <v>1031</v>
      </c>
    </row>
    <row r="455" spans="1:3" x14ac:dyDescent="0.2">
      <c r="A455" t="s">
        <v>409</v>
      </c>
      <c r="B455">
        <v>0</v>
      </c>
      <c r="C455" t="s">
        <v>1031</v>
      </c>
    </row>
    <row r="456" spans="1:3" x14ac:dyDescent="0.2">
      <c r="A456" t="s">
        <v>410</v>
      </c>
      <c r="B456">
        <v>0</v>
      </c>
      <c r="C456" t="s">
        <v>1031</v>
      </c>
    </row>
    <row r="457" spans="1:3" x14ac:dyDescent="0.2">
      <c r="A457" t="s">
        <v>411</v>
      </c>
      <c r="B457">
        <v>0</v>
      </c>
      <c r="C457" t="s">
        <v>1031</v>
      </c>
    </row>
    <row r="458" spans="1:3" x14ac:dyDescent="0.2">
      <c r="A458" t="s">
        <v>412</v>
      </c>
      <c r="B458">
        <v>1</v>
      </c>
      <c r="C458" t="s">
        <v>1031</v>
      </c>
    </row>
    <row r="459" spans="1:3" x14ac:dyDescent="0.2">
      <c r="A459" t="s">
        <v>413</v>
      </c>
      <c r="B459">
        <v>0</v>
      </c>
      <c r="C459" t="s">
        <v>1031</v>
      </c>
    </row>
    <row r="460" spans="1:3" x14ac:dyDescent="0.2">
      <c r="A460" t="s">
        <v>960</v>
      </c>
      <c r="B460">
        <v>1452</v>
      </c>
      <c r="C460" t="s">
        <v>1031</v>
      </c>
    </row>
    <row r="461" spans="1:3" x14ac:dyDescent="0.2">
      <c r="A461" t="s">
        <v>961</v>
      </c>
      <c r="B461">
        <v>1361.35634547</v>
      </c>
      <c r="C461" t="s">
        <v>1032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D50A2-D39A-654A-8926-5D3D292FA701}">
  <sheetPr>
    <tabColor theme="3" tint="-0.499984740745262"/>
  </sheetPr>
  <dimension ref="A1:BI281"/>
  <sheetViews>
    <sheetView zoomScale="125" workbookViewId="0">
      <selection activeCell="B14" sqref="B14"/>
    </sheetView>
  </sheetViews>
  <sheetFormatPr baseColWidth="10" defaultRowHeight="16" x14ac:dyDescent="0.2"/>
  <cols>
    <col min="1" max="1" width="23.33203125" customWidth="1"/>
    <col min="2" max="2" width="31.1640625" style="7" customWidth="1"/>
    <col min="3" max="3" width="34" style="9" customWidth="1"/>
    <col min="4" max="4" width="131" style="4" customWidth="1"/>
    <col min="5" max="5" width="16.6640625" style="4" customWidth="1"/>
    <col min="6" max="6" width="14.83203125" style="8" customWidth="1"/>
    <col min="7" max="7" width="13.1640625" style="4" customWidth="1"/>
    <col min="8" max="8" width="10.83203125" style="4" customWidth="1"/>
    <col min="9" max="9" width="12.83203125" style="10" bestFit="1" customWidth="1"/>
    <col min="10" max="11" width="10.83203125" style="4" customWidth="1"/>
    <col min="12" max="12" width="10.83203125" style="4"/>
    <col min="13" max="13" width="13.5" style="4" bestFit="1" customWidth="1"/>
    <col min="14" max="16" width="10.83203125" style="4"/>
    <col min="17" max="24" width="10.83203125" style="8"/>
    <col min="25" max="26" width="10.83203125" style="4"/>
    <col min="27" max="29" width="10.83203125" style="8"/>
    <col min="30" max="45" width="10.83203125" style="4"/>
  </cols>
  <sheetData>
    <row r="1" spans="1:60" s="22" customFormat="1" x14ac:dyDescent="0.2">
      <c r="A1" s="22" t="s">
        <v>446</v>
      </c>
      <c r="B1" s="22" t="s">
        <v>459</v>
      </c>
      <c r="C1" s="22" t="s">
        <v>460</v>
      </c>
      <c r="D1" s="24" t="s">
        <v>0</v>
      </c>
      <c r="E1" s="24" t="s">
        <v>440</v>
      </c>
      <c r="F1" s="79" t="s">
        <v>509</v>
      </c>
      <c r="G1" s="79" t="s">
        <v>101</v>
      </c>
      <c r="H1" s="79" t="s">
        <v>511</v>
      </c>
      <c r="I1" s="79" t="s">
        <v>513</v>
      </c>
      <c r="J1" s="79" t="s">
        <v>514</v>
      </c>
      <c r="K1" s="79" t="s">
        <v>102</v>
      </c>
      <c r="L1" s="79" t="s">
        <v>515</v>
      </c>
      <c r="M1" s="79" t="s">
        <v>516</v>
      </c>
      <c r="N1" s="79" t="s">
        <v>549</v>
      </c>
      <c r="O1" s="79" t="s">
        <v>517</v>
      </c>
      <c r="P1" s="79" t="s">
        <v>518</v>
      </c>
      <c r="Q1" s="79" t="s">
        <v>722</v>
      </c>
      <c r="R1" s="79" t="s">
        <v>723</v>
      </c>
      <c r="S1" s="79" t="s">
        <v>512</v>
      </c>
      <c r="T1" s="79" t="s">
        <v>519</v>
      </c>
      <c r="U1" s="79" t="s">
        <v>530</v>
      </c>
      <c r="V1" s="79" t="s">
        <v>531</v>
      </c>
      <c r="W1" s="79" t="s">
        <v>533</v>
      </c>
      <c r="X1" s="79" t="s">
        <v>534</v>
      </c>
      <c r="Y1" s="79" t="s">
        <v>532</v>
      </c>
      <c r="Z1" s="79" t="s">
        <v>505</v>
      </c>
      <c r="AA1" s="79" t="s">
        <v>541</v>
      </c>
      <c r="AB1" s="79" t="s">
        <v>542</v>
      </c>
      <c r="AC1" s="79" t="s">
        <v>543</v>
      </c>
      <c r="AD1" s="79" t="s">
        <v>550</v>
      </c>
      <c r="AE1" s="79" t="s">
        <v>548</v>
      </c>
      <c r="AF1" s="79" t="s">
        <v>547</v>
      </c>
      <c r="AG1" s="21" t="str">
        <f>"commit_"&amp;F1</f>
        <v>commit_AT</v>
      </c>
      <c r="AH1" s="21" t="str">
        <f t="shared" ref="AH1:BG1" si="0">"commit_"&amp;G1</f>
        <v>commit_BE</v>
      </c>
      <c r="AI1" s="21" t="str">
        <f t="shared" si="0"/>
        <v>commit_BG</v>
      </c>
      <c r="AJ1" s="21" t="str">
        <f t="shared" si="0"/>
        <v>commit_CY</v>
      </c>
      <c r="AK1" s="21" t="str">
        <f t="shared" si="0"/>
        <v>commit_CZ</v>
      </c>
      <c r="AL1" s="21" t="str">
        <f t="shared" si="0"/>
        <v>commit_DE</v>
      </c>
      <c r="AM1" s="21" t="str">
        <f t="shared" si="0"/>
        <v>commit_DK</v>
      </c>
      <c r="AN1" s="21" t="str">
        <f t="shared" si="0"/>
        <v>commit_EE</v>
      </c>
      <c r="AO1" s="21" t="str">
        <f t="shared" si="0"/>
        <v>commit_ES</v>
      </c>
      <c r="AP1" s="21" t="str">
        <f t="shared" si="0"/>
        <v>commit_FI</v>
      </c>
      <c r="AQ1" s="21" t="str">
        <f t="shared" si="0"/>
        <v>commit_FR</v>
      </c>
      <c r="AR1" s="21" t="str">
        <f t="shared" si="0"/>
        <v>commit_UK</v>
      </c>
      <c r="AS1" s="21" t="str">
        <f t="shared" si="0"/>
        <v>commit_EL</v>
      </c>
      <c r="AT1" s="21" t="str">
        <f t="shared" si="0"/>
        <v>commit_HR</v>
      </c>
      <c r="AU1" s="21" t="str">
        <f t="shared" si="0"/>
        <v>commit_HU</v>
      </c>
      <c r="AV1" s="21" t="str">
        <f t="shared" si="0"/>
        <v>commit_IE</v>
      </c>
      <c r="AW1" s="21" t="str">
        <f t="shared" si="0"/>
        <v>commit_IT</v>
      </c>
      <c r="AX1" s="21" t="str">
        <f t="shared" si="0"/>
        <v>commit_LT</v>
      </c>
      <c r="AY1" s="21" t="str">
        <f t="shared" si="0"/>
        <v>commit_LU</v>
      </c>
      <c r="AZ1" s="21" t="str">
        <f t="shared" si="0"/>
        <v>commit_LV</v>
      </c>
      <c r="BA1" s="21" t="str">
        <f t="shared" si="0"/>
        <v>commit_NL</v>
      </c>
      <c r="BB1" s="21" t="str">
        <f t="shared" si="0"/>
        <v>commit_PL</v>
      </c>
      <c r="BC1" s="21" t="str">
        <f t="shared" si="0"/>
        <v>commit_PT</v>
      </c>
      <c r="BD1" s="21" t="str">
        <f t="shared" si="0"/>
        <v>commit_RO</v>
      </c>
      <c r="BE1" s="21" t="str">
        <f t="shared" si="0"/>
        <v>commit_SE</v>
      </c>
      <c r="BF1" s="21" t="str">
        <f t="shared" si="0"/>
        <v>commit_SI</v>
      </c>
      <c r="BG1" s="21" t="str">
        <f t="shared" si="0"/>
        <v>commit_SK</v>
      </c>
      <c r="BH1" s="21"/>
    </row>
    <row r="2" spans="1:60" s="17" customFormat="1" x14ac:dyDescent="0.2">
      <c r="A2" t="s">
        <v>445</v>
      </c>
      <c r="B2" s="9" t="s">
        <v>453</v>
      </c>
      <c r="C2" s="9" t="s">
        <v>454</v>
      </c>
      <c r="D2" s="5" t="s">
        <v>103</v>
      </c>
      <c r="E2" s="4" t="s">
        <v>2</v>
      </c>
      <c r="F2" s="8">
        <v>2019</v>
      </c>
      <c r="G2" s="8">
        <v>2019</v>
      </c>
      <c r="H2" s="8">
        <v>2019</v>
      </c>
      <c r="I2" s="8">
        <v>2019</v>
      </c>
      <c r="J2" s="8">
        <v>2019</v>
      </c>
      <c r="K2" s="8">
        <v>2019</v>
      </c>
      <c r="L2" s="8">
        <v>2019</v>
      </c>
      <c r="M2" s="8">
        <v>2019</v>
      </c>
      <c r="N2" s="8">
        <v>2019</v>
      </c>
      <c r="O2" s="8">
        <v>2019</v>
      </c>
      <c r="P2" s="8">
        <v>2019</v>
      </c>
      <c r="Q2" s="8">
        <v>2019</v>
      </c>
      <c r="R2" s="8">
        <v>2019</v>
      </c>
      <c r="S2" s="8">
        <v>2019</v>
      </c>
      <c r="T2" s="8">
        <v>2019</v>
      </c>
      <c r="U2" s="8">
        <v>2019</v>
      </c>
      <c r="V2" s="8">
        <v>2019</v>
      </c>
      <c r="W2" s="8">
        <v>2019</v>
      </c>
      <c r="X2" s="8">
        <v>2019</v>
      </c>
      <c r="Y2" s="8">
        <v>2019</v>
      </c>
      <c r="Z2" s="8">
        <v>2019</v>
      </c>
      <c r="AA2" s="8">
        <v>2019</v>
      </c>
      <c r="AB2" s="8">
        <v>2019</v>
      </c>
      <c r="AC2" s="8">
        <v>2019</v>
      </c>
      <c r="AD2" s="8">
        <v>2019</v>
      </c>
      <c r="AE2" s="8">
        <v>2019</v>
      </c>
      <c r="AF2" s="8">
        <v>2019</v>
      </c>
      <c r="AG2" s="4" t="s">
        <v>1006</v>
      </c>
      <c r="AH2" s="4" t="s">
        <v>1006</v>
      </c>
      <c r="AI2" s="4" t="s">
        <v>1006</v>
      </c>
      <c r="AJ2" s="4" t="s">
        <v>1006</v>
      </c>
      <c r="AK2" s="4" t="s">
        <v>1006</v>
      </c>
      <c r="AL2" s="4" t="s">
        <v>1006</v>
      </c>
      <c r="AM2" s="4" t="s">
        <v>1006</v>
      </c>
      <c r="AN2" s="4" t="s">
        <v>1006</v>
      </c>
      <c r="AO2" s="4" t="s">
        <v>1006</v>
      </c>
      <c r="AP2" s="4" t="s">
        <v>1006</v>
      </c>
      <c r="AQ2" s="4" t="s">
        <v>1006</v>
      </c>
      <c r="AR2" s="4" t="s">
        <v>1006</v>
      </c>
      <c r="AS2" s="4" t="s">
        <v>1006</v>
      </c>
      <c r="AT2" s="4" t="s">
        <v>1006</v>
      </c>
      <c r="AU2" s="4" t="s">
        <v>1006</v>
      </c>
      <c r="AV2" s="4" t="s">
        <v>1006</v>
      </c>
      <c r="AW2" s="4" t="s">
        <v>1006</v>
      </c>
      <c r="AX2" s="4" t="s">
        <v>1006</v>
      </c>
      <c r="AY2" s="4" t="s">
        <v>1006</v>
      </c>
      <c r="AZ2" s="4" t="s">
        <v>1006</v>
      </c>
      <c r="BA2" s="4" t="s">
        <v>1006</v>
      </c>
      <c r="BB2" s="4" t="s">
        <v>1006</v>
      </c>
      <c r="BC2" s="4" t="s">
        <v>1006</v>
      </c>
      <c r="BD2" s="4" t="s">
        <v>1006</v>
      </c>
      <c r="BE2" s="4" t="s">
        <v>1006</v>
      </c>
      <c r="BF2" s="4" t="s">
        <v>1006</v>
      </c>
      <c r="BG2" s="4" t="s">
        <v>1006</v>
      </c>
    </row>
    <row r="3" spans="1:60" s="17" customFormat="1" x14ac:dyDescent="0.2">
      <c r="A3" t="s">
        <v>445</v>
      </c>
      <c r="B3" s="9" t="s">
        <v>453</v>
      </c>
      <c r="C3" s="9"/>
      <c r="D3" s="5" t="s">
        <v>1038</v>
      </c>
      <c r="E3" s="4"/>
      <c r="F3" s="8" t="s">
        <v>1039</v>
      </c>
      <c r="G3" s="8" t="s">
        <v>1039</v>
      </c>
      <c r="H3" s="8" t="s">
        <v>1039</v>
      </c>
      <c r="I3" s="8" t="s">
        <v>1039</v>
      </c>
      <c r="J3" s="8" t="s">
        <v>1039</v>
      </c>
      <c r="K3" s="8" t="s">
        <v>1039</v>
      </c>
      <c r="L3" s="8" t="s">
        <v>1039</v>
      </c>
      <c r="M3" s="8" t="s">
        <v>1039</v>
      </c>
      <c r="N3" s="8" t="s">
        <v>1039</v>
      </c>
      <c r="O3" s="8" t="s">
        <v>1039</v>
      </c>
      <c r="P3" s="8" t="s">
        <v>1039</v>
      </c>
      <c r="Q3" s="8" t="s">
        <v>1039</v>
      </c>
      <c r="R3" s="8" t="s">
        <v>1039</v>
      </c>
      <c r="S3" s="8" t="s">
        <v>1039</v>
      </c>
      <c r="T3" s="8" t="s">
        <v>1039</v>
      </c>
      <c r="U3" s="8" t="s">
        <v>1039</v>
      </c>
      <c r="V3" s="8" t="s">
        <v>1039</v>
      </c>
      <c r="W3" s="8" t="s">
        <v>1039</v>
      </c>
      <c r="X3" s="8" t="s">
        <v>1039</v>
      </c>
      <c r="Y3" s="8" t="s">
        <v>1039</v>
      </c>
      <c r="Z3" s="8" t="s">
        <v>1039</v>
      </c>
      <c r="AA3" s="8" t="s">
        <v>1039</v>
      </c>
      <c r="AB3" s="8" t="s">
        <v>1039</v>
      </c>
      <c r="AC3" s="8" t="s">
        <v>1039</v>
      </c>
      <c r="AD3" s="8" t="s">
        <v>1039</v>
      </c>
      <c r="AE3" s="8" t="s">
        <v>1039</v>
      </c>
      <c r="AF3" s="8" t="s">
        <v>1039</v>
      </c>
      <c r="AG3" s="4"/>
      <c r="AH3" s="4"/>
      <c r="AI3" s="4"/>
      <c r="AJ3" s="4"/>
      <c r="AK3" s="4"/>
      <c r="AL3" s="4"/>
      <c r="AM3" s="4"/>
      <c r="AN3" s="4"/>
      <c r="AO3" s="4"/>
      <c r="AP3" s="4"/>
      <c r="AQ3" s="4"/>
      <c r="AR3" s="4"/>
      <c r="AS3" s="4"/>
      <c r="AT3" s="4"/>
      <c r="AU3" s="4"/>
      <c r="AV3" s="4"/>
      <c r="AW3" s="4"/>
      <c r="AX3" s="4"/>
      <c r="AY3" s="4"/>
      <c r="AZ3" s="4"/>
      <c r="BA3" s="4"/>
      <c r="BB3" s="4"/>
      <c r="BC3" s="4"/>
      <c r="BD3" s="4"/>
      <c r="BE3" s="4"/>
      <c r="BF3" s="4"/>
      <c r="BG3" s="4"/>
    </row>
    <row r="4" spans="1:60" s="17" customFormat="1" x14ac:dyDescent="0.2">
      <c r="A4" t="s">
        <v>445</v>
      </c>
      <c r="B4" s="9" t="s">
        <v>453</v>
      </c>
      <c r="C4" s="9" t="s">
        <v>455</v>
      </c>
      <c r="D4" s="34" t="s">
        <v>105</v>
      </c>
      <c r="E4" s="35" t="s">
        <v>1058</v>
      </c>
      <c r="F4" s="8">
        <f>INDEX('0_Input_Eurostat_land_area'!$A$1:$BG$3,MATCH($D4,'0_Input_Eurostat_land_area'!$A:$A,0),MATCH(F$1,'0_Input_Eurostat_land_area'!$1:$1,0))</f>
        <v>27458</v>
      </c>
      <c r="G4" s="8">
        <f>INDEX('0_Input_Eurostat_land_area'!$A$1:$BG$3,MATCH($D4,'0_Input_Eurostat_land_area'!$A:$A,0),MATCH(G$1,'0_Input_Eurostat_land_area'!$1:$1,0))</f>
        <v>15620</v>
      </c>
      <c r="H4" s="8">
        <f>INDEX('0_Input_Eurostat_land_area'!$A$1:$BG$3,MATCH($D4,'0_Input_Eurostat_land_area'!$A:$A,0),MATCH(H$1,'0_Input_Eurostat_land_area'!$1:$1,0))</f>
        <v>47471</v>
      </c>
      <c r="I4" s="8">
        <f>INDEX('0_Input_Eurostat_land_area'!$A$1:$BG$3,MATCH($D4,'0_Input_Eurostat_land_area'!$A:$A,0),MATCH(I$1,'0_Input_Eurostat_land_area'!$1:$1,0))</f>
        <v>3363</v>
      </c>
      <c r="J4" s="8">
        <f>INDEX('0_Input_Eurostat_land_area'!$A$1:$BG$3,MATCH($D4,'0_Input_Eurostat_land_area'!$A:$A,0),MATCH(J$1,'0_Input_Eurostat_land_area'!$1:$1,0))</f>
        <v>38739</v>
      </c>
      <c r="K4" s="8">
        <f>INDEX('0_Input_Eurostat_land_area'!$A$1:$BG$3,MATCH($D4,'0_Input_Eurostat_land_area'!$A:$A,0),MATCH(K$1,'0_Input_Eurostat_land_area'!$1:$1,0))</f>
        <v>179636</v>
      </c>
      <c r="L4" s="8">
        <f>INDEX('0_Input_Eurostat_land_area'!$A$1:$BG$3,MATCH($D4,'0_Input_Eurostat_land_area'!$A:$A,0),MATCH(L$1,'0_Input_Eurostat_land_area'!$1:$1,0))</f>
        <v>27363</v>
      </c>
      <c r="M4" s="8">
        <f>INDEX('0_Input_Eurostat_land_area'!$A$1:$BG$3,MATCH($D4,'0_Input_Eurostat_land_area'!$A:$A,0),MATCH(M$1,'0_Input_Eurostat_land_area'!$1:$1,0))</f>
        <v>11096</v>
      </c>
      <c r="N4" s="8">
        <f>INDEX('0_Input_Eurostat_land_area'!$A$1:$BG$3,MATCH($D4,'0_Input_Eurostat_land_area'!$A:$A,0),MATCH(N$1,'0_Input_Eurostat_land_area'!$1:$1,0))</f>
        <v>210030</v>
      </c>
      <c r="O4" s="8">
        <f>INDEX('0_Input_Eurostat_land_area'!$A$1:$BG$3,MATCH($D4,'0_Input_Eurostat_land_area'!$A:$A,0),MATCH(O$1,'0_Input_Eurostat_land_area'!$1:$1,0))</f>
        <v>25462</v>
      </c>
      <c r="P4" s="8">
        <f>INDEX('0_Input_Eurostat_land_area'!$A$1:$BG$3,MATCH($D4,'0_Input_Eurostat_land_area'!$A:$A,0),MATCH(P$1,'0_Input_Eurostat_land_area'!$1:$1,0))</f>
        <v>286979</v>
      </c>
      <c r="Q4" s="8">
        <f>INDEX('0_Input_Eurostat_land_area'!$A$1:$BG$3,MATCH($D4,'0_Input_Eurostat_land_area'!$A:$A,0),MATCH(Q$1,'0_Input_Eurostat_land_area'!$1:$1,0))</f>
        <v>132904</v>
      </c>
      <c r="R4" s="8">
        <f>INDEX('0_Input_Eurostat_land_area'!$A$1:$BG$3,MATCH($D4,'0_Input_Eurostat_land_area'!$A:$A,0),MATCH(R$1,'0_Input_Eurostat_land_area'!$1:$1,0))</f>
        <v>48529</v>
      </c>
      <c r="S4" s="8">
        <f>INDEX('0_Input_Eurostat_land_area'!$A$1:$BG$3,MATCH($D4,'0_Input_Eurostat_land_area'!$A:$A,0),MATCH(S$1,'0_Input_Eurostat_land_area'!$1:$1,0))</f>
        <v>15574</v>
      </c>
      <c r="T4" s="8">
        <f>INDEX('0_Input_Eurostat_land_area'!$A$1:$BG$3,MATCH($D4,'0_Input_Eurostat_land_area'!$A:$A,0),MATCH(T$1,'0_Input_Eurostat_land_area'!$1:$1,0))</f>
        <v>56588</v>
      </c>
      <c r="U4" s="8">
        <f>INDEX('0_Input_Eurostat_land_area'!$A$1:$BG$3,MATCH($D4,'0_Input_Eurostat_land_area'!$A:$A,0),MATCH(U$1,'0_Input_Eurostat_land_area'!$1:$1,0))</f>
        <v>43562</v>
      </c>
      <c r="V4" s="8">
        <f>INDEX('0_Input_Eurostat_land_area'!$A$1:$BG$3,MATCH($D4,'0_Input_Eurostat_land_area'!$A:$A,0),MATCH(V$1,'0_Input_Eurostat_land_area'!$1:$1,0))</f>
        <v>128507</v>
      </c>
      <c r="W4" s="8">
        <f>INDEX('0_Input_Eurostat_land_area'!$A$1:$BG$3,MATCH($D4,'0_Input_Eurostat_land_area'!$A:$A,0),MATCH(W$1,'0_Input_Eurostat_land_area'!$1:$1,0))</f>
        <v>32772</v>
      </c>
      <c r="X4" s="8">
        <f>INDEX('0_Input_Eurostat_land_area'!$A$1:$BG$3,MATCH($D4,'0_Input_Eurostat_land_area'!$A:$A,0),MATCH(X$1,'0_Input_Eurostat_land_area'!$1:$1,0))</f>
        <v>1341</v>
      </c>
      <c r="Y4" s="8">
        <f>INDEX('0_Input_Eurostat_land_area'!$A$1:$BG$3,MATCH($D4,'0_Input_Eurostat_land_area'!$A:$A,0),MATCH(Y$1,'0_Input_Eurostat_land_area'!$1:$1,0))</f>
        <v>19451</v>
      </c>
      <c r="Z4" s="8">
        <f>INDEX('0_Input_Eurostat_land_area'!$A$1:$BG$3,MATCH($D4,'0_Input_Eurostat_land_area'!$A:$A,0),MATCH(Z$1,'0_Input_Eurostat_land_area'!$1:$1,0))</f>
        <v>20377</v>
      </c>
      <c r="AA4" s="8">
        <f>INDEX('0_Input_Eurostat_land_area'!$A$1:$BG$3,MATCH($D4,'0_Input_Eurostat_land_area'!$A:$A,0),MATCH(AA$1,'0_Input_Eurostat_land_area'!$1:$1,0))</f>
        <v>157253</v>
      </c>
      <c r="AB4" s="8">
        <f>INDEX('0_Input_Eurostat_land_area'!$A$1:$BG$3,MATCH($D4,'0_Input_Eurostat_land_area'!$A:$A,0),MATCH(AB$1,'0_Input_Eurostat_land_area'!$1:$1,0))</f>
        <v>27921</v>
      </c>
      <c r="AC4" s="8">
        <f>INDEX('0_Input_Eurostat_land_area'!$A$1:$BG$3,MATCH($D4,'0_Input_Eurostat_land_area'!$A:$A,0),MATCH(AC$1,'0_Input_Eurostat_land_area'!$1:$1,0))</f>
        <v>131081</v>
      </c>
      <c r="AD4" s="8">
        <f>INDEX('0_Input_Eurostat_land_area'!$A$1:$BG$3,MATCH($D4,'0_Input_Eurostat_land_area'!$A:$A,0),MATCH(AD$1,'0_Input_Eurostat_land_area'!$1:$1,0))</f>
        <v>33143</v>
      </c>
      <c r="AE4" s="8">
        <f>INDEX('0_Input_Eurostat_land_area'!$A$1:$BG$3,MATCH($D4,'0_Input_Eurostat_land_area'!$A:$A,0),MATCH(AE$1,'0_Input_Eurostat_land_area'!$1:$1,0))</f>
        <v>5549</v>
      </c>
      <c r="AF4" s="8">
        <f>INDEX('0_Input_Eurostat_land_area'!$A$1:$BG$3,MATCH($D4,'0_Input_Eurostat_land_area'!$A:$A,0),MATCH(AF$1,'0_Input_Eurostat_land_area'!$1:$1,0))</f>
        <v>19946</v>
      </c>
      <c r="AG4" s="8" t="str">
        <f>INDEX('0_Input_Eurostat_land_area'!$A$1:$BG$3,MATCH($D4,'0_Input_Eurostat_land_area'!$A:$A,0),MATCH(AG$1,'0_Input_Eurostat_land_area'!$1:$1,0))</f>
        <v>Derived from Eurostat database, regards all agricultural land; year: 2018; author: Eurostat</v>
      </c>
      <c r="AH4" s="8" t="str">
        <f>INDEX('0_Input_Eurostat_land_area'!$A$1:$BG$3,MATCH($D4,'0_Input_Eurostat_land_area'!$A:$A,0),MATCH(AH$1,'0_Input_Eurostat_land_area'!$1:$1,0))</f>
        <v>Derived from Eurostat database, regards all agricultural land; year: 2018; author: Eurostat</v>
      </c>
      <c r="AI4" s="8" t="str">
        <f>INDEX('0_Input_Eurostat_land_area'!$A$1:$BG$3,MATCH($D4,'0_Input_Eurostat_land_area'!$A:$A,0),MATCH(AI$1,'0_Input_Eurostat_land_area'!$1:$1,0))</f>
        <v>Derived from Eurostat database, regards all agricultural land; year: 2018; author: Eurostat</v>
      </c>
      <c r="AJ4" s="8" t="str">
        <f>INDEX('0_Input_Eurostat_land_area'!$A$1:$BG$3,MATCH($D4,'0_Input_Eurostat_land_area'!$A:$A,0),MATCH(AJ$1,'0_Input_Eurostat_land_area'!$1:$1,0))</f>
        <v>Derived from Eurostat database, regards all agricultural land; year: 2018; author: Eurostat</v>
      </c>
      <c r="AK4" s="8" t="str">
        <f>INDEX('0_Input_Eurostat_land_area'!$A$1:$BG$3,MATCH($D4,'0_Input_Eurostat_land_area'!$A:$A,0),MATCH(AK$1,'0_Input_Eurostat_land_area'!$1:$1,0))</f>
        <v>Derived from Eurostat database, regards all agricultural land; year: 2018; author: Eurostat</v>
      </c>
      <c r="AL4" s="8" t="str">
        <f>INDEX('0_Input_Eurostat_land_area'!$A$1:$BG$3,MATCH($D4,'0_Input_Eurostat_land_area'!$A:$A,0),MATCH(AL$1,'0_Input_Eurostat_land_area'!$1:$1,0))</f>
        <v>Derived from Eurostat database, regards all agricultural land; year: 2018; author: Eurostat</v>
      </c>
      <c r="AM4" s="8" t="str">
        <f>INDEX('0_Input_Eurostat_land_area'!$A$1:$BG$3,MATCH($D4,'0_Input_Eurostat_land_area'!$A:$A,0),MATCH(AM$1,'0_Input_Eurostat_land_area'!$1:$1,0))</f>
        <v>Derived from Eurostat database, regards all agricultural land; year: 2018; author: Eurostat</v>
      </c>
      <c r="AN4" s="8" t="str">
        <f>INDEX('0_Input_Eurostat_land_area'!$A$1:$BG$3,MATCH($D4,'0_Input_Eurostat_land_area'!$A:$A,0),MATCH(AN$1,'0_Input_Eurostat_land_area'!$1:$1,0))</f>
        <v>Derived from Eurostat database, regards all agricultural land; year: 2018; author: Eurostat</v>
      </c>
      <c r="AO4" s="8" t="str">
        <f>INDEX('0_Input_Eurostat_land_area'!$A$1:$BG$3,MATCH($D4,'0_Input_Eurostat_land_area'!$A:$A,0),MATCH(AO$1,'0_Input_Eurostat_land_area'!$1:$1,0))</f>
        <v>Derived from Eurostat database, regards all agricultural land; year: 2018; author: Eurostat</v>
      </c>
      <c r="AP4" s="8" t="str">
        <f>INDEX('0_Input_Eurostat_land_area'!$A$1:$BG$3,MATCH($D4,'0_Input_Eurostat_land_area'!$A:$A,0),MATCH(AP$1,'0_Input_Eurostat_land_area'!$1:$1,0))</f>
        <v>Derived from Eurostat database, regards all agricultural land; year: 2018; author: Eurostat</v>
      </c>
      <c r="AQ4" s="8" t="str">
        <f>INDEX('0_Input_Eurostat_land_area'!$A$1:$BG$3,MATCH($D4,'0_Input_Eurostat_land_area'!$A:$A,0),MATCH(AQ$1,'0_Input_Eurostat_land_area'!$1:$1,0))</f>
        <v>Derived from Eurostat database, regards all agricultural land; year: 2018; author: Eurostat</v>
      </c>
      <c r="AR4" s="8" t="str">
        <f>INDEX('0_Input_Eurostat_land_area'!$A$1:$BG$3,MATCH($D4,'0_Input_Eurostat_land_area'!$A:$A,0),MATCH(AR$1,'0_Input_Eurostat_land_area'!$1:$1,0))</f>
        <v>Derived from Eurostat database, regards all agricultural land; year: 2018; author: Eurostat</v>
      </c>
      <c r="AS4" s="8" t="str">
        <f>INDEX('0_Input_Eurostat_land_area'!$A$1:$BG$3,MATCH($D4,'0_Input_Eurostat_land_area'!$A:$A,0),MATCH(AS$1,'0_Input_Eurostat_land_area'!$1:$1,0))</f>
        <v>Derived from Eurostat database, regards all agricultural land; year: 2018; author: Eurostat</v>
      </c>
      <c r="AT4" s="8" t="str">
        <f>INDEX('0_Input_Eurostat_land_area'!$A$1:$BG$3,MATCH($D4,'0_Input_Eurostat_land_area'!$A:$A,0),MATCH(AT$1,'0_Input_Eurostat_land_area'!$1:$1,0))</f>
        <v>Derived from Eurostat database, regards all agricultural land; year: 2018; author: Eurostat</v>
      </c>
      <c r="AU4" s="8" t="str">
        <f>INDEX('0_Input_Eurostat_land_area'!$A$1:$BG$3,MATCH($D4,'0_Input_Eurostat_land_area'!$A:$A,0),MATCH(AU$1,'0_Input_Eurostat_land_area'!$1:$1,0))</f>
        <v>Derived from Eurostat database, regards all agricultural land; year: 2018; author: Eurostat</v>
      </c>
      <c r="AV4" s="8" t="str">
        <f>INDEX('0_Input_Eurostat_land_area'!$A$1:$BG$3,MATCH($D4,'0_Input_Eurostat_land_area'!$A:$A,0),MATCH(AV$1,'0_Input_Eurostat_land_area'!$1:$1,0))</f>
        <v>Derived from Eurostat database, regards all agricultural land; year: 2018; author: Eurostat</v>
      </c>
      <c r="AW4" s="8" t="str">
        <f>INDEX('0_Input_Eurostat_land_area'!$A$1:$BG$3,MATCH($D4,'0_Input_Eurostat_land_area'!$A:$A,0),MATCH(AW$1,'0_Input_Eurostat_land_area'!$1:$1,0))</f>
        <v>Derived from Eurostat database, regards all agricultural land; year: 2018; author: Eurostat</v>
      </c>
      <c r="AX4" s="8" t="str">
        <f>INDEX('0_Input_Eurostat_land_area'!$A$1:$BG$3,MATCH($D4,'0_Input_Eurostat_land_area'!$A:$A,0),MATCH(AX$1,'0_Input_Eurostat_land_area'!$1:$1,0))</f>
        <v>Derived from Eurostat database, regards all agricultural land; year: 2018; author: Eurostat</v>
      </c>
      <c r="AY4" s="8" t="str">
        <f>INDEX('0_Input_Eurostat_land_area'!$A$1:$BG$3,MATCH($D4,'0_Input_Eurostat_land_area'!$A:$A,0),MATCH(AY$1,'0_Input_Eurostat_land_area'!$1:$1,0))</f>
        <v>Derived from Eurostat database, regards all agricultural land; year: 2018; author: Eurostat</v>
      </c>
      <c r="AZ4" s="8" t="str">
        <f>INDEX('0_Input_Eurostat_land_area'!$A$1:$BG$3,MATCH($D4,'0_Input_Eurostat_land_area'!$A:$A,0),MATCH(AZ$1,'0_Input_Eurostat_land_area'!$1:$1,0))</f>
        <v>Derived from Eurostat database, regards all agricultural land; year: 2018; author: Eurostat</v>
      </c>
      <c r="BA4" s="8" t="str">
        <f>INDEX('0_Input_Eurostat_land_area'!$A$1:$BG$3,MATCH($D4,'0_Input_Eurostat_land_area'!$A:$A,0),MATCH(BA$1,'0_Input_Eurostat_land_area'!$1:$1,0))</f>
        <v>Derived from Eurostat database, regards all agricultural land; year: 2018; author: Eurostat</v>
      </c>
      <c r="BB4" s="8" t="str">
        <f>INDEX('0_Input_Eurostat_land_area'!$A$1:$BG$3,MATCH($D4,'0_Input_Eurostat_land_area'!$A:$A,0),MATCH(BB$1,'0_Input_Eurostat_land_area'!$1:$1,0))</f>
        <v>Derived from Eurostat database, regards all agricultural land; year: 2018; author: Eurostat</v>
      </c>
      <c r="BC4" s="8" t="str">
        <f>INDEX('0_Input_Eurostat_land_area'!$A$1:$BG$3,MATCH($D4,'0_Input_Eurostat_land_area'!$A:$A,0),MATCH(BC$1,'0_Input_Eurostat_land_area'!$1:$1,0))</f>
        <v>Derived from Eurostat database, regards all agricultural land; year: 2018; author: Eurostat</v>
      </c>
      <c r="BD4" s="8" t="str">
        <f>INDEX('0_Input_Eurostat_land_area'!$A$1:$BG$3,MATCH($D4,'0_Input_Eurostat_land_area'!$A:$A,0),MATCH(BD$1,'0_Input_Eurostat_land_area'!$1:$1,0))</f>
        <v>Derived from Eurostat database, regards all agricultural land; year: 2018; author: Eurostat</v>
      </c>
      <c r="BE4" s="8" t="str">
        <f>INDEX('0_Input_Eurostat_land_area'!$A$1:$BG$3,MATCH($D4,'0_Input_Eurostat_land_area'!$A:$A,0),MATCH(BE$1,'0_Input_Eurostat_land_area'!$1:$1,0))</f>
        <v>Derived from Eurostat database, regards all agricultural land; year: 2018; author: Eurostat</v>
      </c>
      <c r="BF4" s="8" t="str">
        <f>INDEX('0_Input_Eurostat_land_area'!$A$1:$BG$3,MATCH($D4,'0_Input_Eurostat_land_area'!$A:$A,0),MATCH(BF$1,'0_Input_Eurostat_land_area'!$1:$1,0))</f>
        <v>Derived from Eurostat database, regards all agricultural land; year: 2018; author: Eurostat</v>
      </c>
      <c r="BG4" s="8" t="str">
        <f>INDEX('0_Input_Eurostat_land_area'!$A$1:$BG$3,MATCH($D4,'0_Input_Eurostat_land_area'!$A:$A,0),MATCH(BG$1,'0_Input_Eurostat_land_area'!$1:$1,0))</f>
        <v>Derived from Eurostat database, regards all agricultural land; year: 2018; author: Eurostat</v>
      </c>
    </row>
    <row r="5" spans="1:60" s="15" customFormat="1" x14ac:dyDescent="0.2">
      <c r="A5" t="s">
        <v>445</v>
      </c>
      <c r="B5" s="9" t="s">
        <v>453</v>
      </c>
      <c r="C5" s="9" t="s">
        <v>455</v>
      </c>
      <c r="D5" s="16" t="s">
        <v>106</v>
      </c>
      <c r="E5" t="s">
        <v>143</v>
      </c>
      <c r="F5" s="8">
        <f>INDEX(Input_Dummy_Data!$B:$B,MATCH($D5,Input_Dummy_Data!$A:$A,0))</f>
        <v>2.2970000000000002</v>
      </c>
      <c r="G5" s="8">
        <f>INDEX(Input_Dummy_Data!$B:$B,MATCH($D5,Input_Dummy_Data!$A:$A,0))</f>
        <v>2.2970000000000002</v>
      </c>
      <c r="H5" s="8">
        <f>INDEX(Input_Dummy_Data!$B:$B,MATCH($D5,Input_Dummy_Data!$A:$A,0))</f>
        <v>2.2970000000000002</v>
      </c>
      <c r="I5" s="8">
        <f>INDEX(Input_Dummy_Data!$B:$B,MATCH($D5,Input_Dummy_Data!$A:$A,0))</f>
        <v>2.2970000000000002</v>
      </c>
      <c r="J5" s="8">
        <f>INDEX(Input_Dummy_Data!$B:$B,MATCH($D5,Input_Dummy_Data!$A:$A,0))</f>
        <v>2.2970000000000002</v>
      </c>
      <c r="K5" s="8">
        <f>INDEX(Input_Dummy_Data!$B:$B,MATCH($D5,Input_Dummy_Data!$A:$A,0))</f>
        <v>2.2970000000000002</v>
      </c>
      <c r="L5" s="8">
        <f>INDEX(Input_Dummy_Data!$B:$B,MATCH($D5,Input_Dummy_Data!$A:$A,0))</f>
        <v>2.2970000000000002</v>
      </c>
      <c r="M5" s="8">
        <f>INDEX(Input_Dummy_Data!$B:$B,MATCH($D5,Input_Dummy_Data!$A:$A,0))</f>
        <v>2.2970000000000002</v>
      </c>
      <c r="N5" s="8">
        <f>INDEX(Input_Dummy_Data!$B:$B,MATCH($D5,Input_Dummy_Data!$A:$A,0))</f>
        <v>2.2970000000000002</v>
      </c>
      <c r="O5" s="8">
        <f>INDEX(Input_Dummy_Data!$B:$B,MATCH($D5,Input_Dummy_Data!$A:$A,0))</f>
        <v>2.2970000000000002</v>
      </c>
      <c r="P5" s="8">
        <f>INDEX(Input_Dummy_Data!$B:$B,MATCH($D5,Input_Dummy_Data!$A:$A,0))</f>
        <v>2.2970000000000002</v>
      </c>
      <c r="Q5" s="8">
        <f>INDEX(Input_Dummy_Data!$B:$B,MATCH($D5,Input_Dummy_Data!$A:$A,0))</f>
        <v>2.2970000000000002</v>
      </c>
      <c r="R5" s="8">
        <f>INDEX(Input_Dummy_Data!$B:$B,MATCH($D5,Input_Dummy_Data!$A:$A,0))</f>
        <v>2.2970000000000002</v>
      </c>
      <c r="S5" s="8">
        <f>INDEX(Input_Dummy_Data!$B:$B,MATCH($D5,Input_Dummy_Data!$A:$A,0))</f>
        <v>2.2970000000000002</v>
      </c>
      <c r="T5" s="8">
        <f>INDEX(Input_Dummy_Data!$B:$B,MATCH($D5,Input_Dummy_Data!$A:$A,0))</f>
        <v>2.2970000000000002</v>
      </c>
      <c r="U5" s="8">
        <f>INDEX(Input_Dummy_Data!$B:$B,MATCH($D5,Input_Dummy_Data!$A:$A,0))</f>
        <v>2.2970000000000002</v>
      </c>
      <c r="V5" s="8">
        <f>INDEX(Input_Dummy_Data!$B:$B,MATCH($D5,Input_Dummy_Data!$A:$A,0))</f>
        <v>2.2970000000000002</v>
      </c>
      <c r="W5" s="8">
        <f>INDEX(Input_Dummy_Data!$B:$B,MATCH($D5,Input_Dummy_Data!$A:$A,0))</f>
        <v>2.2970000000000002</v>
      </c>
      <c r="X5" s="8">
        <f>INDEX(Input_Dummy_Data!$B:$B,MATCH($D5,Input_Dummy_Data!$A:$A,0))</f>
        <v>2.2970000000000002</v>
      </c>
      <c r="Y5" s="8">
        <f>INDEX(Input_Dummy_Data!$B:$B,MATCH($D5,Input_Dummy_Data!$A:$A,0))</f>
        <v>2.2970000000000002</v>
      </c>
      <c r="Z5" s="8">
        <f>INDEX(Input_Dummy_Data!$B:$B,MATCH($D5,Input_Dummy_Data!$A:$A,0))</f>
        <v>2.2970000000000002</v>
      </c>
      <c r="AA5" s="8">
        <f>INDEX(Input_Dummy_Data!$B:$B,MATCH($D5,Input_Dummy_Data!$A:$A,0))</f>
        <v>2.2970000000000002</v>
      </c>
      <c r="AB5" s="8">
        <f>INDEX(Input_Dummy_Data!$B:$B,MATCH($D5,Input_Dummy_Data!$A:$A,0))</f>
        <v>2.2970000000000002</v>
      </c>
      <c r="AC5" s="8">
        <f>INDEX(Input_Dummy_Data!$B:$B,MATCH($D5,Input_Dummy_Data!$A:$A,0))</f>
        <v>2.2970000000000002</v>
      </c>
      <c r="AD5" s="8">
        <f>INDEX(Input_Dummy_Data!$B:$B,MATCH($D5,Input_Dummy_Data!$A:$A,0))</f>
        <v>2.2970000000000002</v>
      </c>
      <c r="AE5" s="8">
        <f>INDEX(Input_Dummy_Data!$B:$B,MATCH($D5,Input_Dummy_Data!$A:$A,0))</f>
        <v>2.2970000000000002</v>
      </c>
      <c r="AF5" s="8">
        <f>INDEX(Input_Dummy_Data!$B:$B,MATCH($D5,Input_Dummy_Data!$A:$A,0))</f>
        <v>2.2970000000000002</v>
      </c>
      <c r="AG5" s="8" t="str">
        <f>INDEX(Input_Dummy_Data!$C:$C,MATCH($D5,Input_Dummy_Data!$A:$A,0))</f>
        <v>No sufficient European source found.</v>
      </c>
      <c r="AH5" s="8" t="str">
        <f>INDEX(Input_Dummy_Data!$C:$C,MATCH($D5,Input_Dummy_Data!$A:$A,0))</f>
        <v>No sufficient European source found.</v>
      </c>
      <c r="AI5" s="8" t="str">
        <f>INDEX(Input_Dummy_Data!$C:$C,MATCH($D5,Input_Dummy_Data!$A:$A,0))</f>
        <v>No sufficient European source found.</v>
      </c>
      <c r="AJ5" s="8" t="str">
        <f>INDEX(Input_Dummy_Data!$C:$C,MATCH($D5,Input_Dummy_Data!$A:$A,0))</f>
        <v>No sufficient European source found.</v>
      </c>
      <c r="AK5" s="8" t="str">
        <f>INDEX(Input_Dummy_Data!$C:$C,MATCH($D5,Input_Dummy_Data!$A:$A,0))</f>
        <v>No sufficient European source found.</v>
      </c>
      <c r="AL5" s="8" t="str">
        <f>INDEX(Input_Dummy_Data!$C:$C,MATCH($D5,Input_Dummy_Data!$A:$A,0))</f>
        <v>No sufficient European source found.</v>
      </c>
      <c r="AM5" s="8" t="str">
        <f>INDEX(Input_Dummy_Data!$C:$C,MATCH($D5,Input_Dummy_Data!$A:$A,0))</f>
        <v>No sufficient European source found.</v>
      </c>
      <c r="AN5" s="8" t="str">
        <f>INDEX(Input_Dummy_Data!$C:$C,MATCH($D5,Input_Dummy_Data!$A:$A,0))</f>
        <v>No sufficient European source found.</v>
      </c>
      <c r="AO5" s="8" t="str">
        <f>INDEX(Input_Dummy_Data!$C:$C,MATCH($D5,Input_Dummy_Data!$A:$A,0))</f>
        <v>No sufficient European source found.</v>
      </c>
      <c r="AP5" s="8" t="str">
        <f>INDEX(Input_Dummy_Data!$C:$C,MATCH($D5,Input_Dummy_Data!$A:$A,0))</f>
        <v>No sufficient European source found.</v>
      </c>
      <c r="AQ5" s="8" t="str">
        <f>INDEX(Input_Dummy_Data!$C:$C,MATCH($D5,Input_Dummy_Data!$A:$A,0))</f>
        <v>No sufficient European source found.</v>
      </c>
      <c r="AR5" s="8" t="str">
        <f>INDEX(Input_Dummy_Data!$C:$C,MATCH($D5,Input_Dummy_Data!$A:$A,0))</f>
        <v>No sufficient European source found.</v>
      </c>
      <c r="AS5" s="8" t="str">
        <f>INDEX(Input_Dummy_Data!$C:$C,MATCH($D5,Input_Dummy_Data!$A:$A,0))</f>
        <v>No sufficient European source found.</v>
      </c>
      <c r="AT5" s="8" t="str">
        <f>INDEX(Input_Dummy_Data!$C:$C,MATCH($D5,Input_Dummy_Data!$A:$A,0))</f>
        <v>No sufficient European source found.</v>
      </c>
      <c r="AU5" s="8" t="str">
        <f>INDEX(Input_Dummy_Data!$C:$C,MATCH($D5,Input_Dummy_Data!$A:$A,0))</f>
        <v>No sufficient European source found.</v>
      </c>
      <c r="AV5" s="8" t="str">
        <f>INDEX(Input_Dummy_Data!$C:$C,MATCH($D5,Input_Dummy_Data!$A:$A,0))</f>
        <v>No sufficient European source found.</v>
      </c>
      <c r="AW5" s="8" t="str">
        <f>INDEX(Input_Dummy_Data!$C:$C,MATCH($D5,Input_Dummy_Data!$A:$A,0))</f>
        <v>No sufficient European source found.</v>
      </c>
      <c r="AX5" s="8" t="str">
        <f>INDEX(Input_Dummy_Data!$C:$C,MATCH($D5,Input_Dummy_Data!$A:$A,0))</f>
        <v>No sufficient European source found.</v>
      </c>
      <c r="AY5" s="8" t="str">
        <f>INDEX(Input_Dummy_Data!$C:$C,MATCH($D5,Input_Dummy_Data!$A:$A,0))</f>
        <v>No sufficient European source found.</v>
      </c>
      <c r="AZ5" s="8" t="str">
        <f>INDEX(Input_Dummy_Data!$C:$C,MATCH($D5,Input_Dummy_Data!$A:$A,0))</f>
        <v>No sufficient European source found.</v>
      </c>
      <c r="BA5" s="8" t="str">
        <f>INDEX(Input_Dummy_Data!$C:$C,MATCH($D5,Input_Dummy_Data!$A:$A,0))</f>
        <v>No sufficient European source found.</v>
      </c>
      <c r="BB5" s="8" t="str">
        <f>INDEX(Input_Dummy_Data!$C:$C,MATCH($D5,Input_Dummy_Data!$A:$A,0))</f>
        <v>No sufficient European source found.</v>
      </c>
      <c r="BC5" s="8" t="str">
        <f>INDEX(Input_Dummy_Data!$C:$C,MATCH($D5,Input_Dummy_Data!$A:$A,0))</f>
        <v>No sufficient European source found.</v>
      </c>
      <c r="BD5" s="8" t="str">
        <f>INDEX(Input_Dummy_Data!$C:$C,MATCH($D5,Input_Dummy_Data!$A:$A,0))</f>
        <v>No sufficient European source found.</v>
      </c>
      <c r="BE5" s="8" t="str">
        <f>INDEX(Input_Dummy_Data!$C:$C,MATCH($D5,Input_Dummy_Data!$A:$A,0))</f>
        <v>No sufficient European source found.</v>
      </c>
      <c r="BF5" s="8" t="str">
        <f>INDEX(Input_Dummy_Data!$C:$C,MATCH($D5,Input_Dummy_Data!$A:$A,0))</f>
        <v>No sufficient European source found.</v>
      </c>
      <c r="BG5" s="8" t="str">
        <f>INDEX(Input_Dummy_Data!$C:$C,MATCH($D5,Input_Dummy_Data!$A:$A,0))</f>
        <v>No sufficient European source found.</v>
      </c>
    </row>
    <row r="6" spans="1:60" x14ac:dyDescent="0.2">
      <c r="A6" s="16" t="s">
        <v>445</v>
      </c>
      <c r="B6" s="17" t="s">
        <v>453</v>
      </c>
      <c r="C6" s="17" t="s">
        <v>454</v>
      </c>
      <c r="D6" s="5" t="s">
        <v>439</v>
      </c>
      <c r="E6" s="5" t="s">
        <v>439</v>
      </c>
      <c r="F6" s="4" t="s">
        <v>947</v>
      </c>
      <c r="G6" s="4" t="s">
        <v>947</v>
      </c>
      <c r="H6" s="4" t="s">
        <v>947</v>
      </c>
      <c r="I6" s="4" t="s">
        <v>947</v>
      </c>
      <c r="J6" s="4" t="s">
        <v>947</v>
      </c>
      <c r="K6" s="4" t="s">
        <v>947</v>
      </c>
      <c r="L6" s="4" t="s">
        <v>947</v>
      </c>
      <c r="M6" s="4" t="s">
        <v>947</v>
      </c>
      <c r="N6" s="4" t="s">
        <v>947</v>
      </c>
      <c r="O6" s="4" t="s">
        <v>947</v>
      </c>
      <c r="P6" s="4" t="s">
        <v>947</v>
      </c>
      <c r="Q6" s="4" t="s">
        <v>947</v>
      </c>
      <c r="R6" s="4" t="s">
        <v>947</v>
      </c>
      <c r="S6" s="4" t="s">
        <v>947</v>
      </c>
      <c r="T6" s="4" t="s">
        <v>947</v>
      </c>
      <c r="U6" s="4" t="s">
        <v>947</v>
      </c>
      <c r="V6" s="4" t="s">
        <v>947</v>
      </c>
      <c r="W6" s="4" t="s">
        <v>947</v>
      </c>
      <c r="X6" s="4" t="s">
        <v>947</v>
      </c>
      <c r="Y6" s="4" t="s">
        <v>947</v>
      </c>
      <c r="Z6" s="4" t="s">
        <v>947</v>
      </c>
      <c r="AA6" s="4" t="s">
        <v>947</v>
      </c>
      <c r="AB6" s="4" t="s">
        <v>947</v>
      </c>
      <c r="AC6" s="4" t="s">
        <v>947</v>
      </c>
      <c r="AD6" s="4" t="s">
        <v>947</v>
      </c>
      <c r="AE6" s="4" t="s">
        <v>947</v>
      </c>
      <c r="AF6" s="4" t="s">
        <v>947</v>
      </c>
      <c r="AG6" s="5"/>
      <c r="AH6" s="14"/>
      <c r="AI6" s="14"/>
      <c r="AJ6" s="14"/>
      <c r="AK6" s="14"/>
      <c r="AL6" s="14"/>
      <c r="AM6" s="14"/>
      <c r="AN6" s="14"/>
      <c r="AO6" s="14"/>
      <c r="AP6" s="14"/>
      <c r="AQ6" s="14"/>
      <c r="AR6" s="14"/>
      <c r="AS6" s="14"/>
      <c r="AT6" s="15"/>
      <c r="AU6" s="15"/>
      <c r="AV6" s="15"/>
      <c r="AW6" s="15"/>
      <c r="AX6" s="15"/>
      <c r="AY6" s="15"/>
      <c r="AZ6" s="15"/>
      <c r="BA6" s="15"/>
      <c r="BB6" s="15"/>
      <c r="BC6" s="15"/>
      <c r="BD6" s="15"/>
      <c r="BE6" s="15"/>
      <c r="BF6" s="15"/>
      <c r="BG6" s="15"/>
    </row>
    <row r="7" spans="1:60" x14ac:dyDescent="0.2">
      <c r="A7" s="17" t="s">
        <v>445</v>
      </c>
      <c r="B7" s="17" t="s">
        <v>453</v>
      </c>
      <c r="C7" s="17" t="s">
        <v>499</v>
      </c>
      <c r="D7" s="19" t="s">
        <v>466</v>
      </c>
      <c r="E7" s="19" t="s">
        <v>466</v>
      </c>
      <c r="F7" s="4" t="str">
        <f>F1</f>
        <v>AT</v>
      </c>
      <c r="G7" s="4" t="str">
        <f t="shared" ref="G7:AF7" si="1">G1</f>
        <v>BE</v>
      </c>
      <c r="H7" s="4" t="str">
        <f t="shared" si="1"/>
        <v>BG</v>
      </c>
      <c r="I7" s="4" t="str">
        <f t="shared" si="1"/>
        <v>CY</v>
      </c>
      <c r="J7" s="4" t="str">
        <f t="shared" si="1"/>
        <v>CZ</v>
      </c>
      <c r="K7" s="4" t="str">
        <f t="shared" si="1"/>
        <v>DE</v>
      </c>
      <c r="L7" s="4" t="str">
        <f t="shared" si="1"/>
        <v>DK</v>
      </c>
      <c r="M7" s="4" t="str">
        <f t="shared" si="1"/>
        <v>EE</v>
      </c>
      <c r="N7" s="4" t="str">
        <f t="shared" si="1"/>
        <v>ES</v>
      </c>
      <c r="O7" s="4" t="str">
        <f t="shared" si="1"/>
        <v>FI</v>
      </c>
      <c r="P7" s="4" t="str">
        <f t="shared" si="1"/>
        <v>FR</v>
      </c>
      <c r="Q7" s="4" t="str">
        <f t="shared" si="1"/>
        <v>UK</v>
      </c>
      <c r="R7" s="4" t="str">
        <f t="shared" si="1"/>
        <v>EL</v>
      </c>
      <c r="S7" s="4" t="str">
        <f t="shared" si="1"/>
        <v>HR</v>
      </c>
      <c r="T7" s="4" t="str">
        <f t="shared" si="1"/>
        <v>HU</v>
      </c>
      <c r="U7" s="4" t="str">
        <f t="shared" si="1"/>
        <v>IE</v>
      </c>
      <c r="V7" s="4" t="str">
        <f t="shared" si="1"/>
        <v>IT</v>
      </c>
      <c r="W7" s="4" t="str">
        <f t="shared" si="1"/>
        <v>LT</v>
      </c>
      <c r="X7" s="4" t="str">
        <f t="shared" si="1"/>
        <v>LU</v>
      </c>
      <c r="Y7" s="4" t="str">
        <f t="shared" si="1"/>
        <v>LV</v>
      </c>
      <c r="Z7" s="4" t="str">
        <f>Z1</f>
        <v>NL</v>
      </c>
      <c r="AA7" s="4" t="str">
        <f t="shared" si="1"/>
        <v>PL</v>
      </c>
      <c r="AB7" s="4" t="str">
        <f t="shared" si="1"/>
        <v>PT</v>
      </c>
      <c r="AC7" s="4" t="str">
        <f t="shared" si="1"/>
        <v>RO</v>
      </c>
      <c r="AD7" s="4" t="str">
        <f t="shared" si="1"/>
        <v>SE</v>
      </c>
      <c r="AE7" s="4" t="str">
        <f t="shared" si="1"/>
        <v>SI</v>
      </c>
      <c r="AF7" s="4" t="str">
        <f t="shared" si="1"/>
        <v>SK</v>
      </c>
      <c r="AG7" s="19"/>
      <c r="AH7" s="19"/>
      <c r="AI7" s="19"/>
      <c r="AJ7" s="19"/>
      <c r="AK7" s="19"/>
      <c r="AL7" s="19"/>
      <c r="AM7" s="19"/>
      <c r="AN7" s="19"/>
      <c r="AO7" s="19"/>
      <c r="AP7" s="19"/>
      <c r="AQ7" s="19"/>
      <c r="AR7" s="19"/>
      <c r="AS7" s="19"/>
      <c r="AT7" s="17"/>
      <c r="AU7" s="17"/>
      <c r="AV7" s="17"/>
      <c r="AW7" s="17"/>
      <c r="AX7" s="17"/>
      <c r="AY7" s="17"/>
      <c r="AZ7" s="17"/>
      <c r="BA7" s="17"/>
      <c r="BB7" s="17"/>
      <c r="BC7" s="17"/>
      <c r="BD7" s="17"/>
      <c r="BE7" s="17"/>
      <c r="BF7" s="17"/>
      <c r="BG7" s="17"/>
    </row>
    <row r="8" spans="1:60" x14ac:dyDescent="0.2">
      <c r="A8" s="9" t="s">
        <v>443</v>
      </c>
      <c r="B8" s="9" t="s">
        <v>453</v>
      </c>
      <c r="C8" s="9" t="s">
        <v>447</v>
      </c>
      <c r="D8" s="5" t="s">
        <v>70</v>
      </c>
      <c r="E8" s="4" t="s">
        <v>6</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8" t="s">
        <v>1016</v>
      </c>
      <c r="AH8" s="8" t="s">
        <v>1016</v>
      </c>
      <c r="AI8" s="8" t="s">
        <v>1016</v>
      </c>
      <c r="AJ8" s="8" t="s">
        <v>1016</v>
      </c>
      <c r="AK8" s="8" t="s">
        <v>1016</v>
      </c>
      <c r="AL8" s="8" t="s">
        <v>1016</v>
      </c>
      <c r="AM8" s="8" t="s">
        <v>1016</v>
      </c>
      <c r="AN8" s="8" t="s">
        <v>1016</v>
      </c>
      <c r="AO8" s="8" t="s">
        <v>1016</v>
      </c>
      <c r="AP8" s="8" t="s">
        <v>1016</v>
      </c>
      <c r="AQ8" s="8" t="s">
        <v>1016</v>
      </c>
      <c r="AR8" s="8" t="s">
        <v>1016</v>
      </c>
      <c r="AS8" s="8" t="s">
        <v>1016</v>
      </c>
      <c r="AT8" s="8" t="s">
        <v>1016</v>
      </c>
      <c r="AU8" s="8" t="s">
        <v>1016</v>
      </c>
      <c r="AV8" s="8" t="s">
        <v>1016</v>
      </c>
      <c r="AW8" s="8" t="s">
        <v>1016</v>
      </c>
      <c r="AX8" s="8" t="s">
        <v>1016</v>
      </c>
      <c r="AY8" s="8" t="s">
        <v>1016</v>
      </c>
      <c r="AZ8" s="8" t="s">
        <v>1016</v>
      </c>
      <c r="BA8" s="8" t="s">
        <v>1016</v>
      </c>
      <c r="BB8" s="8" t="s">
        <v>1016</v>
      </c>
      <c r="BC8" s="8" t="s">
        <v>1016</v>
      </c>
      <c r="BD8" s="8" t="s">
        <v>1016</v>
      </c>
      <c r="BE8" s="8" t="s">
        <v>1016</v>
      </c>
      <c r="BF8" s="8" t="s">
        <v>1016</v>
      </c>
      <c r="BG8" s="8" t="s">
        <v>1016</v>
      </c>
    </row>
    <row r="9" spans="1:60" x14ac:dyDescent="0.2">
      <c r="A9" t="s">
        <v>442</v>
      </c>
      <c r="B9" s="9" t="s">
        <v>453</v>
      </c>
      <c r="C9" s="9" t="s">
        <v>447</v>
      </c>
      <c r="D9" s="5" t="s">
        <v>12</v>
      </c>
      <c r="E9" s="4" t="s">
        <v>6</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c r="AF9" s="10">
        <v>0</v>
      </c>
      <c r="AG9" s="8" t="s">
        <v>1016</v>
      </c>
      <c r="AH9" s="8" t="s">
        <v>1016</v>
      </c>
      <c r="AI9" s="8" t="s">
        <v>1016</v>
      </c>
      <c r="AJ9" s="8" t="s">
        <v>1016</v>
      </c>
      <c r="AK9" s="8" t="s">
        <v>1016</v>
      </c>
      <c r="AL9" s="8" t="s">
        <v>1016</v>
      </c>
      <c r="AM9" s="8" t="s">
        <v>1016</v>
      </c>
      <c r="AN9" s="8" t="s">
        <v>1016</v>
      </c>
      <c r="AO9" s="8" t="s">
        <v>1016</v>
      </c>
      <c r="AP9" s="8" t="s">
        <v>1016</v>
      </c>
      <c r="AQ9" s="8" t="s">
        <v>1016</v>
      </c>
      <c r="AR9" s="8" t="s">
        <v>1016</v>
      </c>
      <c r="AS9" s="8" t="s">
        <v>1016</v>
      </c>
      <c r="AT9" s="8" t="s">
        <v>1016</v>
      </c>
      <c r="AU9" s="8" t="s">
        <v>1016</v>
      </c>
      <c r="AV9" s="8" t="s">
        <v>1016</v>
      </c>
      <c r="AW9" s="8" t="s">
        <v>1016</v>
      </c>
      <c r="AX9" s="8" t="s">
        <v>1016</v>
      </c>
      <c r="AY9" s="8" t="s">
        <v>1016</v>
      </c>
      <c r="AZ9" s="8" t="s">
        <v>1016</v>
      </c>
      <c r="BA9" s="8" t="s">
        <v>1016</v>
      </c>
      <c r="BB9" s="8" t="s">
        <v>1016</v>
      </c>
      <c r="BC9" s="8" t="s">
        <v>1016</v>
      </c>
      <c r="BD9" s="8" t="s">
        <v>1016</v>
      </c>
      <c r="BE9" s="8" t="s">
        <v>1016</v>
      </c>
      <c r="BF9" s="8" t="s">
        <v>1016</v>
      </c>
      <c r="BG9" s="8" t="s">
        <v>1016</v>
      </c>
    </row>
    <row r="10" spans="1:60" x14ac:dyDescent="0.2">
      <c r="A10" t="s">
        <v>442</v>
      </c>
      <c r="B10" s="9" t="s">
        <v>453</v>
      </c>
      <c r="C10" s="9" t="s">
        <v>447</v>
      </c>
      <c r="D10" s="5" t="s">
        <v>14</v>
      </c>
      <c r="E10" s="4" t="s">
        <v>6</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c r="AF10" s="10">
        <v>0</v>
      </c>
      <c r="AG10" s="8" t="s">
        <v>1016</v>
      </c>
      <c r="AH10" s="8" t="s">
        <v>1016</v>
      </c>
      <c r="AI10" s="8" t="s">
        <v>1016</v>
      </c>
      <c r="AJ10" s="8" t="s">
        <v>1016</v>
      </c>
      <c r="AK10" s="8" t="s">
        <v>1016</v>
      </c>
      <c r="AL10" s="8" t="s">
        <v>1016</v>
      </c>
      <c r="AM10" s="8" t="s">
        <v>1016</v>
      </c>
      <c r="AN10" s="8" t="s">
        <v>1016</v>
      </c>
      <c r="AO10" s="8" t="s">
        <v>1016</v>
      </c>
      <c r="AP10" s="8" t="s">
        <v>1016</v>
      </c>
      <c r="AQ10" s="8" t="s">
        <v>1016</v>
      </c>
      <c r="AR10" s="8" t="s">
        <v>1016</v>
      </c>
      <c r="AS10" s="8" t="s">
        <v>1016</v>
      </c>
      <c r="AT10" s="8" t="s">
        <v>1016</v>
      </c>
      <c r="AU10" s="8" t="s">
        <v>1016</v>
      </c>
      <c r="AV10" s="8" t="s">
        <v>1016</v>
      </c>
      <c r="AW10" s="8" t="s">
        <v>1016</v>
      </c>
      <c r="AX10" s="8" t="s">
        <v>1016</v>
      </c>
      <c r="AY10" s="8" t="s">
        <v>1016</v>
      </c>
      <c r="AZ10" s="8" t="s">
        <v>1016</v>
      </c>
      <c r="BA10" s="8" t="s">
        <v>1016</v>
      </c>
      <c r="BB10" s="8" t="s">
        <v>1016</v>
      </c>
      <c r="BC10" s="8" t="s">
        <v>1016</v>
      </c>
      <c r="BD10" s="8" t="s">
        <v>1016</v>
      </c>
      <c r="BE10" s="8" t="s">
        <v>1016</v>
      </c>
      <c r="BF10" s="8" t="s">
        <v>1016</v>
      </c>
      <c r="BG10" s="8" t="s">
        <v>1016</v>
      </c>
    </row>
    <row r="11" spans="1:60" x14ac:dyDescent="0.2">
      <c r="A11" t="s">
        <v>442</v>
      </c>
      <c r="B11" s="9" t="s">
        <v>453</v>
      </c>
      <c r="C11" s="9" t="s">
        <v>447</v>
      </c>
      <c r="D11" s="5" t="s">
        <v>16</v>
      </c>
      <c r="E11" s="4" t="s">
        <v>6</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8" t="s">
        <v>1016</v>
      </c>
      <c r="AH11" s="8" t="s">
        <v>1016</v>
      </c>
      <c r="AI11" s="8" t="s">
        <v>1016</v>
      </c>
      <c r="AJ11" s="8" t="s">
        <v>1016</v>
      </c>
      <c r="AK11" s="8" t="s">
        <v>1016</v>
      </c>
      <c r="AL11" s="8" t="s">
        <v>1016</v>
      </c>
      <c r="AM11" s="8" t="s">
        <v>1016</v>
      </c>
      <c r="AN11" s="8" t="s">
        <v>1016</v>
      </c>
      <c r="AO11" s="8" t="s">
        <v>1016</v>
      </c>
      <c r="AP11" s="8" t="s">
        <v>1016</v>
      </c>
      <c r="AQ11" s="8" t="s">
        <v>1016</v>
      </c>
      <c r="AR11" s="8" t="s">
        <v>1016</v>
      </c>
      <c r="AS11" s="8" t="s">
        <v>1016</v>
      </c>
      <c r="AT11" s="8" t="s">
        <v>1016</v>
      </c>
      <c r="AU11" s="8" t="s">
        <v>1016</v>
      </c>
      <c r="AV11" s="8" t="s">
        <v>1016</v>
      </c>
      <c r="AW11" s="8" t="s">
        <v>1016</v>
      </c>
      <c r="AX11" s="8" t="s">
        <v>1016</v>
      </c>
      <c r="AY11" s="8" t="s">
        <v>1016</v>
      </c>
      <c r="AZ11" s="8" t="s">
        <v>1016</v>
      </c>
      <c r="BA11" s="8" t="s">
        <v>1016</v>
      </c>
      <c r="BB11" s="8" t="s">
        <v>1016</v>
      </c>
      <c r="BC11" s="8" t="s">
        <v>1016</v>
      </c>
      <c r="BD11" s="8" t="s">
        <v>1016</v>
      </c>
      <c r="BE11" s="8" t="s">
        <v>1016</v>
      </c>
      <c r="BF11" s="8" t="s">
        <v>1016</v>
      </c>
      <c r="BG11" s="8" t="s">
        <v>1016</v>
      </c>
    </row>
    <row r="12" spans="1:60" x14ac:dyDescent="0.2">
      <c r="A12" t="s">
        <v>442</v>
      </c>
      <c r="B12" s="9" t="s">
        <v>453</v>
      </c>
      <c r="C12" s="9" t="s">
        <v>447</v>
      </c>
      <c r="D12" s="5" t="s">
        <v>15</v>
      </c>
      <c r="E12" s="4" t="s">
        <v>6</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8" t="s">
        <v>1016</v>
      </c>
      <c r="AH12" s="8" t="s">
        <v>1016</v>
      </c>
      <c r="AI12" s="8" t="s">
        <v>1016</v>
      </c>
      <c r="AJ12" s="8" t="s">
        <v>1016</v>
      </c>
      <c r="AK12" s="8" t="s">
        <v>1016</v>
      </c>
      <c r="AL12" s="8" t="s">
        <v>1016</v>
      </c>
      <c r="AM12" s="8" t="s">
        <v>1016</v>
      </c>
      <c r="AN12" s="8" t="s">
        <v>1016</v>
      </c>
      <c r="AO12" s="8" t="s">
        <v>1016</v>
      </c>
      <c r="AP12" s="8" t="s">
        <v>1016</v>
      </c>
      <c r="AQ12" s="8" t="s">
        <v>1016</v>
      </c>
      <c r="AR12" s="8" t="s">
        <v>1016</v>
      </c>
      <c r="AS12" s="8" t="s">
        <v>1016</v>
      </c>
      <c r="AT12" s="8" t="s">
        <v>1016</v>
      </c>
      <c r="AU12" s="8" t="s">
        <v>1016</v>
      </c>
      <c r="AV12" s="8" t="s">
        <v>1016</v>
      </c>
      <c r="AW12" s="8" t="s">
        <v>1016</v>
      </c>
      <c r="AX12" s="8" t="s">
        <v>1016</v>
      </c>
      <c r="AY12" s="8" t="s">
        <v>1016</v>
      </c>
      <c r="AZ12" s="8" t="s">
        <v>1016</v>
      </c>
      <c r="BA12" s="8" t="s">
        <v>1016</v>
      </c>
      <c r="BB12" s="8" t="s">
        <v>1016</v>
      </c>
      <c r="BC12" s="8" t="s">
        <v>1016</v>
      </c>
      <c r="BD12" s="8" t="s">
        <v>1016</v>
      </c>
      <c r="BE12" s="8" t="s">
        <v>1016</v>
      </c>
      <c r="BF12" s="8" t="s">
        <v>1016</v>
      </c>
      <c r="BG12" s="8" t="s">
        <v>1016</v>
      </c>
    </row>
    <row r="13" spans="1:60" x14ac:dyDescent="0.2">
      <c r="A13" t="s">
        <v>442</v>
      </c>
      <c r="B13" s="9" t="s">
        <v>453</v>
      </c>
      <c r="C13" s="9" t="s">
        <v>447</v>
      </c>
      <c r="D13" s="5" t="s">
        <v>13</v>
      </c>
      <c r="E13" s="4" t="s">
        <v>6</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8" t="s">
        <v>1016</v>
      </c>
      <c r="AH13" s="8" t="s">
        <v>1016</v>
      </c>
      <c r="AI13" s="8" t="s">
        <v>1016</v>
      </c>
      <c r="AJ13" s="8" t="s">
        <v>1016</v>
      </c>
      <c r="AK13" s="8" t="s">
        <v>1016</v>
      </c>
      <c r="AL13" s="8" t="s">
        <v>1016</v>
      </c>
      <c r="AM13" s="8" t="s">
        <v>1016</v>
      </c>
      <c r="AN13" s="8" t="s">
        <v>1016</v>
      </c>
      <c r="AO13" s="8" t="s">
        <v>1016</v>
      </c>
      <c r="AP13" s="8" t="s">
        <v>1016</v>
      </c>
      <c r="AQ13" s="8" t="s">
        <v>1016</v>
      </c>
      <c r="AR13" s="8" t="s">
        <v>1016</v>
      </c>
      <c r="AS13" s="8" t="s">
        <v>1016</v>
      </c>
      <c r="AT13" s="8" t="s">
        <v>1016</v>
      </c>
      <c r="AU13" s="8" t="s">
        <v>1016</v>
      </c>
      <c r="AV13" s="8" t="s">
        <v>1016</v>
      </c>
      <c r="AW13" s="8" t="s">
        <v>1016</v>
      </c>
      <c r="AX13" s="8" t="s">
        <v>1016</v>
      </c>
      <c r="AY13" s="8" t="s">
        <v>1016</v>
      </c>
      <c r="AZ13" s="8" t="s">
        <v>1016</v>
      </c>
      <c r="BA13" s="8" t="s">
        <v>1016</v>
      </c>
      <c r="BB13" s="8" t="s">
        <v>1016</v>
      </c>
      <c r="BC13" s="8" t="s">
        <v>1016</v>
      </c>
      <c r="BD13" s="8" t="s">
        <v>1016</v>
      </c>
      <c r="BE13" s="8" t="s">
        <v>1016</v>
      </c>
      <c r="BF13" s="8" t="s">
        <v>1016</v>
      </c>
      <c r="BG13" s="8" t="s">
        <v>1016</v>
      </c>
    </row>
    <row r="14" spans="1:60" x14ac:dyDescent="0.2">
      <c r="A14" t="s">
        <v>442</v>
      </c>
      <c r="B14" s="9" t="s">
        <v>453</v>
      </c>
      <c r="C14" s="9" t="s">
        <v>452</v>
      </c>
      <c r="D14" s="5" t="s">
        <v>5</v>
      </c>
      <c r="E14" s="4" t="s">
        <v>6</v>
      </c>
      <c r="F14" s="8">
        <f>INDEX('0_Input_Eurostat_household_type'!$A$1:$BG$7,MATCH($D14,'0_Input_Eurostat_household_type'!$D:$D,0),MATCH(F$1,'0_Input_Eurostat_household_type'!$1:$1,0))</f>
        <v>0.85483870967741937</v>
      </c>
      <c r="G14" s="8">
        <f>INDEX('0_Input_Eurostat_household_type'!$A$1:$BG$7,MATCH($D14,'0_Input_Eurostat_household_type'!$D:$D,0),MATCH(G$1,'0_Input_Eurostat_household_type'!$1:$1,0))</f>
        <v>0.47440273037542663</v>
      </c>
      <c r="H14" s="8">
        <f>INDEX('0_Input_Eurostat_household_type'!$A$1:$BG$7,MATCH($D14,'0_Input_Eurostat_household_type'!$D:$D,0),MATCH(H$1,'0_Input_Eurostat_household_type'!$1:$1,0))</f>
        <v>0.81208053691275173</v>
      </c>
      <c r="I14" s="8">
        <f>INDEX('0_Input_Eurostat_household_type'!$A$1:$BG$7,MATCH($D14,'0_Input_Eurostat_household_type'!$D:$D,0),MATCH(I$1,'0_Input_Eurostat_household_type'!$1:$1,0))</f>
        <v>0.37524557956777999</v>
      </c>
      <c r="J14" s="8">
        <f>INDEX('0_Input_Eurostat_household_type'!$A$1:$BG$7,MATCH($D14,'0_Input_Eurostat_household_type'!$D:$D,0),MATCH(J$1,'0_Input_Eurostat_household_type'!$1:$1,0))</f>
        <v>0.82608695652173914</v>
      </c>
      <c r="K14" s="8">
        <f>INDEX('0_Input_Eurostat_household_type'!$A$1:$BG$7,MATCH($D14,'0_Input_Eurostat_household_type'!$D:$D,0),MATCH(K$1,'0_Input_Eurostat_household_type'!$1:$1,0))</f>
        <v>0.77562326869806086</v>
      </c>
      <c r="L14" s="8">
        <f>INDEX('0_Input_Eurostat_household_type'!$A$1:$BG$7,MATCH($D14,'0_Input_Eurostat_household_type'!$D:$D,0),MATCH(L$1,'0_Input_Eurostat_household_type'!$1:$1,0))</f>
        <v>0.60533333333333328</v>
      </c>
      <c r="M14" s="8">
        <f>INDEX('0_Input_Eurostat_household_type'!$A$1:$BG$7,MATCH($D14,'0_Input_Eurostat_household_type'!$D:$D,0),MATCH(M$1,'0_Input_Eurostat_household_type'!$1:$1,0))</f>
        <v>0.79537953795379546</v>
      </c>
      <c r="N14" s="8">
        <f>INDEX('0_Input_Eurostat_household_type'!$A$1:$BG$7,MATCH($D14,'0_Input_Eurostat_household_type'!$D:$D,0),MATCH(N$1,'0_Input_Eurostat_household_type'!$1:$1,0))</f>
        <v>0.84677419354838712</v>
      </c>
      <c r="O14" s="8">
        <f>INDEX('0_Input_Eurostat_household_type'!$A$1:$BG$7,MATCH($D14,'0_Input_Eurostat_household_type'!$D:$D,0),MATCH(O$1,'0_Input_Eurostat_household_type'!$1:$1,0))</f>
        <v>0.59640102827763497</v>
      </c>
      <c r="P14" s="8">
        <f>INDEX('0_Input_Eurostat_household_type'!$A$1:$BG$7,MATCH($D14,'0_Input_Eurostat_household_type'!$D:$D,0),MATCH(P$1,'0_Input_Eurostat_household_type'!$1:$1,0))</f>
        <v>0.67130919220055718</v>
      </c>
      <c r="Q14" s="8">
        <f>INDEX('0_Input_Eurostat_household_type'!$A$1:$BG$7,MATCH($D14,'0_Input_Eurostat_household_type'!$D:$D,0),MATCH(Q$1,'0_Input_Eurostat_household_type'!$1:$1,0))</f>
        <v>0.19829059829059828</v>
      </c>
      <c r="R14" s="8">
        <f>INDEX('0_Input_Eurostat_household_type'!$A$1:$BG$7,MATCH($D14,'0_Input_Eurostat_household_type'!$D:$D,0),MATCH(R$1,'0_Input_Eurostat_household_type'!$1:$1,0))</f>
        <v>0.88346883468834692</v>
      </c>
      <c r="S14" s="8">
        <f>INDEX('0_Input_Eurostat_household_type'!$A$1:$BG$7,MATCH($D14,'0_Input_Eurostat_household_type'!$D:$D,0),MATCH(S$1,'0_Input_Eurostat_household_type'!$1:$1,0))</f>
        <v>0.50168350168350173</v>
      </c>
      <c r="T14" s="8">
        <f>INDEX('0_Input_Eurostat_household_type'!$A$1:$BG$7,MATCH($D14,'0_Input_Eurostat_household_type'!$D:$D,0),MATCH(T$1,'0_Input_Eurostat_household_type'!$1:$1,0))</f>
        <v>0.59815950920245398</v>
      </c>
      <c r="U14" s="8">
        <f>INDEX('0_Input_Eurostat_household_type'!$A$1:$BG$7,MATCH($D14,'0_Input_Eurostat_household_type'!$D:$D,0),MATCH(U$1,'0_Input_Eurostat_household_type'!$1:$1,0))</f>
        <v>0.16713091922005571</v>
      </c>
      <c r="V14" s="8">
        <f>INDEX('0_Input_Eurostat_household_type'!$A$1:$BG$7,MATCH($D14,'0_Input_Eurostat_household_type'!$D:$D,0),MATCH(V$1,'0_Input_Eurostat_household_type'!$1:$1,0))</f>
        <v>0.7337110481586403</v>
      </c>
      <c r="W14" s="8">
        <f>INDEX('0_Input_Eurostat_household_type'!$A$1:$BG$7,MATCH($D14,'0_Input_Eurostat_household_type'!$D:$D,0),MATCH(W$1,'0_Input_Eurostat_household_type'!$1:$1,0))</f>
        <v>0.86448598130841126</v>
      </c>
      <c r="X14" s="8">
        <f>INDEX('0_Input_Eurostat_household_type'!$A$1:$BG$7,MATCH($D14,'0_Input_Eurostat_household_type'!$D:$D,0),MATCH(X$1,'0_Input_Eurostat_household_type'!$1:$1,0))</f>
        <v>0.68205128205128207</v>
      </c>
      <c r="Y14" s="8">
        <f>INDEX('0_Input_Eurostat_household_type'!$A$1:$BG$7,MATCH($D14,'0_Input_Eurostat_household_type'!$D:$D,0),MATCH(Y$1,'0_Input_Eurostat_household_type'!$1:$1,0))</f>
        <v>0.88127853881278528</v>
      </c>
      <c r="Z14" s="8">
        <f>INDEX('0_Input_Eurostat_household_type'!$A$1:$BG$7,MATCH($D14,'0_Input_Eurostat_household_type'!$D:$D,0),MATCH(Z$1,'0_Input_Eurostat_household_type'!$1:$1,0))</f>
        <v>0.31638418079096048</v>
      </c>
      <c r="AA14" s="8">
        <f>INDEX('0_Input_Eurostat_household_type'!$A$1:$BG$7,MATCH($D14,'0_Input_Eurostat_household_type'!$D:$D,0),MATCH(AA$1,'0_Input_Eurostat_household_type'!$1:$1,0))</f>
        <v>0.77077363896848139</v>
      </c>
      <c r="AB14" s="8">
        <f>INDEX('0_Input_Eurostat_household_type'!$A$1:$BG$7,MATCH($D14,'0_Input_Eurostat_household_type'!$D:$D,0),MATCH(AB$1,'0_Input_Eurostat_household_type'!$1:$1,0))</f>
        <v>0.65695067264573992</v>
      </c>
      <c r="AC14" s="8">
        <f>INDEX('0_Input_Eurostat_household_type'!$A$1:$BG$7,MATCH($D14,'0_Input_Eurostat_household_type'!$D:$D,0),MATCH(AC$1,'0_Input_Eurostat_household_type'!$1:$1,0))</f>
        <v>0.79166666666666674</v>
      </c>
      <c r="AD14" s="8">
        <f>INDEX('0_Input_Eurostat_household_type'!$A$1:$BG$7,MATCH($D14,'0_Input_Eurostat_household_type'!$D:$D,0),MATCH(AD$1,'0_Input_Eurostat_household_type'!$1:$1,0))</f>
        <v>0.6608478802992519</v>
      </c>
      <c r="AE14" s="8">
        <f>INDEX('0_Input_Eurostat_household_type'!$A$1:$BG$7,MATCH($D14,'0_Input_Eurostat_household_type'!$D:$D,0),MATCH(AE$1,'0_Input_Eurostat_household_type'!$1:$1,0))</f>
        <v>0.58247422680412375</v>
      </c>
      <c r="AF14" s="8">
        <f>INDEX('0_Input_Eurostat_household_type'!$A$1:$BG$7,MATCH($D14,'0_Input_Eurostat_household_type'!$D:$D,0),MATCH(AF$1,'0_Input_Eurostat_household_type'!$1:$1,0))</f>
        <v>0.85849056603773588</v>
      </c>
      <c r="AG14" s="8" t="str">
        <f>INDEX('0_Input_Eurostat_household_type'!$A$1:$BG$7,MATCH($D14,'0_Input_Eurostat_household_type'!$D:$D,0),MATCH(AG$1,'0_Input_Eurostat_household_type'!$1:$1,0))</f>
        <v>Derived from Eurostat, category: multi-family dwellings; year: 2019; author: Eurostat</v>
      </c>
      <c r="AH14" s="8" t="str">
        <f>INDEX('0_Input_Eurostat_household_type'!$A$1:$BG$7,MATCH($D14,'0_Input_Eurostat_household_type'!$D:$D,0),MATCH(AH$1,'0_Input_Eurostat_household_type'!$1:$1,0))</f>
        <v>Derived from Eurostat, category: multi-family dwellings; year: 2019; author: Eurostat</v>
      </c>
      <c r="AI14" s="8" t="str">
        <f>INDEX('0_Input_Eurostat_household_type'!$A$1:$BG$7,MATCH($D14,'0_Input_Eurostat_household_type'!$D:$D,0),MATCH(AI$1,'0_Input_Eurostat_household_type'!$1:$1,0))</f>
        <v>Derived from Eurostat, category: multi-family dwellings; year: 2019; author: Eurostat</v>
      </c>
      <c r="AJ14" s="8" t="str">
        <f>INDEX('0_Input_Eurostat_household_type'!$A$1:$BG$7,MATCH($D14,'0_Input_Eurostat_household_type'!$D:$D,0),MATCH(AJ$1,'0_Input_Eurostat_household_type'!$1:$1,0))</f>
        <v>Derived from Eurostat, category: multi-family dwellings; year: 2019; author: Eurostat</v>
      </c>
      <c r="AK14" s="8" t="str">
        <f>INDEX('0_Input_Eurostat_household_type'!$A$1:$BG$7,MATCH($D14,'0_Input_Eurostat_household_type'!$D:$D,0),MATCH(AK$1,'0_Input_Eurostat_household_type'!$1:$1,0))</f>
        <v>Derived from Eurostat, category: multi-family dwellings; year: 2019; author: Eurostat</v>
      </c>
      <c r="AL14" s="8" t="str">
        <f>INDEX('0_Input_Eurostat_household_type'!$A$1:$BG$7,MATCH($D14,'0_Input_Eurostat_household_type'!$D:$D,0),MATCH(AL$1,'0_Input_Eurostat_household_type'!$1:$1,0))</f>
        <v>Derived from Eurostat, category: multi-family dwellings; year: 2019; author: Eurostat</v>
      </c>
      <c r="AM14" s="8" t="str">
        <f>INDEX('0_Input_Eurostat_household_type'!$A$1:$BG$7,MATCH($D14,'0_Input_Eurostat_household_type'!$D:$D,0),MATCH(AM$1,'0_Input_Eurostat_household_type'!$1:$1,0))</f>
        <v>Derived from Eurostat, category: multi-family dwellings; year: 2019; author: Eurostat</v>
      </c>
      <c r="AN14" s="8" t="str">
        <f>INDEX('0_Input_Eurostat_household_type'!$A$1:$BG$7,MATCH($D14,'0_Input_Eurostat_household_type'!$D:$D,0),MATCH(AN$1,'0_Input_Eurostat_household_type'!$1:$1,0))</f>
        <v>Derived from Eurostat, category: multi-family dwellings; year: 2019; author: Eurostat</v>
      </c>
      <c r="AO14" s="8" t="str">
        <f>INDEX('0_Input_Eurostat_household_type'!$A$1:$BG$7,MATCH($D14,'0_Input_Eurostat_household_type'!$D:$D,0),MATCH(AO$1,'0_Input_Eurostat_household_type'!$1:$1,0))</f>
        <v>Derived from Eurostat, category: multi-family dwellings; year: 2019; author: Eurostat</v>
      </c>
      <c r="AP14" s="8" t="str">
        <f>INDEX('0_Input_Eurostat_household_type'!$A$1:$BG$7,MATCH($D14,'0_Input_Eurostat_household_type'!$D:$D,0),MATCH(AP$1,'0_Input_Eurostat_household_type'!$1:$1,0))</f>
        <v>Derived from Eurostat, category: multi-family dwellings; year: 2019; author: Eurostat</v>
      </c>
      <c r="AQ14" s="8" t="str">
        <f>INDEX('0_Input_Eurostat_household_type'!$A$1:$BG$7,MATCH($D14,'0_Input_Eurostat_household_type'!$D:$D,0),MATCH(AQ$1,'0_Input_Eurostat_household_type'!$1:$1,0))</f>
        <v>Derived from Eurostat, category: multi-family dwellings; year: 2019; author: Eurostat</v>
      </c>
      <c r="AR14" s="8" t="str">
        <f>INDEX('0_Input_Eurostat_household_type'!$A$1:$BG$7,MATCH($D14,'0_Input_Eurostat_household_type'!$D:$D,0),MATCH(AR$1,'0_Input_Eurostat_household_type'!$1:$1,0))</f>
        <v>Derived from Eurostat, category: multi-family dwellings; year: 2019; author: Eurostat</v>
      </c>
      <c r="AS14" s="8" t="str">
        <f>INDEX('0_Input_Eurostat_household_type'!$A$1:$BG$7,MATCH($D14,'0_Input_Eurostat_household_type'!$D:$D,0),MATCH(AS$1,'0_Input_Eurostat_household_type'!$1:$1,0))</f>
        <v>Derived from Eurostat, category: multi-family dwellings; year: 2018 (2019 is not available); author: Eurostat</v>
      </c>
      <c r="AT14" s="8" t="str">
        <f>INDEX('0_Input_Eurostat_household_type'!$A$1:$BG$7,MATCH($D14,'0_Input_Eurostat_household_type'!$D:$D,0),MATCH(AT$1,'0_Input_Eurostat_household_type'!$1:$1,0))</f>
        <v>Derived from Eurostat, category: multi-family dwellings; year: 2019; author: Eurostat</v>
      </c>
      <c r="AU14" s="8" t="str">
        <f>INDEX('0_Input_Eurostat_household_type'!$A$1:$BG$7,MATCH($D14,'0_Input_Eurostat_household_type'!$D:$D,0),MATCH(AU$1,'0_Input_Eurostat_household_type'!$1:$1,0))</f>
        <v>Derived from Eurostat, category: multi-family dwellings; year: 2019; author: Eurostat</v>
      </c>
      <c r="AV14" s="8" t="str">
        <f>INDEX('0_Input_Eurostat_household_type'!$A$1:$BG$7,MATCH($D14,'0_Input_Eurostat_household_type'!$D:$D,0),MATCH(AV$1,'0_Input_Eurostat_household_type'!$1:$1,0))</f>
        <v>Derived from Eurostat, category: multi-family dwellings; year: 2019; author: Eurostat</v>
      </c>
      <c r="AW14" s="8" t="str">
        <f>INDEX('0_Input_Eurostat_household_type'!$A$1:$BG$7,MATCH($D14,'0_Input_Eurostat_household_type'!$D:$D,0),MATCH(AW$1,'0_Input_Eurostat_household_type'!$1:$1,0))</f>
        <v>Derived from Eurostat, category: multi-family dwellings; year: 2019; author: Eurostat</v>
      </c>
      <c r="AX14" s="8" t="str">
        <f>INDEX('0_Input_Eurostat_household_type'!$A$1:$BG$7,MATCH($D14,'0_Input_Eurostat_household_type'!$D:$D,0),MATCH(AX$1,'0_Input_Eurostat_household_type'!$1:$1,0))</f>
        <v>Derived from Eurostat, category: multi-family dwellings; year: 2019; author: Eurostat</v>
      </c>
      <c r="AY14" s="8" t="str">
        <f>INDEX('0_Input_Eurostat_household_type'!$A$1:$BG$7,MATCH($D14,'0_Input_Eurostat_household_type'!$D:$D,0),MATCH(AY$1,'0_Input_Eurostat_household_type'!$1:$1,0))</f>
        <v>Derived from Eurostat, category: multi-family dwellings; year: 2019; author: Eurostat</v>
      </c>
      <c r="AZ14" s="8" t="str">
        <f>INDEX('0_Input_Eurostat_household_type'!$A$1:$BG$7,MATCH($D14,'0_Input_Eurostat_household_type'!$D:$D,0),MATCH(AZ$1,'0_Input_Eurostat_household_type'!$1:$1,0))</f>
        <v>Derived from Eurostat, category: multi-family dwellings; year: 2019; author: Eurostat</v>
      </c>
      <c r="BA14" s="8" t="str">
        <f>INDEX('0_Input_Eurostat_household_type'!$A$1:$BG$7,MATCH($D14,'0_Input_Eurostat_household_type'!$D:$D,0),MATCH(BA$1,'0_Input_Eurostat_household_type'!$1:$1,0))</f>
        <v>Derived from Eurostat, category: multi-family dwellings; year: 2019; author: Eurostat</v>
      </c>
      <c r="BB14" s="8" t="str">
        <f>INDEX('0_Input_Eurostat_household_type'!$A$1:$BG$7,MATCH($D14,'0_Input_Eurostat_household_type'!$D:$D,0),MATCH(BB$1,'0_Input_Eurostat_household_type'!$1:$1,0))</f>
        <v>Derived from Eurostat, category: multi-family dwellings; year: 2019; author: Eurostat</v>
      </c>
      <c r="BC14" s="8" t="str">
        <f>INDEX('0_Input_Eurostat_household_type'!$A$1:$BG$7,MATCH($D14,'0_Input_Eurostat_household_type'!$D:$D,0),MATCH(BC$1,'0_Input_Eurostat_household_type'!$1:$1,0))</f>
        <v>Derived from Eurostat, category: multi-family dwellings; year: 2019; author: Eurostat</v>
      </c>
      <c r="BD14" s="8" t="str">
        <f>INDEX('0_Input_Eurostat_household_type'!$A$1:$BG$7,MATCH($D14,'0_Input_Eurostat_household_type'!$D:$D,0),MATCH(BD$1,'0_Input_Eurostat_household_type'!$1:$1,0))</f>
        <v>Derived from Eurostat, category: multi-family dwellings; year: 2019; author: Eurostat</v>
      </c>
      <c r="BE14" s="8" t="str">
        <f>INDEX('0_Input_Eurostat_household_type'!$A$1:$BG$7,MATCH($D14,'0_Input_Eurostat_household_type'!$D:$D,0),MATCH(BE$1,'0_Input_Eurostat_household_type'!$1:$1,0))</f>
        <v>Derived from Eurostat, category: multi-family dwellings; year: 2019; author: Eurostat</v>
      </c>
      <c r="BF14" s="8" t="str">
        <f>INDEX('0_Input_Eurostat_household_type'!$A$1:$BG$7,MATCH($D14,'0_Input_Eurostat_household_type'!$D:$D,0),MATCH(BF$1,'0_Input_Eurostat_household_type'!$1:$1,0))</f>
        <v>Derived from Eurostat, category: multi-family dwellings; year: 2019; author: Eurostat</v>
      </c>
      <c r="BG14" s="8" t="str">
        <f>INDEX('0_Input_Eurostat_household_type'!$A$1:$BG$7,MATCH($D14,'0_Input_Eurostat_household_type'!$D:$D,0),MATCH(BG$1,'0_Input_Eurostat_household_type'!$1:$1,0))</f>
        <v>Derived from Eurostat, category: multi-family dwellings; year: 2019; author: Eurostat</v>
      </c>
    </row>
    <row r="15" spans="1:60" x14ac:dyDescent="0.2">
      <c r="A15" t="s">
        <v>442</v>
      </c>
      <c r="B15" s="9" t="s">
        <v>453</v>
      </c>
      <c r="C15" s="9" t="s">
        <v>452</v>
      </c>
      <c r="D15" s="5" t="s">
        <v>8</v>
      </c>
      <c r="E15" s="4" t="s">
        <v>6</v>
      </c>
      <c r="F15" s="8">
        <f>INDEX('0_Input_Eurostat_household_type'!$A$1:$BG$7,MATCH($D15,'0_Input_Eurostat_household_type'!$D:$D,0),MATCH(F$1,'0_Input_Eurostat_household_type'!$1:$1,0))</f>
        <v>0</v>
      </c>
      <c r="G15" s="8">
        <f>INDEX('0_Input_Eurostat_household_type'!$A$1:$BG$7,MATCH($D15,'0_Input_Eurostat_household_type'!$D:$D,0),MATCH(G$1,'0_Input_Eurostat_household_type'!$1:$1,0))</f>
        <v>0</v>
      </c>
      <c r="H15" s="8">
        <f>INDEX('0_Input_Eurostat_household_type'!$A$1:$BG$7,MATCH($D15,'0_Input_Eurostat_household_type'!$D:$D,0),MATCH(H$1,'0_Input_Eurostat_household_type'!$1:$1,0))</f>
        <v>0</v>
      </c>
      <c r="I15" s="8">
        <f>INDEX('0_Input_Eurostat_household_type'!$A$1:$BG$7,MATCH($D15,'0_Input_Eurostat_household_type'!$D:$D,0),MATCH(I$1,'0_Input_Eurostat_household_type'!$1:$1,0))</f>
        <v>0</v>
      </c>
      <c r="J15" s="8">
        <f>INDEX('0_Input_Eurostat_household_type'!$A$1:$BG$7,MATCH($D15,'0_Input_Eurostat_household_type'!$D:$D,0),MATCH(J$1,'0_Input_Eurostat_household_type'!$1:$1,0))</f>
        <v>0</v>
      </c>
      <c r="K15" s="8">
        <f>INDEX('0_Input_Eurostat_household_type'!$A$1:$BG$7,MATCH($D15,'0_Input_Eurostat_household_type'!$D:$D,0),MATCH(K$1,'0_Input_Eurostat_household_type'!$1:$1,0))</f>
        <v>0</v>
      </c>
      <c r="L15" s="8">
        <f>INDEX('0_Input_Eurostat_household_type'!$A$1:$BG$7,MATCH($D15,'0_Input_Eurostat_household_type'!$D:$D,0),MATCH(L$1,'0_Input_Eurostat_household_type'!$1:$1,0))</f>
        <v>0</v>
      </c>
      <c r="M15" s="8">
        <f>INDEX('0_Input_Eurostat_household_type'!$A$1:$BG$7,MATCH($D15,'0_Input_Eurostat_household_type'!$D:$D,0),MATCH(M$1,'0_Input_Eurostat_household_type'!$1:$1,0))</f>
        <v>0</v>
      </c>
      <c r="N15" s="8">
        <f>INDEX('0_Input_Eurostat_household_type'!$A$1:$BG$7,MATCH($D15,'0_Input_Eurostat_household_type'!$D:$D,0),MATCH(N$1,'0_Input_Eurostat_household_type'!$1:$1,0))</f>
        <v>0</v>
      </c>
      <c r="O15" s="8">
        <f>INDEX('0_Input_Eurostat_household_type'!$A$1:$BG$7,MATCH($D15,'0_Input_Eurostat_household_type'!$D:$D,0),MATCH(O$1,'0_Input_Eurostat_household_type'!$1:$1,0))</f>
        <v>0</v>
      </c>
      <c r="P15" s="8">
        <f>INDEX('0_Input_Eurostat_household_type'!$A$1:$BG$7,MATCH($D15,'0_Input_Eurostat_household_type'!$D:$D,0),MATCH(P$1,'0_Input_Eurostat_household_type'!$1:$1,0))</f>
        <v>0</v>
      </c>
      <c r="Q15" s="8">
        <f>INDEX('0_Input_Eurostat_household_type'!$A$1:$BG$7,MATCH($D15,'0_Input_Eurostat_household_type'!$D:$D,0),MATCH(Q$1,'0_Input_Eurostat_household_type'!$1:$1,0))</f>
        <v>0</v>
      </c>
      <c r="R15" s="8">
        <f>INDEX('0_Input_Eurostat_household_type'!$A$1:$BG$7,MATCH($D15,'0_Input_Eurostat_household_type'!$D:$D,0),MATCH(R$1,'0_Input_Eurostat_household_type'!$1:$1,0))</f>
        <v>0</v>
      </c>
      <c r="S15" s="8">
        <f>INDEX('0_Input_Eurostat_household_type'!$A$1:$BG$7,MATCH($D15,'0_Input_Eurostat_household_type'!$D:$D,0),MATCH(S$1,'0_Input_Eurostat_household_type'!$1:$1,0))</f>
        <v>0</v>
      </c>
      <c r="T15" s="8">
        <f>INDEX('0_Input_Eurostat_household_type'!$A$1:$BG$7,MATCH($D15,'0_Input_Eurostat_household_type'!$D:$D,0),MATCH(T$1,'0_Input_Eurostat_household_type'!$1:$1,0))</f>
        <v>0</v>
      </c>
      <c r="U15" s="8">
        <f>INDEX('0_Input_Eurostat_household_type'!$A$1:$BG$7,MATCH($D15,'0_Input_Eurostat_household_type'!$D:$D,0),MATCH(U$1,'0_Input_Eurostat_household_type'!$1:$1,0))</f>
        <v>0</v>
      </c>
      <c r="V15" s="8">
        <f>INDEX('0_Input_Eurostat_household_type'!$A$1:$BG$7,MATCH($D15,'0_Input_Eurostat_household_type'!$D:$D,0),MATCH(V$1,'0_Input_Eurostat_household_type'!$1:$1,0))</f>
        <v>0</v>
      </c>
      <c r="W15" s="8">
        <f>INDEX('0_Input_Eurostat_household_type'!$A$1:$BG$7,MATCH($D15,'0_Input_Eurostat_household_type'!$D:$D,0),MATCH(W$1,'0_Input_Eurostat_household_type'!$1:$1,0))</f>
        <v>0</v>
      </c>
      <c r="X15" s="8">
        <f>INDEX('0_Input_Eurostat_household_type'!$A$1:$BG$7,MATCH($D15,'0_Input_Eurostat_household_type'!$D:$D,0),MATCH(X$1,'0_Input_Eurostat_household_type'!$1:$1,0))</f>
        <v>0</v>
      </c>
      <c r="Y15" s="8">
        <f>INDEX('0_Input_Eurostat_household_type'!$A$1:$BG$7,MATCH($D15,'0_Input_Eurostat_household_type'!$D:$D,0),MATCH(Y$1,'0_Input_Eurostat_household_type'!$1:$1,0))</f>
        <v>0</v>
      </c>
      <c r="Z15" s="8">
        <f>INDEX('0_Input_Eurostat_household_type'!$A$1:$BG$7,MATCH($D15,'0_Input_Eurostat_household_type'!$D:$D,0),MATCH(Z$1,'0_Input_Eurostat_household_type'!$1:$1,0))</f>
        <v>0</v>
      </c>
      <c r="AA15" s="8">
        <f>INDEX('0_Input_Eurostat_household_type'!$A$1:$BG$7,MATCH($D15,'0_Input_Eurostat_household_type'!$D:$D,0),MATCH(AA$1,'0_Input_Eurostat_household_type'!$1:$1,0))</f>
        <v>0</v>
      </c>
      <c r="AB15" s="8">
        <f>INDEX('0_Input_Eurostat_household_type'!$A$1:$BG$7,MATCH($D15,'0_Input_Eurostat_household_type'!$D:$D,0),MATCH(AB$1,'0_Input_Eurostat_household_type'!$1:$1,0))</f>
        <v>0</v>
      </c>
      <c r="AC15" s="8">
        <f>INDEX('0_Input_Eurostat_household_type'!$A$1:$BG$7,MATCH($D15,'0_Input_Eurostat_household_type'!$D:$D,0),MATCH(AC$1,'0_Input_Eurostat_household_type'!$1:$1,0))</f>
        <v>0</v>
      </c>
      <c r="AD15" s="8">
        <f>INDEX('0_Input_Eurostat_household_type'!$A$1:$BG$7,MATCH($D15,'0_Input_Eurostat_household_type'!$D:$D,0),MATCH(AD$1,'0_Input_Eurostat_household_type'!$1:$1,0))</f>
        <v>0</v>
      </c>
      <c r="AE15" s="8">
        <f>INDEX('0_Input_Eurostat_household_type'!$A$1:$BG$7,MATCH($D15,'0_Input_Eurostat_household_type'!$D:$D,0),MATCH(AE$1,'0_Input_Eurostat_household_type'!$1:$1,0))</f>
        <v>0</v>
      </c>
      <c r="AF15" s="8">
        <f>INDEX('0_Input_Eurostat_household_type'!$A$1:$BG$7,MATCH($D15,'0_Input_Eurostat_household_type'!$D:$D,0),MATCH(AF$1,'0_Input_Eurostat_household_type'!$1:$1,0))</f>
        <v>0</v>
      </c>
      <c r="AG15" s="8" t="str">
        <f>INDEX('0_Input_Eurostat_household_type'!$A$1:$BG$7,MATCH($D15,'0_Input_Eurostat_household_type'!$D:$D,0),MATCH(AG$1,'0_Input_Eurostat_household_type'!$1:$1,0))</f>
        <v>Derived from Eurostat, category: multi-family dwellings; year: 2019; author: Eurostat</v>
      </c>
      <c r="AH15" s="8" t="str">
        <f>INDEX('0_Input_Eurostat_household_type'!$A$1:$BG$7,MATCH($D15,'0_Input_Eurostat_household_type'!$D:$D,0),MATCH(AH$1,'0_Input_Eurostat_household_type'!$1:$1,0))</f>
        <v>Derived from Eurostat, category: multi-family dwellings; year: 2019; author: Eurostat</v>
      </c>
      <c r="AI15" s="8" t="str">
        <f>INDEX('0_Input_Eurostat_household_type'!$A$1:$BG$7,MATCH($D15,'0_Input_Eurostat_household_type'!$D:$D,0),MATCH(AI$1,'0_Input_Eurostat_household_type'!$1:$1,0))</f>
        <v>Derived from Eurostat, category: multi-family dwellings; year: 2019; author: Eurostat</v>
      </c>
      <c r="AJ15" s="8" t="str">
        <f>INDEX('0_Input_Eurostat_household_type'!$A$1:$BG$7,MATCH($D15,'0_Input_Eurostat_household_type'!$D:$D,0),MATCH(AJ$1,'0_Input_Eurostat_household_type'!$1:$1,0))</f>
        <v>Derived from Eurostat, category: multi-family dwellings; year: 2019; author: Eurostat</v>
      </c>
      <c r="AK15" s="8" t="str">
        <f>INDEX('0_Input_Eurostat_household_type'!$A$1:$BG$7,MATCH($D15,'0_Input_Eurostat_household_type'!$D:$D,0),MATCH(AK$1,'0_Input_Eurostat_household_type'!$1:$1,0))</f>
        <v>Derived from Eurostat, category: multi-family dwellings; year: 2019; author: Eurostat</v>
      </c>
      <c r="AL15" s="8" t="str">
        <f>INDEX('0_Input_Eurostat_household_type'!$A$1:$BG$7,MATCH($D15,'0_Input_Eurostat_household_type'!$D:$D,0),MATCH(AL$1,'0_Input_Eurostat_household_type'!$1:$1,0))</f>
        <v>Derived from Eurostat, category: multi-family dwellings; year: 2019; author: Eurostat</v>
      </c>
      <c r="AM15" s="8" t="str">
        <f>INDEX('0_Input_Eurostat_household_type'!$A$1:$BG$7,MATCH($D15,'0_Input_Eurostat_household_type'!$D:$D,0),MATCH(AM$1,'0_Input_Eurostat_household_type'!$1:$1,0))</f>
        <v>Derived from Eurostat, category: multi-family dwellings; year: 2019; author: Eurostat</v>
      </c>
      <c r="AN15" s="8" t="str">
        <f>INDEX('0_Input_Eurostat_household_type'!$A$1:$BG$7,MATCH($D15,'0_Input_Eurostat_household_type'!$D:$D,0),MATCH(AN$1,'0_Input_Eurostat_household_type'!$1:$1,0))</f>
        <v>Derived from Eurostat, category: multi-family dwellings; year: 2019; author: Eurostat</v>
      </c>
      <c r="AO15" s="8" t="str">
        <f>INDEX('0_Input_Eurostat_household_type'!$A$1:$BG$7,MATCH($D15,'0_Input_Eurostat_household_type'!$D:$D,0),MATCH(AO$1,'0_Input_Eurostat_household_type'!$1:$1,0))</f>
        <v>Derived from Eurostat, category: multi-family dwellings; year: 2019; author: Eurostat</v>
      </c>
      <c r="AP15" s="8" t="str">
        <f>INDEX('0_Input_Eurostat_household_type'!$A$1:$BG$7,MATCH($D15,'0_Input_Eurostat_household_type'!$D:$D,0),MATCH(AP$1,'0_Input_Eurostat_household_type'!$1:$1,0))</f>
        <v>Derived from Eurostat, category: multi-family dwellings; year: 2019; author: Eurostat</v>
      </c>
      <c r="AQ15" s="8" t="str">
        <f>INDEX('0_Input_Eurostat_household_type'!$A$1:$BG$7,MATCH($D15,'0_Input_Eurostat_household_type'!$D:$D,0),MATCH(AQ$1,'0_Input_Eurostat_household_type'!$1:$1,0))</f>
        <v>Derived from Eurostat, category: multi-family dwellings; year: 2019; author: Eurostat</v>
      </c>
      <c r="AR15" s="8" t="str">
        <f>INDEX('0_Input_Eurostat_household_type'!$A$1:$BG$7,MATCH($D15,'0_Input_Eurostat_household_type'!$D:$D,0),MATCH(AR$1,'0_Input_Eurostat_household_type'!$1:$1,0))</f>
        <v>Derived from Eurostat, category: multi-family dwellings; year: 2019; author: Eurostat</v>
      </c>
      <c r="AS15" s="8" t="str">
        <f>INDEX('0_Input_Eurostat_household_type'!$A$1:$BG$7,MATCH($D15,'0_Input_Eurostat_household_type'!$D:$D,0),MATCH(AS$1,'0_Input_Eurostat_household_type'!$1:$1,0))</f>
        <v>Derived from Eurostat, category: multi-family dwellings; year: 2018 (2019 is not available); author: Eurostat</v>
      </c>
      <c r="AT15" s="8" t="str">
        <f>INDEX('0_Input_Eurostat_household_type'!$A$1:$BG$7,MATCH($D15,'0_Input_Eurostat_household_type'!$D:$D,0),MATCH(AT$1,'0_Input_Eurostat_household_type'!$1:$1,0))</f>
        <v>Derived from Eurostat, category: multi-family dwellings; year: 2019; author: Eurostat</v>
      </c>
      <c r="AU15" s="8" t="str">
        <f>INDEX('0_Input_Eurostat_household_type'!$A$1:$BG$7,MATCH($D15,'0_Input_Eurostat_household_type'!$D:$D,0),MATCH(AU$1,'0_Input_Eurostat_household_type'!$1:$1,0))</f>
        <v>Derived from Eurostat, category: multi-family dwellings; year: 2019; author: Eurostat</v>
      </c>
      <c r="AV15" s="8" t="str">
        <f>INDEX('0_Input_Eurostat_household_type'!$A$1:$BG$7,MATCH($D15,'0_Input_Eurostat_household_type'!$D:$D,0),MATCH(AV$1,'0_Input_Eurostat_household_type'!$1:$1,0))</f>
        <v>Derived from Eurostat, category: multi-family dwellings; year: 2019; author: Eurostat</v>
      </c>
      <c r="AW15" s="8" t="str">
        <f>INDEX('0_Input_Eurostat_household_type'!$A$1:$BG$7,MATCH($D15,'0_Input_Eurostat_household_type'!$D:$D,0),MATCH(AW$1,'0_Input_Eurostat_household_type'!$1:$1,0))</f>
        <v>Derived from Eurostat, category: multi-family dwellings; year: 2019; author: Eurostat</v>
      </c>
      <c r="AX15" s="8" t="str">
        <f>INDEX('0_Input_Eurostat_household_type'!$A$1:$BG$7,MATCH($D15,'0_Input_Eurostat_household_type'!$D:$D,0),MATCH(AX$1,'0_Input_Eurostat_household_type'!$1:$1,0))</f>
        <v>Derived from Eurostat, category: multi-family dwellings; year: 2019; author: Eurostat</v>
      </c>
      <c r="AY15" s="8" t="str">
        <f>INDEX('0_Input_Eurostat_household_type'!$A$1:$BG$7,MATCH($D15,'0_Input_Eurostat_household_type'!$D:$D,0),MATCH(AY$1,'0_Input_Eurostat_household_type'!$1:$1,0))</f>
        <v>Derived from Eurostat, category: multi-family dwellings; year: 2019; author: Eurostat</v>
      </c>
      <c r="AZ15" s="8" t="str">
        <f>INDEX('0_Input_Eurostat_household_type'!$A$1:$BG$7,MATCH($D15,'0_Input_Eurostat_household_type'!$D:$D,0),MATCH(AZ$1,'0_Input_Eurostat_household_type'!$1:$1,0))</f>
        <v>Derived from Eurostat, category: multi-family dwellings; year: 2019; author: Eurostat</v>
      </c>
      <c r="BA15" s="8" t="str">
        <f>INDEX('0_Input_Eurostat_household_type'!$A$1:$BG$7,MATCH($D15,'0_Input_Eurostat_household_type'!$D:$D,0),MATCH(BA$1,'0_Input_Eurostat_household_type'!$1:$1,0))</f>
        <v>Derived from Eurostat, category: multi-family dwellings; year: 2019; author: Eurostat</v>
      </c>
      <c r="BB15" s="8" t="str">
        <f>INDEX('0_Input_Eurostat_household_type'!$A$1:$BG$7,MATCH($D15,'0_Input_Eurostat_household_type'!$D:$D,0),MATCH(BB$1,'0_Input_Eurostat_household_type'!$1:$1,0))</f>
        <v>Derived from Eurostat, category: multi-family dwellings; year: 2019; author: Eurostat</v>
      </c>
      <c r="BC15" s="8" t="str">
        <f>INDEX('0_Input_Eurostat_household_type'!$A$1:$BG$7,MATCH($D15,'0_Input_Eurostat_household_type'!$D:$D,0),MATCH(BC$1,'0_Input_Eurostat_household_type'!$1:$1,0))</f>
        <v>Derived from Eurostat, category: multi-family dwellings; year: 2019; author: Eurostat</v>
      </c>
      <c r="BD15" s="8" t="str">
        <f>INDEX('0_Input_Eurostat_household_type'!$A$1:$BG$7,MATCH($D15,'0_Input_Eurostat_household_type'!$D:$D,0),MATCH(BD$1,'0_Input_Eurostat_household_type'!$1:$1,0))</f>
        <v>Derived from Eurostat, category: multi-family dwellings; year: 2019; author: Eurostat</v>
      </c>
      <c r="BE15" s="8" t="str">
        <f>INDEX('0_Input_Eurostat_household_type'!$A$1:$BG$7,MATCH($D15,'0_Input_Eurostat_household_type'!$D:$D,0),MATCH(BE$1,'0_Input_Eurostat_household_type'!$1:$1,0))</f>
        <v>Derived from Eurostat, category: multi-family dwellings; year: 2019; author: Eurostat</v>
      </c>
      <c r="BF15" s="8" t="str">
        <f>INDEX('0_Input_Eurostat_household_type'!$A$1:$BG$7,MATCH($D15,'0_Input_Eurostat_household_type'!$D:$D,0),MATCH(BF$1,'0_Input_Eurostat_household_type'!$1:$1,0))</f>
        <v>Derived from Eurostat, category: multi-family dwellings; year: 2019; author: Eurostat</v>
      </c>
      <c r="BG15" s="8" t="str">
        <f>INDEX('0_Input_Eurostat_household_type'!$A$1:$BG$7,MATCH($D15,'0_Input_Eurostat_household_type'!$D:$D,0),MATCH(BG$1,'0_Input_Eurostat_household_type'!$1:$1,0))</f>
        <v>Derived from Eurostat, category: multi-family dwellings; year: 2019; author: Eurostat</v>
      </c>
    </row>
    <row r="16" spans="1:60" x14ac:dyDescent="0.2">
      <c r="A16" t="s">
        <v>442</v>
      </c>
      <c r="B16" s="9" t="s">
        <v>453</v>
      </c>
      <c r="C16" s="9" t="s">
        <v>452</v>
      </c>
      <c r="D16" s="5" t="s">
        <v>10</v>
      </c>
      <c r="E16" s="4" t="s">
        <v>6</v>
      </c>
      <c r="F16" s="8">
        <f>INDEX('0_Input_Eurostat_household_type'!$A$1:$BG$7,MATCH($D16,'0_Input_Eurostat_household_type'!$D:$D,0),MATCH(F$1,'0_Input_Eurostat_household_type'!$1:$1,0))</f>
        <v>8.387096774193549E-2</v>
      </c>
      <c r="G16" s="8">
        <f>INDEX('0_Input_Eurostat_household_type'!$A$1:$BG$7,MATCH($D16,'0_Input_Eurostat_household_type'!$D:$D,0),MATCH(G$1,'0_Input_Eurostat_household_type'!$1:$1,0))</f>
        <v>0.10921501706484642</v>
      </c>
      <c r="H16" s="8">
        <f>INDEX('0_Input_Eurostat_household_type'!$A$1:$BG$7,MATCH($D16,'0_Input_Eurostat_household_type'!$D:$D,0),MATCH(H$1,'0_Input_Eurostat_household_type'!$1:$1,0))</f>
        <v>0.11185682326621925</v>
      </c>
      <c r="I16" s="8">
        <f>INDEX('0_Input_Eurostat_household_type'!$A$1:$BG$7,MATCH($D16,'0_Input_Eurostat_household_type'!$D:$D,0),MATCH(I$1,'0_Input_Eurostat_household_type'!$1:$1,0))</f>
        <v>0.30844793713163066</v>
      </c>
      <c r="J16" s="8">
        <f>INDEX('0_Input_Eurostat_household_type'!$A$1:$BG$7,MATCH($D16,'0_Input_Eurostat_household_type'!$D:$D,0),MATCH(J$1,'0_Input_Eurostat_household_type'!$1:$1,0))</f>
        <v>0.11705685618729098</v>
      </c>
      <c r="K16" s="8">
        <f>INDEX('0_Input_Eurostat_household_type'!$A$1:$BG$7,MATCH($D16,'0_Input_Eurostat_household_type'!$D:$D,0),MATCH(K$1,'0_Input_Eurostat_household_type'!$1:$1,0))</f>
        <v>8.8642659279778394E-2</v>
      </c>
      <c r="L16" s="8">
        <f>INDEX('0_Input_Eurostat_household_type'!$A$1:$BG$7,MATCH($D16,'0_Input_Eurostat_household_type'!$D:$D,0),MATCH(L$1,'0_Input_Eurostat_household_type'!$1:$1,0))</f>
        <v>0.26933333333333331</v>
      </c>
      <c r="M16" s="8">
        <f>INDEX('0_Input_Eurostat_household_type'!$A$1:$BG$7,MATCH($D16,'0_Input_Eurostat_household_type'!$D:$D,0),MATCH(M$1,'0_Input_Eurostat_household_type'!$1:$1,0))</f>
        <v>0.15676567656765678</v>
      </c>
      <c r="N16" s="8">
        <f>INDEX('0_Input_Eurostat_household_type'!$A$1:$BG$7,MATCH($D16,'0_Input_Eurostat_household_type'!$D:$D,0),MATCH(N$1,'0_Input_Eurostat_household_type'!$1:$1,0))</f>
        <v>5.2419354838709679E-2</v>
      </c>
      <c r="O16" s="8">
        <f>INDEX('0_Input_Eurostat_household_type'!$A$1:$BG$7,MATCH($D16,'0_Input_Eurostat_household_type'!$D:$D,0),MATCH(O$1,'0_Input_Eurostat_household_type'!$1:$1,0))</f>
        <v>0.21336760925449874</v>
      </c>
      <c r="P16" s="8">
        <f>INDEX('0_Input_Eurostat_household_type'!$A$1:$BG$7,MATCH($D16,'0_Input_Eurostat_household_type'!$D:$D,0),MATCH(P$1,'0_Input_Eurostat_household_type'!$1:$1,0))</f>
        <v>0.12256267409470753</v>
      </c>
      <c r="Q16" s="8">
        <f>INDEX('0_Input_Eurostat_household_type'!$A$1:$BG$7,MATCH($D16,'0_Input_Eurostat_household_type'!$D:$D,0),MATCH(Q$1,'0_Input_Eurostat_household_type'!$1:$1,0))</f>
        <v>0.14871794871794872</v>
      </c>
      <c r="R16" s="8">
        <f>INDEX('0_Input_Eurostat_household_type'!$A$1:$BG$7,MATCH($D16,'0_Input_Eurostat_household_type'!$D:$D,0),MATCH(R$1,'0_Input_Eurostat_household_type'!$1:$1,0))</f>
        <v>6.5040650406504072E-2</v>
      </c>
      <c r="S16" s="8">
        <f>INDEX('0_Input_Eurostat_household_type'!$A$1:$BG$7,MATCH($D16,'0_Input_Eurostat_household_type'!$D:$D,0),MATCH(S$1,'0_Input_Eurostat_household_type'!$1:$1,0))</f>
        <v>0.35690235690235689</v>
      </c>
      <c r="T16" s="8">
        <f>INDEX('0_Input_Eurostat_household_type'!$A$1:$BG$7,MATCH($D16,'0_Input_Eurostat_household_type'!$D:$D,0),MATCH(T$1,'0_Input_Eurostat_household_type'!$1:$1,0))</f>
        <v>0.31288343558282206</v>
      </c>
      <c r="U16" s="8">
        <f>INDEX('0_Input_Eurostat_household_type'!$A$1:$BG$7,MATCH($D16,'0_Input_Eurostat_household_type'!$D:$D,0),MATCH(U$1,'0_Input_Eurostat_household_type'!$1:$1,0))</f>
        <v>0.12813370473537605</v>
      </c>
      <c r="V16" s="8">
        <f>INDEX('0_Input_Eurostat_household_type'!$A$1:$BG$7,MATCH($D16,'0_Input_Eurostat_household_type'!$D:$D,0),MATCH(V$1,'0_Input_Eurostat_household_type'!$1:$1,0))</f>
        <v>0.14447592067988668</v>
      </c>
      <c r="W16" s="8">
        <f>INDEX('0_Input_Eurostat_household_type'!$A$1:$BG$7,MATCH($D16,'0_Input_Eurostat_household_type'!$D:$D,0),MATCH(W$1,'0_Input_Eurostat_household_type'!$1:$1,0))</f>
        <v>0.10046728971962617</v>
      </c>
      <c r="X16" s="8">
        <f>INDEX('0_Input_Eurostat_household_type'!$A$1:$BG$7,MATCH($D16,'0_Input_Eurostat_household_type'!$D:$D,0),MATCH(X$1,'0_Input_Eurostat_household_type'!$1:$1,0))</f>
        <v>8.7179487179487175E-2</v>
      </c>
      <c r="Y16" s="8">
        <f>INDEX('0_Input_Eurostat_household_type'!$A$1:$BG$7,MATCH($D16,'0_Input_Eurostat_household_type'!$D:$D,0),MATCH(Y$1,'0_Input_Eurostat_household_type'!$1:$1,0))</f>
        <v>9.360730593607304E-2</v>
      </c>
      <c r="Z16" s="8">
        <f>INDEX('0_Input_Eurostat_household_type'!$A$1:$BG$7,MATCH($D16,'0_Input_Eurostat_household_type'!$D:$D,0),MATCH(Z$1,'0_Input_Eurostat_household_type'!$1:$1,0))</f>
        <v>8.6629001883239173E-2</v>
      </c>
      <c r="AA16" s="8">
        <f>INDEX('0_Input_Eurostat_household_type'!$A$1:$BG$7,MATCH($D16,'0_Input_Eurostat_household_type'!$D:$D,0),MATCH(AA$1,'0_Input_Eurostat_household_type'!$1:$1,0))</f>
        <v>0.17765042979942694</v>
      </c>
      <c r="AB16" s="8">
        <f>INDEX('0_Input_Eurostat_household_type'!$A$1:$BG$7,MATCH($D16,'0_Input_Eurostat_household_type'!$D:$D,0),MATCH(AB$1,'0_Input_Eurostat_household_type'!$1:$1,0))</f>
        <v>0.21973094170403587</v>
      </c>
      <c r="AC16" s="8">
        <f>INDEX('0_Input_Eurostat_household_type'!$A$1:$BG$7,MATCH($D16,'0_Input_Eurostat_household_type'!$D:$D,0),MATCH(AC$1,'0_Input_Eurostat_household_type'!$1:$1,0))</f>
        <v>0.19444444444444445</v>
      </c>
      <c r="AD16" s="8">
        <f>INDEX('0_Input_Eurostat_household_type'!$A$1:$BG$7,MATCH($D16,'0_Input_Eurostat_household_type'!$D:$D,0),MATCH(AD$1,'0_Input_Eurostat_household_type'!$1:$1,0))</f>
        <v>0.23690773067331669</v>
      </c>
      <c r="AE16" s="8">
        <f>INDEX('0_Input_Eurostat_household_type'!$A$1:$BG$7,MATCH($D16,'0_Input_Eurostat_household_type'!$D:$D,0),MATCH(AE$1,'0_Input_Eurostat_household_type'!$1:$1,0))</f>
        <v>0.31443298969072164</v>
      </c>
      <c r="AF16" s="8">
        <f>INDEX('0_Input_Eurostat_household_type'!$A$1:$BG$7,MATCH($D16,'0_Input_Eurostat_household_type'!$D:$D,0),MATCH(AF$1,'0_Input_Eurostat_household_type'!$1:$1,0))</f>
        <v>0.12735849056603774</v>
      </c>
      <c r="AG16" s="8" t="str">
        <f>INDEX('0_Input_Eurostat_household_type'!$A$1:$BG$7,MATCH($D16,'0_Input_Eurostat_household_type'!$D:$D,0),MATCH(AG$1,'0_Input_Eurostat_household_type'!$1:$1,0))</f>
        <v>Derived from Eurostat, category: multi-family dwellings; year: 2019; author: Eurostat</v>
      </c>
      <c r="AH16" s="8" t="str">
        <f>INDEX('0_Input_Eurostat_household_type'!$A$1:$BG$7,MATCH($D16,'0_Input_Eurostat_household_type'!$D:$D,0),MATCH(AH$1,'0_Input_Eurostat_household_type'!$1:$1,0))</f>
        <v>Derived from Eurostat, category: multi-family dwellings; year: 2019; author: Eurostat</v>
      </c>
      <c r="AI16" s="8" t="str">
        <f>INDEX('0_Input_Eurostat_household_type'!$A$1:$BG$7,MATCH($D16,'0_Input_Eurostat_household_type'!$D:$D,0),MATCH(AI$1,'0_Input_Eurostat_household_type'!$1:$1,0))</f>
        <v>Derived from Eurostat, category: multi-family dwellings; year: 2019; author: Eurostat</v>
      </c>
      <c r="AJ16" s="8" t="str">
        <f>INDEX('0_Input_Eurostat_household_type'!$A$1:$BG$7,MATCH($D16,'0_Input_Eurostat_household_type'!$D:$D,0),MATCH(AJ$1,'0_Input_Eurostat_household_type'!$1:$1,0))</f>
        <v>Derived from Eurostat, category: multi-family dwellings; year: 2019; author: Eurostat</v>
      </c>
      <c r="AK16" s="8" t="str">
        <f>INDEX('0_Input_Eurostat_household_type'!$A$1:$BG$7,MATCH($D16,'0_Input_Eurostat_household_type'!$D:$D,0),MATCH(AK$1,'0_Input_Eurostat_household_type'!$1:$1,0))</f>
        <v>Derived from Eurostat, category: multi-family dwellings; year: 2019; author: Eurostat</v>
      </c>
      <c r="AL16" s="8" t="str">
        <f>INDEX('0_Input_Eurostat_household_type'!$A$1:$BG$7,MATCH($D16,'0_Input_Eurostat_household_type'!$D:$D,0),MATCH(AL$1,'0_Input_Eurostat_household_type'!$1:$1,0))</f>
        <v>Derived from Eurostat, category: multi-family dwellings; year: 2019; author: Eurostat</v>
      </c>
      <c r="AM16" s="8" t="str">
        <f>INDEX('0_Input_Eurostat_household_type'!$A$1:$BG$7,MATCH($D16,'0_Input_Eurostat_household_type'!$D:$D,0),MATCH(AM$1,'0_Input_Eurostat_household_type'!$1:$1,0))</f>
        <v>Derived from Eurostat, category: multi-family dwellings; year: 2019; author: Eurostat</v>
      </c>
      <c r="AN16" s="8" t="str">
        <f>INDEX('0_Input_Eurostat_household_type'!$A$1:$BG$7,MATCH($D16,'0_Input_Eurostat_household_type'!$D:$D,0),MATCH(AN$1,'0_Input_Eurostat_household_type'!$1:$1,0))</f>
        <v>Derived from Eurostat, category: multi-family dwellings; year: 2019; author: Eurostat</v>
      </c>
      <c r="AO16" s="8" t="str">
        <f>INDEX('0_Input_Eurostat_household_type'!$A$1:$BG$7,MATCH($D16,'0_Input_Eurostat_household_type'!$D:$D,0),MATCH(AO$1,'0_Input_Eurostat_household_type'!$1:$1,0))</f>
        <v>Derived from Eurostat, category: multi-family dwellings; year: 2019; author: Eurostat</v>
      </c>
      <c r="AP16" s="8" t="str">
        <f>INDEX('0_Input_Eurostat_household_type'!$A$1:$BG$7,MATCH($D16,'0_Input_Eurostat_household_type'!$D:$D,0),MATCH(AP$1,'0_Input_Eurostat_household_type'!$1:$1,0))</f>
        <v>Derived from Eurostat, category: multi-family dwellings; year: 2019; author: Eurostat</v>
      </c>
      <c r="AQ16" s="8" t="str">
        <f>INDEX('0_Input_Eurostat_household_type'!$A$1:$BG$7,MATCH($D16,'0_Input_Eurostat_household_type'!$D:$D,0),MATCH(AQ$1,'0_Input_Eurostat_household_type'!$1:$1,0))</f>
        <v>Derived from Eurostat, category: multi-family dwellings; year: 2019; author: Eurostat</v>
      </c>
      <c r="AR16" s="8" t="str">
        <f>INDEX('0_Input_Eurostat_household_type'!$A$1:$BG$7,MATCH($D16,'0_Input_Eurostat_household_type'!$D:$D,0),MATCH(AR$1,'0_Input_Eurostat_household_type'!$1:$1,0))</f>
        <v>Derived from Eurostat, category: multi-family dwellings; year: 2019; author: Eurostat</v>
      </c>
      <c r="AS16" s="8" t="str">
        <f>INDEX('0_Input_Eurostat_household_type'!$A$1:$BG$7,MATCH($D16,'0_Input_Eurostat_household_type'!$D:$D,0),MATCH(AS$1,'0_Input_Eurostat_household_type'!$1:$1,0))</f>
        <v>Derived from Eurostat, category: multi-family dwellings; year: 2018 (2019 is not available); author: Eurostat</v>
      </c>
      <c r="AT16" s="8" t="str">
        <f>INDEX('0_Input_Eurostat_household_type'!$A$1:$BG$7,MATCH($D16,'0_Input_Eurostat_household_type'!$D:$D,0),MATCH(AT$1,'0_Input_Eurostat_household_type'!$1:$1,0))</f>
        <v>Derived from Eurostat, category: multi-family dwellings; year: 2019; author: Eurostat</v>
      </c>
      <c r="AU16" s="8" t="str">
        <f>INDEX('0_Input_Eurostat_household_type'!$A$1:$BG$7,MATCH($D16,'0_Input_Eurostat_household_type'!$D:$D,0),MATCH(AU$1,'0_Input_Eurostat_household_type'!$1:$1,0))</f>
        <v>Derived from Eurostat, category: multi-family dwellings; year: 2019; author: Eurostat</v>
      </c>
      <c r="AV16" s="8" t="str">
        <f>INDEX('0_Input_Eurostat_household_type'!$A$1:$BG$7,MATCH($D16,'0_Input_Eurostat_household_type'!$D:$D,0),MATCH(AV$1,'0_Input_Eurostat_household_type'!$1:$1,0))</f>
        <v>Derived from Eurostat, category: multi-family dwellings; year: 2019; author: Eurostat</v>
      </c>
      <c r="AW16" s="8" t="str">
        <f>INDEX('0_Input_Eurostat_household_type'!$A$1:$BG$7,MATCH($D16,'0_Input_Eurostat_household_type'!$D:$D,0),MATCH(AW$1,'0_Input_Eurostat_household_type'!$1:$1,0))</f>
        <v>Derived from Eurostat, category: multi-family dwellings; year: 2019; author: Eurostat</v>
      </c>
      <c r="AX16" s="8" t="str">
        <f>INDEX('0_Input_Eurostat_household_type'!$A$1:$BG$7,MATCH($D16,'0_Input_Eurostat_household_type'!$D:$D,0),MATCH(AX$1,'0_Input_Eurostat_household_type'!$1:$1,0))</f>
        <v>Derived from Eurostat, category: multi-family dwellings; year: 2019; author: Eurostat</v>
      </c>
      <c r="AY16" s="8" t="str">
        <f>INDEX('0_Input_Eurostat_household_type'!$A$1:$BG$7,MATCH($D16,'0_Input_Eurostat_household_type'!$D:$D,0),MATCH(AY$1,'0_Input_Eurostat_household_type'!$1:$1,0))</f>
        <v>Derived from Eurostat, category: multi-family dwellings; year: 2019; author: Eurostat</v>
      </c>
      <c r="AZ16" s="8" t="str">
        <f>INDEX('0_Input_Eurostat_household_type'!$A$1:$BG$7,MATCH($D16,'0_Input_Eurostat_household_type'!$D:$D,0),MATCH(AZ$1,'0_Input_Eurostat_household_type'!$1:$1,0))</f>
        <v>Derived from Eurostat, category: multi-family dwellings; year: 2019; author: Eurostat</v>
      </c>
      <c r="BA16" s="8" t="str">
        <f>INDEX('0_Input_Eurostat_household_type'!$A$1:$BG$7,MATCH($D16,'0_Input_Eurostat_household_type'!$D:$D,0),MATCH(BA$1,'0_Input_Eurostat_household_type'!$1:$1,0))</f>
        <v>Derived from Eurostat, category: multi-family dwellings; year: 2019; author: Eurostat</v>
      </c>
      <c r="BB16" s="8" t="str">
        <f>INDEX('0_Input_Eurostat_household_type'!$A$1:$BG$7,MATCH($D16,'0_Input_Eurostat_household_type'!$D:$D,0),MATCH(BB$1,'0_Input_Eurostat_household_type'!$1:$1,0))</f>
        <v>Derived from Eurostat, category: multi-family dwellings; year: 2019; author: Eurostat</v>
      </c>
      <c r="BC16" s="8" t="str">
        <f>INDEX('0_Input_Eurostat_household_type'!$A$1:$BG$7,MATCH($D16,'0_Input_Eurostat_household_type'!$D:$D,0),MATCH(BC$1,'0_Input_Eurostat_household_type'!$1:$1,0))</f>
        <v>Derived from Eurostat, category: multi-family dwellings; year: 2019; author: Eurostat</v>
      </c>
      <c r="BD16" s="8" t="str">
        <f>INDEX('0_Input_Eurostat_household_type'!$A$1:$BG$7,MATCH($D16,'0_Input_Eurostat_household_type'!$D:$D,0),MATCH(BD$1,'0_Input_Eurostat_household_type'!$1:$1,0))</f>
        <v>Derived from Eurostat, category: multi-family dwellings; year: 2019; author: Eurostat</v>
      </c>
      <c r="BE16" s="8" t="str">
        <f>INDEX('0_Input_Eurostat_household_type'!$A$1:$BG$7,MATCH($D16,'0_Input_Eurostat_household_type'!$D:$D,0),MATCH(BE$1,'0_Input_Eurostat_household_type'!$1:$1,0))</f>
        <v>Derived from Eurostat, category: multi-family dwellings; year: 2019; author: Eurostat</v>
      </c>
      <c r="BF16" s="8" t="str">
        <f>INDEX('0_Input_Eurostat_household_type'!$A$1:$BG$7,MATCH($D16,'0_Input_Eurostat_household_type'!$D:$D,0),MATCH(BF$1,'0_Input_Eurostat_household_type'!$1:$1,0))</f>
        <v>Derived from Eurostat, category: multi-family dwellings; year: 2019; author: Eurostat</v>
      </c>
      <c r="BG16" s="8" t="str">
        <f>INDEX('0_Input_Eurostat_household_type'!$A$1:$BG$7,MATCH($D16,'0_Input_Eurostat_household_type'!$D:$D,0),MATCH(BG$1,'0_Input_Eurostat_household_type'!$1:$1,0))</f>
        <v>Derived from Eurostat, category: multi-family dwellings; year: 2019; author: Eurostat</v>
      </c>
    </row>
    <row r="17" spans="1:59" x14ac:dyDescent="0.2">
      <c r="A17" t="s">
        <v>442</v>
      </c>
      <c r="B17" s="9" t="s">
        <v>453</v>
      </c>
      <c r="C17" s="9" t="s">
        <v>452</v>
      </c>
      <c r="D17" s="5" t="s">
        <v>9</v>
      </c>
      <c r="E17" s="4" t="s">
        <v>6</v>
      </c>
      <c r="F17" s="8">
        <f>INDEX('0_Input_Eurostat_household_type'!$A$1:$BG$7,MATCH($D17,'0_Input_Eurostat_household_type'!$D:$D,0),MATCH(F$1,'0_Input_Eurostat_household_type'!$1:$1,0))</f>
        <v>6.1290322580645158E-2</v>
      </c>
      <c r="G17" s="8">
        <f>INDEX('0_Input_Eurostat_household_type'!$A$1:$BG$7,MATCH($D17,'0_Input_Eurostat_household_type'!$D:$D,0),MATCH(G$1,'0_Input_Eurostat_household_type'!$1:$1,0))</f>
        <v>0.41638225255972694</v>
      </c>
      <c r="H17" s="8">
        <f>INDEX('0_Input_Eurostat_household_type'!$A$1:$BG$7,MATCH($D17,'0_Input_Eurostat_household_type'!$D:$D,0),MATCH(H$1,'0_Input_Eurostat_household_type'!$1:$1,0))</f>
        <v>7.6062639821029093E-2</v>
      </c>
      <c r="I17" s="8">
        <f>INDEX('0_Input_Eurostat_household_type'!$A$1:$BG$7,MATCH($D17,'0_Input_Eurostat_household_type'!$D:$D,0),MATCH(I$1,'0_Input_Eurostat_household_type'!$1:$1,0))</f>
        <v>0.31630648330058941</v>
      </c>
      <c r="J17" s="8">
        <f>INDEX('0_Input_Eurostat_household_type'!$A$1:$BG$7,MATCH($D17,'0_Input_Eurostat_household_type'!$D:$D,0),MATCH(J$1,'0_Input_Eurostat_household_type'!$1:$1,0))</f>
        <v>5.6856187290969903E-2</v>
      </c>
      <c r="K17" s="8">
        <f>INDEX('0_Input_Eurostat_household_type'!$A$1:$BG$7,MATCH($D17,'0_Input_Eurostat_household_type'!$D:$D,0),MATCH(K$1,'0_Input_Eurostat_household_type'!$1:$1,0))</f>
        <v>0.13573407202216067</v>
      </c>
      <c r="L17" s="8">
        <f>INDEX('0_Input_Eurostat_household_type'!$A$1:$BG$7,MATCH($D17,'0_Input_Eurostat_household_type'!$D:$D,0),MATCH(L$1,'0_Input_Eurostat_household_type'!$1:$1,0))</f>
        <v>0.12533333333333332</v>
      </c>
      <c r="M17" s="8">
        <f>INDEX('0_Input_Eurostat_household_type'!$A$1:$BG$7,MATCH($D17,'0_Input_Eurostat_household_type'!$D:$D,0),MATCH(M$1,'0_Input_Eurostat_household_type'!$1:$1,0))</f>
        <v>4.7854785478547851E-2</v>
      </c>
      <c r="N17" s="8">
        <f>INDEX('0_Input_Eurostat_household_type'!$A$1:$BG$7,MATCH($D17,'0_Input_Eurostat_household_type'!$D:$D,0),MATCH(N$1,'0_Input_Eurostat_household_type'!$1:$1,0))</f>
        <v>0.10080645161290322</v>
      </c>
      <c r="O17" s="8">
        <f>INDEX('0_Input_Eurostat_household_type'!$A$1:$BG$7,MATCH($D17,'0_Input_Eurostat_household_type'!$D:$D,0),MATCH(O$1,'0_Input_Eurostat_household_type'!$1:$1,0))</f>
        <v>0.19023136246786634</v>
      </c>
      <c r="P17" s="8">
        <f>INDEX('0_Input_Eurostat_household_type'!$A$1:$BG$7,MATCH($D17,'0_Input_Eurostat_household_type'!$D:$D,0),MATCH(P$1,'0_Input_Eurostat_household_type'!$1:$1,0))</f>
        <v>0.2061281337047354</v>
      </c>
      <c r="Q17" s="8">
        <f>INDEX('0_Input_Eurostat_household_type'!$A$1:$BG$7,MATCH($D17,'0_Input_Eurostat_household_type'!$D:$D,0),MATCH(Q$1,'0_Input_Eurostat_household_type'!$1:$1,0))</f>
        <v>0.652991452991453</v>
      </c>
      <c r="R17" s="8">
        <f>INDEX('0_Input_Eurostat_household_type'!$A$1:$BG$7,MATCH($D17,'0_Input_Eurostat_household_type'!$D:$D,0),MATCH(R$1,'0_Input_Eurostat_household_type'!$1:$1,0))</f>
        <v>5.1490514905149054E-2</v>
      </c>
      <c r="S17" s="8">
        <f>INDEX('0_Input_Eurostat_household_type'!$A$1:$BG$7,MATCH($D17,'0_Input_Eurostat_household_type'!$D:$D,0),MATCH(S$1,'0_Input_Eurostat_household_type'!$1:$1,0))</f>
        <v>0.14141414141414144</v>
      </c>
      <c r="T17" s="8">
        <f>INDEX('0_Input_Eurostat_household_type'!$A$1:$BG$7,MATCH($D17,'0_Input_Eurostat_household_type'!$D:$D,0),MATCH(T$1,'0_Input_Eurostat_household_type'!$1:$1,0))</f>
        <v>8.8957055214723926E-2</v>
      </c>
      <c r="U17" s="8">
        <f>INDEX('0_Input_Eurostat_household_type'!$A$1:$BG$7,MATCH($D17,'0_Input_Eurostat_household_type'!$D:$D,0),MATCH(U$1,'0_Input_Eurostat_household_type'!$1:$1,0))</f>
        <v>0.70473537604456826</v>
      </c>
      <c r="V17" s="8">
        <f>INDEX('0_Input_Eurostat_household_type'!$A$1:$BG$7,MATCH($D17,'0_Input_Eurostat_household_type'!$D:$D,0),MATCH(V$1,'0_Input_Eurostat_household_type'!$1:$1,0))</f>
        <v>0.12181303116147309</v>
      </c>
      <c r="W17" s="8">
        <f>INDEX('0_Input_Eurostat_household_type'!$A$1:$BG$7,MATCH($D17,'0_Input_Eurostat_household_type'!$D:$D,0),MATCH(W$1,'0_Input_Eurostat_household_type'!$1:$1,0))</f>
        <v>3.5046728971962621E-2</v>
      </c>
      <c r="X17" s="8">
        <f>INDEX('0_Input_Eurostat_household_type'!$A$1:$BG$7,MATCH($D17,'0_Input_Eurostat_household_type'!$D:$D,0),MATCH(X$1,'0_Input_Eurostat_household_type'!$1:$1,0))</f>
        <v>0.23076923076923078</v>
      </c>
      <c r="Y17" s="8">
        <f>INDEX('0_Input_Eurostat_household_type'!$A$1:$BG$7,MATCH($D17,'0_Input_Eurostat_household_type'!$D:$D,0),MATCH(Y$1,'0_Input_Eurostat_household_type'!$1:$1,0))</f>
        <v>2.5114155251141551E-2</v>
      </c>
      <c r="Z17" s="8">
        <f>INDEX('0_Input_Eurostat_household_type'!$A$1:$BG$7,MATCH($D17,'0_Input_Eurostat_household_type'!$D:$D,0),MATCH(Z$1,'0_Input_Eurostat_household_type'!$1:$1,0))</f>
        <v>0.59698681732580039</v>
      </c>
      <c r="AA17" s="8">
        <f>INDEX('0_Input_Eurostat_household_type'!$A$1:$BG$7,MATCH($D17,'0_Input_Eurostat_household_type'!$D:$D,0),MATCH(AA$1,'0_Input_Eurostat_household_type'!$1:$1,0))</f>
        <v>5.1575931232091692E-2</v>
      </c>
      <c r="AB17" s="8">
        <f>INDEX('0_Input_Eurostat_household_type'!$A$1:$BG$7,MATCH($D17,'0_Input_Eurostat_household_type'!$D:$D,0),MATCH(AB$1,'0_Input_Eurostat_household_type'!$1:$1,0))</f>
        <v>0.12331838565022421</v>
      </c>
      <c r="AC17" s="8">
        <f>INDEX('0_Input_Eurostat_household_type'!$A$1:$BG$7,MATCH($D17,'0_Input_Eurostat_household_type'!$D:$D,0),MATCH(AC$1,'0_Input_Eurostat_household_type'!$1:$1,0))</f>
        <v>1.3888888888888892E-2</v>
      </c>
      <c r="AD17" s="8">
        <f>INDEX('0_Input_Eurostat_household_type'!$A$1:$BG$7,MATCH($D17,'0_Input_Eurostat_household_type'!$D:$D,0),MATCH(AD$1,'0_Input_Eurostat_household_type'!$1:$1,0))</f>
        <v>0.10224438902743141</v>
      </c>
      <c r="AE17" s="8">
        <f>INDEX('0_Input_Eurostat_household_type'!$A$1:$BG$7,MATCH($D17,'0_Input_Eurostat_household_type'!$D:$D,0),MATCH(AE$1,'0_Input_Eurostat_household_type'!$1:$1,0))</f>
        <v>0.10309278350515465</v>
      </c>
      <c r="AF17" s="8">
        <f>INDEX('0_Input_Eurostat_household_type'!$A$1:$BG$7,MATCH($D17,'0_Input_Eurostat_household_type'!$D:$D,0),MATCH(AF$1,'0_Input_Eurostat_household_type'!$1:$1,0))</f>
        <v>1.4150943396226415E-2</v>
      </c>
      <c r="AG17" s="8" t="str">
        <f>INDEX('0_Input_Eurostat_household_type'!$A$1:$BG$7,MATCH($D17,'0_Input_Eurostat_household_type'!$D:$D,0),MATCH(AG$1,'0_Input_Eurostat_household_type'!$1:$1,0))</f>
        <v>Derived from Eurostat, category: multi-family dwellings; year: 2019; author: Eurostat</v>
      </c>
      <c r="AH17" s="8" t="str">
        <f>INDEX('0_Input_Eurostat_household_type'!$A$1:$BG$7,MATCH($D17,'0_Input_Eurostat_household_type'!$D:$D,0),MATCH(AH$1,'0_Input_Eurostat_household_type'!$1:$1,0))</f>
        <v>Derived from Eurostat, category: multi-family dwellings; year: 2019; author: Eurostat</v>
      </c>
      <c r="AI17" s="8" t="str">
        <f>INDEX('0_Input_Eurostat_household_type'!$A$1:$BG$7,MATCH($D17,'0_Input_Eurostat_household_type'!$D:$D,0),MATCH(AI$1,'0_Input_Eurostat_household_type'!$1:$1,0))</f>
        <v>Derived from Eurostat, category: multi-family dwellings; year: 2019; author: Eurostat</v>
      </c>
      <c r="AJ17" s="8" t="str">
        <f>INDEX('0_Input_Eurostat_household_type'!$A$1:$BG$7,MATCH($D17,'0_Input_Eurostat_household_type'!$D:$D,0),MATCH(AJ$1,'0_Input_Eurostat_household_type'!$1:$1,0))</f>
        <v>Derived from Eurostat, category: multi-family dwellings; year: 2019; author: Eurostat</v>
      </c>
      <c r="AK17" s="8" t="str">
        <f>INDEX('0_Input_Eurostat_household_type'!$A$1:$BG$7,MATCH($D17,'0_Input_Eurostat_household_type'!$D:$D,0),MATCH(AK$1,'0_Input_Eurostat_household_type'!$1:$1,0))</f>
        <v>Derived from Eurostat, category: multi-family dwellings; year: 2019; author: Eurostat</v>
      </c>
      <c r="AL17" s="8" t="str">
        <f>INDEX('0_Input_Eurostat_household_type'!$A$1:$BG$7,MATCH($D17,'0_Input_Eurostat_household_type'!$D:$D,0),MATCH(AL$1,'0_Input_Eurostat_household_type'!$1:$1,0))</f>
        <v>Derived from Eurostat, category: multi-family dwellings; year: 2019; author: Eurostat</v>
      </c>
      <c r="AM17" s="8" t="str">
        <f>INDEX('0_Input_Eurostat_household_type'!$A$1:$BG$7,MATCH($D17,'0_Input_Eurostat_household_type'!$D:$D,0),MATCH(AM$1,'0_Input_Eurostat_household_type'!$1:$1,0))</f>
        <v>Derived from Eurostat, category: multi-family dwellings; year: 2019; author: Eurostat</v>
      </c>
      <c r="AN17" s="8" t="str">
        <f>INDEX('0_Input_Eurostat_household_type'!$A$1:$BG$7,MATCH($D17,'0_Input_Eurostat_household_type'!$D:$D,0),MATCH(AN$1,'0_Input_Eurostat_household_type'!$1:$1,0))</f>
        <v>Derived from Eurostat, category: multi-family dwellings; year: 2019; author: Eurostat</v>
      </c>
      <c r="AO17" s="8" t="str">
        <f>INDEX('0_Input_Eurostat_household_type'!$A$1:$BG$7,MATCH($D17,'0_Input_Eurostat_household_type'!$D:$D,0),MATCH(AO$1,'0_Input_Eurostat_household_type'!$1:$1,0))</f>
        <v>Derived from Eurostat, category: multi-family dwellings; year: 2019; author: Eurostat</v>
      </c>
      <c r="AP17" s="8" t="str">
        <f>INDEX('0_Input_Eurostat_household_type'!$A$1:$BG$7,MATCH($D17,'0_Input_Eurostat_household_type'!$D:$D,0),MATCH(AP$1,'0_Input_Eurostat_household_type'!$1:$1,0))</f>
        <v>Derived from Eurostat, category: multi-family dwellings; year: 2019; author: Eurostat</v>
      </c>
      <c r="AQ17" s="8" t="str">
        <f>INDEX('0_Input_Eurostat_household_type'!$A$1:$BG$7,MATCH($D17,'0_Input_Eurostat_household_type'!$D:$D,0),MATCH(AQ$1,'0_Input_Eurostat_household_type'!$1:$1,0))</f>
        <v>Derived from Eurostat, category: multi-family dwellings; year: 2019; author: Eurostat</v>
      </c>
      <c r="AR17" s="8" t="str">
        <f>INDEX('0_Input_Eurostat_household_type'!$A$1:$BG$7,MATCH($D17,'0_Input_Eurostat_household_type'!$D:$D,0),MATCH(AR$1,'0_Input_Eurostat_household_type'!$1:$1,0))</f>
        <v>Derived from Eurostat, category: multi-family dwellings; year: 2019; author: Eurostat</v>
      </c>
      <c r="AS17" s="8" t="str">
        <f>INDEX('0_Input_Eurostat_household_type'!$A$1:$BG$7,MATCH($D17,'0_Input_Eurostat_household_type'!$D:$D,0),MATCH(AS$1,'0_Input_Eurostat_household_type'!$1:$1,0))</f>
        <v>Derived from Eurostat, category: multi-family dwellings; year: 2018 (2019 is not available); author: Eurostat</v>
      </c>
      <c r="AT17" s="8" t="str">
        <f>INDEX('0_Input_Eurostat_household_type'!$A$1:$BG$7,MATCH($D17,'0_Input_Eurostat_household_type'!$D:$D,0),MATCH(AT$1,'0_Input_Eurostat_household_type'!$1:$1,0))</f>
        <v>Derived from Eurostat, category: multi-family dwellings; year: 2019; author: Eurostat</v>
      </c>
      <c r="AU17" s="8" t="str">
        <f>INDEX('0_Input_Eurostat_household_type'!$A$1:$BG$7,MATCH($D17,'0_Input_Eurostat_household_type'!$D:$D,0),MATCH(AU$1,'0_Input_Eurostat_household_type'!$1:$1,0))</f>
        <v>Derived from Eurostat, category: multi-family dwellings; year: 2019; author: Eurostat</v>
      </c>
      <c r="AV17" s="8" t="str">
        <f>INDEX('0_Input_Eurostat_household_type'!$A$1:$BG$7,MATCH($D17,'0_Input_Eurostat_household_type'!$D:$D,0),MATCH(AV$1,'0_Input_Eurostat_household_type'!$1:$1,0))</f>
        <v>Derived from Eurostat, category: multi-family dwellings; year: 2019; author: Eurostat</v>
      </c>
      <c r="AW17" s="8" t="str">
        <f>INDEX('0_Input_Eurostat_household_type'!$A$1:$BG$7,MATCH($D17,'0_Input_Eurostat_household_type'!$D:$D,0),MATCH(AW$1,'0_Input_Eurostat_household_type'!$1:$1,0))</f>
        <v>Derived from Eurostat, category: multi-family dwellings; year: 2019; author: Eurostat</v>
      </c>
      <c r="AX17" s="8" t="str">
        <f>INDEX('0_Input_Eurostat_household_type'!$A$1:$BG$7,MATCH($D17,'0_Input_Eurostat_household_type'!$D:$D,0),MATCH(AX$1,'0_Input_Eurostat_household_type'!$1:$1,0))</f>
        <v>Derived from Eurostat, category: multi-family dwellings; year: 2019; author: Eurostat</v>
      </c>
      <c r="AY17" s="8" t="str">
        <f>INDEX('0_Input_Eurostat_household_type'!$A$1:$BG$7,MATCH($D17,'0_Input_Eurostat_household_type'!$D:$D,0),MATCH(AY$1,'0_Input_Eurostat_household_type'!$1:$1,0))</f>
        <v>Derived from Eurostat, category: multi-family dwellings; year: 2019; author: Eurostat</v>
      </c>
      <c r="AZ17" s="8" t="str">
        <f>INDEX('0_Input_Eurostat_household_type'!$A$1:$BG$7,MATCH($D17,'0_Input_Eurostat_household_type'!$D:$D,0),MATCH(AZ$1,'0_Input_Eurostat_household_type'!$1:$1,0))</f>
        <v>Derived from Eurostat, category: multi-family dwellings; year: 2019; author: Eurostat</v>
      </c>
      <c r="BA17" s="8" t="str">
        <f>INDEX('0_Input_Eurostat_household_type'!$A$1:$BG$7,MATCH($D17,'0_Input_Eurostat_household_type'!$D:$D,0),MATCH(BA$1,'0_Input_Eurostat_household_type'!$1:$1,0))</f>
        <v>Derived from Eurostat, category: multi-family dwellings; year: 2019; author: Eurostat</v>
      </c>
      <c r="BB17" s="8" t="str">
        <f>INDEX('0_Input_Eurostat_household_type'!$A$1:$BG$7,MATCH($D17,'0_Input_Eurostat_household_type'!$D:$D,0),MATCH(BB$1,'0_Input_Eurostat_household_type'!$1:$1,0))</f>
        <v>Derived from Eurostat, category: multi-family dwellings; year: 2019; author: Eurostat</v>
      </c>
      <c r="BC17" s="8" t="str">
        <f>INDEX('0_Input_Eurostat_household_type'!$A$1:$BG$7,MATCH($D17,'0_Input_Eurostat_household_type'!$D:$D,0),MATCH(BC$1,'0_Input_Eurostat_household_type'!$1:$1,0))</f>
        <v>Derived from Eurostat, category: multi-family dwellings; year: 2019; author: Eurostat</v>
      </c>
      <c r="BD17" s="8" t="str">
        <f>INDEX('0_Input_Eurostat_household_type'!$A$1:$BG$7,MATCH($D17,'0_Input_Eurostat_household_type'!$D:$D,0),MATCH(BD$1,'0_Input_Eurostat_household_type'!$1:$1,0))</f>
        <v>Derived from Eurostat, category: multi-family dwellings; year: 2019; author: Eurostat</v>
      </c>
      <c r="BE17" s="8" t="str">
        <f>INDEX('0_Input_Eurostat_household_type'!$A$1:$BG$7,MATCH($D17,'0_Input_Eurostat_household_type'!$D:$D,0),MATCH(BE$1,'0_Input_Eurostat_household_type'!$1:$1,0))</f>
        <v>Derived from Eurostat, category: multi-family dwellings; year: 2019; author: Eurostat</v>
      </c>
      <c r="BF17" s="8" t="str">
        <f>INDEX('0_Input_Eurostat_household_type'!$A$1:$BG$7,MATCH($D17,'0_Input_Eurostat_household_type'!$D:$D,0),MATCH(BF$1,'0_Input_Eurostat_household_type'!$1:$1,0))</f>
        <v>Derived from Eurostat, category: multi-family dwellings; year: 2019; author: Eurostat</v>
      </c>
      <c r="BG17" s="8" t="str">
        <f>INDEX('0_Input_Eurostat_household_type'!$A$1:$BG$7,MATCH($D17,'0_Input_Eurostat_household_type'!$D:$D,0),MATCH(BG$1,'0_Input_Eurostat_household_type'!$1:$1,0))</f>
        <v>Derived from Eurostat, category: multi-family dwellings; year: 2019; author: Eurostat</v>
      </c>
    </row>
    <row r="18" spans="1:59" x14ac:dyDescent="0.2">
      <c r="A18" t="s">
        <v>442</v>
      </c>
      <c r="B18" s="9" t="s">
        <v>453</v>
      </c>
      <c r="C18" s="9" t="s">
        <v>452</v>
      </c>
      <c r="D18" s="5" t="s">
        <v>7</v>
      </c>
      <c r="E18" s="4" t="s">
        <v>6</v>
      </c>
      <c r="F18" s="8">
        <f>INDEX('0_Input_Eurostat_household_type'!$A$1:$BG$7,MATCH($D18,'0_Input_Eurostat_household_type'!$D:$D,0),MATCH(F$1,'0_Input_Eurostat_household_type'!$1:$1,0))</f>
        <v>0</v>
      </c>
      <c r="G18" s="8">
        <f>INDEX('0_Input_Eurostat_household_type'!$A$1:$BG$7,MATCH($D18,'0_Input_Eurostat_household_type'!$D:$D,0),MATCH(G$1,'0_Input_Eurostat_household_type'!$1:$1,0))</f>
        <v>0</v>
      </c>
      <c r="H18" s="8">
        <f>INDEX('0_Input_Eurostat_household_type'!$A$1:$BG$7,MATCH($D18,'0_Input_Eurostat_household_type'!$D:$D,0),MATCH(H$1,'0_Input_Eurostat_household_type'!$1:$1,0))</f>
        <v>0</v>
      </c>
      <c r="I18" s="8">
        <f>INDEX('0_Input_Eurostat_household_type'!$A$1:$BG$7,MATCH($D18,'0_Input_Eurostat_household_type'!$D:$D,0),MATCH(I$1,'0_Input_Eurostat_household_type'!$1:$1,0))</f>
        <v>0</v>
      </c>
      <c r="J18" s="8">
        <f>INDEX('0_Input_Eurostat_household_type'!$A$1:$BG$7,MATCH($D18,'0_Input_Eurostat_household_type'!$D:$D,0),MATCH(J$1,'0_Input_Eurostat_household_type'!$1:$1,0))</f>
        <v>0</v>
      </c>
      <c r="K18" s="8">
        <f>INDEX('0_Input_Eurostat_household_type'!$A$1:$BG$7,MATCH($D18,'0_Input_Eurostat_household_type'!$D:$D,0),MATCH(K$1,'0_Input_Eurostat_household_type'!$1:$1,0))</f>
        <v>0</v>
      </c>
      <c r="L18" s="8">
        <f>INDEX('0_Input_Eurostat_household_type'!$A$1:$BG$7,MATCH($D18,'0_Input_Eurostat_household_type'!$D:$D,0),MATCH(L$1,'0_Input_Eurostat_household_type'!$1:$1,0))</f>
        <v>0</v>
      </c>
      <c r="M18" s="8">
        <f>INDEX('0_Input_Eurostat_household_type'!$A$1:$BG$7,MATCH($D18,'0_Input_Eurostat_household_type'!$D:$D,0),MATCH(M$1,'0_Input_Eurostat_household_type'!$1:$1,0))</f>
        <v>0</v>
      </c>
      <c r="N18" s="8">
        <f>INDEX('0_Input_Eurostat_household_type'!$A$1:$BG$7,MATCH($D18,'0_Input_Eurostat_household_type'!$D:$D,0),MATCH(N$1,'0_Input_Eurostat_household_type'!$1:$1,0))</f>
        <v>0</v>
      </c>
      <c r="O18" s="8">
        <f>INDEX('0_Input_Eurostat_household_type'!$A$1:$BG$7,MATCH($D18,'0_Input_Eurostat_household_type'!$D:$D,0),MATCH(O$1,'0_Input_Eurostat_household_type'!$1:$1,0))</f>
        <v>0</v>
      </c>
      <c r="P18" s="8">
        <f>INDEX('0_Input_Eurostat_household_type'!$A$1:$BG$7,MATCH($D18,'0_Input_Eurostat_household_type'!$D:$D,0),MATCH(P$1,'0_Input_Eurostat_household_type'!$1:$1,0))</f>
        <v>0</v>
      </c>
      <c r="Q18" s="8">
        <f>INDEX('0_Input_Eurostat_household_type'!$A$1:$BG$7,MATCH($D18,'0_Input_Eurostat_household_type'!$D:$D,0),MATCH(Q$1,'0_Input_Eurostat_household_type'!$1:$1,0))</f>
        <v>0</v>
      </c>
      <c r="R18" s="8">
        <f>INDEX('0_Input_Eurostat_household_type'!$A$1:$BG$7,MATCH($D18,'0_Input_Eurostat_household_type'!$D:$D,0),MATCH(R$1,'0_Input_Eurostat_household_type'!$1:$1,0))</f>
        <v>0</v>
      </c>
      <c r="S18" s="8">
        <f>INDEX('0_Input_Eurostat_household_type'!$A$1:$BG$7,MATCH($D18,'0_Input_Eurostat_household_type'!$D:$D,0),MATCH(S$1,'0_Input_Eurostat_household_type'!$1:$1,0))</f>
        <v>0</v>
      </c>
      <c r="T18" s="8">
        <f>INDEX('0_Input_Eurostat_household_type'!$A$1:$BG$7,MATCH($D18,'0_Input_Eurostat_household_type'!$D:$D,0),MATCH(T$1,'0_Input_Eurostat_household_type'!$1:$1,0))</f>
        <v>0</v>
      </c>
      <c r="U18" s="8">
        <f>INDEX('0_Input_Eurostat_household_type'!$A$1:$BG$7,MATCH($D18,'0_Input_Eurostat_household_type'!$D:$D,0),MATCH(U$1,'0_Input_Eurostat_household_type'!$1:$1,0))</f>
        <v>0</v>
      </c>
      <c r="V18" s="8">
        <f>INDEX('0_Input_Eurostat_household_type'!$A$1:$BG$7,MATCH($D18,'0_Input_Eurostat_household_type'!$D:$D,0),MATCH(V$1,'0_Input_Eurostat_household_type'!$1:$1,0))</f>
        <v>0</v>
      </c>
      <c r="W18" s="8">
        <f>INDEX('0_Input_Eurostat_household_type'!$A$1:$BG$7,MATCH($D18,'0_Input_Eurostat_household_type'!$D:$D,0),MATCH(W$1,'0_Input_Eurostat_household_type'!$1:$1,0))</f>
        <v>0</v>
      </c>
      <c r="X18" s="8">
        <f>INDEX('0_Input_Eurostat_household_type'!$A$1:$BG$7,MATCH($D18,'0_Input_Eurostat_household_type'!$D:$D,0),MATCH(X$1,'0_Input_Eurostat_household_type'!$1:$1,0))</f>
        <v>0</v>
      </c>
      <c r="Y18" s="8">
        <f>INDEX('0_Input_Eurostat_household_type'!$A$1:$BG$7,MATCH($D18,'0_Input_Eurostat_household_type'!$D:$D,0),MATCH(Y$1,'0_Input_Eurostat_household_type'!$1:$1,0))</f>
        <v>0</v>
      </c>
      <c r="Z18" s="8">
        <f>INDEX('0_Input_Eurostat_household_type'!$A$1:$BG$7,MATCH($D18,'0_Input_Eurostat_household_type'!$D:$D,0),MATCH(Z$1,'0_Input_Eurostat_household_type'!$1:$1,0))</f>
        <v>0</v>
      </c>
      <c r="AA18" s="8">
        <f>INDEX('0_Input_Eurostat_household_type'!$A$1:$BG$7,MATCH($D18,'0_Input_Eurostat_household_type'!$D:$D,0),MATCH(AA$1,'0_Input_Eurostat_household_type'!$1:$1,0))</f>
        <v>0</v>
      </c>
      <c r="AB18" s="8">
        <f>INDEX('0_Input_Eurostat_household_type'!$A$1:$BG$7,MATCH($D18,'0_Input_Eurostat_household_type'!$D:$D,0),MATCH(AB$1,'0_Input_Eurostat_household_type'!$1:$1,0))</f>
        <v>0</v>
      </c>
      <c r="AC18" s="8">
        <f>INDEX('0_Input_Eurostat_household_type'!$A$1:$BG$7,MATCH($D18,'0_Input_Eurostat_household_type'!$D:$D,0),MATCH(AC$1,'0_Input_Eurostat_household_type'!$1:$1,0))</f>
        <v>0</v>
      </c>
      <c r="AD18" s="8">
        <f>INDEX('0_Input_Eurostat_household_type'!$A$1:$BG$7,MATCH($D18,'0_Input_Eurostat_household_type'!$D:$D,0),MATCH(AD$1,'0_Input_Eurostat_household_type'!$1:$1,0))</f>
        <v>0</v>
      </c>
      <c r="AE18" s="8">
        <f>INDEX('0_Input_Eurostat_household_type'!$A$1:$BG$7,MATCH($D18,'0_Input_Eurostat_household_type'!$D:$D,0),MATCH(AE$1,'0_Input_Eurostat_household_type'!$1:$1,0))</f>
        <v>0</v>
      </c>
      <c r="AF18" s="8">
        <f>INDEX('0_Input_Eurostat_household_type'!$A$1:$BG$7,MATCH($D18,'0_Input_Eurostat_household_type'!$D:$D,0),MATCH(AF$1,'0_Input_Eurostat_household_type'!$1:$1,0))</f>
        <v>0</v>
      </c>
      <c r="AG18" s="8" t="str">
        <f>INDEX('0_Input_Eurostat_household_type'!$A$1:$BG$7,MATCH($D18,'0_Input_Eurostat_household_type'!$D:$D,0),MATCH(AG$1,'0_Input_Eurostat_household_type'!$1:$1,0))</f>
        <v>Derived from Eurostat, category: multi-family dwellings; year: 2019; author: Eurostat</v>
      </c>
      <c r="AH18" s="8" t="str">
        <f>INDEX('0_Input_Eurostat_household_type'!$A$1:$BG$7,MATCH($D18,'0_Input_Eurostat_household_type'!$D:$D,0),MATCH(AH$1,'0_Input_Eurostat_household_type'!$1:$1,0))</f>
        <v>Derived from Eurostat, category: multi-family dwellings; year: 2019; author: Eurostat</v>
      </c>
      <c r="AI18" s="8" t="str">
        <f>INDEX('0_Input_Eurostat_household_type'!$A$1:$BG$7,MATCH($D18,'0_Input_Eurostat_household_type'!$D:$D,0),MATCH(AI$1,'0_Input_Eurostat_household_type'!$1:$1,0))</f>
        <v>Derived from Eurostat, category: multi-family dwellings; year: 2019; author: Eurostat</v>
      </c>
      <c r="AJ18" s="8" t="str">
        <f>INDEX('0_Input_Eurostat_household_type'!$A$1:$BG$7,MATCH($D18,'0_Input_Eurostat_household_type'!$D:$D,0),MATCH(AJ$1,'0_Input_Eurostat_household_type'!$1:$1,0))</f>
        <v>Derived from Eurostat, category: multi-family dwellings; year: 2019; author: Eurostat</v>
      </c>
      <c r="AK18" s="8" t="str">
        <f>INDEX('0_Input_Eurostat_household_type'!$A$1:$BG$7,MATCH($D18,'0_Input_Eurostat_household_type'!$D:$D,0),MATCH(AK$1,'0_Input_Eurostat_household_type'!$1:$1,0))</f>
        <v>Derived from Eurostat, category: multi-family dwellings; year: 2019; author: Eurostat</v>
      </c>
      <c r="AL18" s="8" t="str">
        <f>INDEX('0_Input_Eurostat_household_type'!$A$1:$BG$7,MATCH($D18,'0_Input_Eurostat_household_type'!$D:$D,0),MATCH(AL$1,'0_Input_Eurostat_household_type'!$1:$1,0))</f>
        <v>Derived from Eurostat, category: multi-family dwellings; year: 2019; author: Eurostat</v>
      </c>
      <c r="AM18" s="8" t="str">
        <f>INDEX('0_Input_Eurostat_household_type'!$A$1:$BG$7,MATCH($D18,'0_Input_Eurostat_household_type'!$D:$D,0),MATCH(AM$1,'0_Input_Eurostat_household_type'!$1:$1,0))</f>
        <v>Derived from Eurostat, category: multi-family dwellings; year: 2019; author: Eurostat</v>
      </c>
      <c r="AN18" s="8" t="str">
        <f>INDEX('0_Input_Eurostat_household_type'!$A$1:$BG$7,MATCH($D18,'0_Input_Eurostat_household_type'!$D:$D,0),MATCH(AN$1,'0_Input_Eurostat_household_type'!$1:$1,0))</f>
        <v>Derived from Eurostat, category: multi-family dwellings; year: 2019; author: Eurostat</v>
      </c>
      <c r="AO18" s="8" t="str">
        <f>INDEX('0_Input_Eurostat_household_type'!$A$1:$BG$7,MATCH($D18,'0_Input_Eurostat_household_type'!$D:$D,0),MATCH(AO$1,'0_Input_Eurostat_household_type'!$1:$1,0))</f>
        <v>Derived from Eurostat, category: multi-family dwellings; year: 2019; author: Eurostat</v>
      </c>
      <c r="AP18" s="8" t="str">
        <f>INDEX('0_Input_Eurostat_household_type'!$A$1:$BG$7,MATCH($D18,'0_Input_Eurostat_household_type'!$D:$D,0),MATCH(AP$1,'0_Input_Eurostat_household_type'!$1:$1,0))</f>
        <v>Derived from Eurostat, category: multi-family dwellings; year: 2019; author: Eurostat</v>
      </c>
      <c r="AQ18" s="8" t="str">
        <f>INDEX('0_Input_Eurostat_household_type'!$A$1:$BG$7,MATCH($D18,'0_Input_Eurostat_household_type'!$D:$D,0),MATCH(AQ$1,'0_Input_Eurostat_household_type'!$1:$1,0))</f>
        <v>Derived from Eurostat, category: multi-family dwellings; year: 2019; author: Eurostat</v>
      </c>
      <c r="AR18" s="8" t="str">
        <f>INDEX('0_Input_Eurostat_household_type'!$A$1:$BG$7,MATCH($D18,'0_Input_Eurostat_household_type'!$D:$D,0),MATCH(AR$1,'0_Input_Eurostat_household_type'!$1:$1,0))</f>
        <v>Derived from Eurostat, category: multi-family dwellings; year: 2019; author: Eurostat</v>
      </c>
      <c r="AS18" s="8" t="str">
        <f>INDEX('0_Input_Eurostat_household_type'!$A$1:$BG$7,MATCH($D18,'0_Input_Eurostat_household_type'!$D:$D,0),MATCH(AS$1,'0_Input_Eurostat_household_type'!$1:$1,0))</f>
        <v>Derived from Eurostat, category: multi-family dwellings; year: 2018 (2019 is not available); author: Eurostat</v>
      </c>
      <c r="AT18" s="8" t="str">
        <f>INDEX('0_Input_Eurostat_household_type'!$A$1:$BG$7,MATCH($D18,'0_Input_Eurostat_household_type'!$D:$D,0),MATCH(AT$1,'0_Input_Eurostat_household_type'!$1:$1,0))</f>
        <v>Derived from Eurostat, category: multi-family dwellings; year: 2019; author: Eurostat</v>
      </c>
      <c r="AU18" s="8" t="str">
        <f>INDEX('0_Input_Eurostat_household_type'!$A$1:$BG$7,MATCH($D18,'0_Input_Eurostat_household_type'!$D:$D,0),MATCH(AU$1,'0_Input_Eurostat_household_type'!$1:$1,0))</f>
        <v>Derived from Eurostat, category: multi-family dwellings; year: 2019; author: Eurostat</v>
      </c>
      <c r="AV18" s="8" t="str">
        <f>INDEX('0_Input_Eurostat_household_type'!$A$1:$BG$7,MATCH($D18,'0_Input_Eurostat_household_type'!$D:$D,0),MATCH(AV$1,'0_Input_Eurostat_household_type'!$1:$1,0))</f>
        <v>Derived from Eurostat, category: multi-family dwellings; year: 2019; author: Eurostat</v>
      </c>
      <c r="AW18" s="8" t="str">
        <f>INDEX('0_Input_Eurostat_household_type'!$A$1:$BG$7,MATCH($D18,'0_Input_Eurostat_household_type'!$D:$D,0),MATCH(AW$1,'0_Input_Eurostat_household_type'!$1:$1,0))</f>
        <v>Derived from Eurostat, category: multi-family dwellings; year: 2019; author: Eurostat</v>
      </c>
      <c r="AX18" s="8" t="str">
        <f>INDEX('0_Input_Eurostat_household_type'!$A$1:$BG$7,MATCH($D18,'0_Input_Eurostat_household_type'!$D:$D,0),MATCH(AX$1,'0_Input_Eurostat_household_type'!$1:$1,0))</f>
        <v>Derived from Eurostat, category: multi-family dwellings; year: 2019; author: Eurostat</v>
      </c>
      <c r="AY18" s="8" t="str">
        <f>INDEX('0_Input_Eurostat_household_type'!$A$1:$BG$7,MATCH($D18,'0_Input_Eurostat_household_type'!$D:$D,0),MATCH(AY$1,'0_Input_Eurostat_household_type'!$1:$1,0))</f>
        <v>Derived from Eurostat, category: multi-family dwellings; year: 2019; author: Eurostat</v>
      </c>
      <c r="AZ18" s="8" t="str">
        <f>INDEX('0_Input_Eurostat_household_type'!$A$1:$BG$7,MATCH($D18,'0_Input_Eurostat_household_type'!$D:$D,0),MATCH(AZ$1,'0_Input_Eurostat_household_type'!$1:$1,0))</f>
        <v>Derived from Eurostat, category: multi-family dwellings; year: 2019; author: Eurostat</v>
      </c>
      <c r="BA18" s="8" t="str">
        <f>INDEX('0_Input_Eurostat_household_type'!$A$1:$BG$7,MATCH($D18,'0_Input_Eurostat_household_type'!$D:$D,0),MATCH(BA$1,'0_Input_Eurostat_household_type'!$1:$1,0))</f>
        <v>Derived from Eurostat, category: multi-family dwellings; year: 2019; author: Eurostat</v>
      </c>
      <c r="BB18" s="8" t="str">
        <f>INDEX('0_Input_Eurostat_household_type'!$A$1:$BG$7,MATCH($D18,'0_Input_Eurostat_household_type'!$D:$D,0),MATCH(BB$1,'0_Input_Eurostat_household_type'!$1:$1,0))</f>
        <v>Derived from Eurostat, category: multi-family dwellings; year: 2019; author: Eurostat</v>
      </c>
      <c r="BC18" s="8" t="str">
        <f>INDEX('0_Input_Eurostat_household_type'!$A$1:$BG$7,MATCH($D18,'0_Input_Eurostat_household_type'!$D:$D,0),MATCH(BC$1,'0_Input_Eurostat_household_type'!$1:$1,0))</f>
        <v>Derived from Eurostat, category: multi-family dwellings; year: 2019; author: Eurostat</v>
      </c>
      <c r="BD18" s="8" t="str">
        <f>INDEX('0_Input_Eurostat_household_type'!$A$1:$BG$7,MATCH($D18,'0_Input_Eurostat_household_type'!$D:$D,0),MATCH(BD$1,'0_Input_Eurostat_household_type'!$1:$1,0))</f>
        <v>Derived from Eurostat, category: multi-family dwellings; year: 2019; author: Eurostat</v>
      </c>
      <c r="BE18" s="8" t="str">
        <f>INDEX('0_Input_Eurostat_household_type'!$A$1:$BG$7,MATCH($D18,'0_Input_Eurostat_household_type'!$D:$D,0),MATCH(BE$1,'0_Input_Eurostat_household_type'!$1:$1,0))</f>
        <v>Derived from Eurostat, category: multi-family dwellings; year: 2019; author: Eurostat</v>
      </c>
      <c r="BF18" s="8" t="str">
        <f>INDEX('0_Input_Eurostat_household_type'!$A$1:$BG$7,MATCH($D18,'0_Input_Eurostat_household_type'!$D:$D,0),MATCH(BF$1,'0_Input_Eurostat_household_type'!$1:$1,0))</f>
        <v>Derived from Eurostat, category: multi-family dwellings; year: 2019; author: Eurostat</v>
      </c>
      <c r="BG18" s="8" t="str">
        <f>INDEX('0_Input_Eurostat_household_type'!$A$1:$BG$7,MATCH($D18,'0_Input_Eurostat_household_type'!$D:$D,0),MATCH(BG$1,'0_Input_Eurostat_household_type'!$1:$1,0))</f>
        <v>Derived from Eurostat, category: multi-family dwellings; year: 2019; author: Eurostat</v>
      </c>
    </row>
    <row r="19" spans="1:59" x14ac:dyDescent="0.2">
      <c r="A19" s="17" t="s">
        <v>445</v>
      </c>
      <c r="B19" s="17" t="s">
        <v>453</v>
      </c>
      <c r="C19" s="17" t="s">
        <v>912</v>
      </c>
      <c r="D19" s="19" t="s">
        <v>498</v>
      </c>
      <c r="E19" s="19" t="s">
        <v>498</v>
      </c>
      <c r="F19" s="4" t="s">
        <v>510</v>
      </c>
      <c r="G19" t="s">
        <v>438</v>
      </c>
      <c r="H19" t="s">
        <v>520</v>
      </c>
      <c r="I19" t="s">
        <v>522</v>
      </c>
      <c r="J19" t="s">
        <v>523</v>
      </c>
      <c r="K19" t="s">
        <v>500</v>
      </c>
      <c r="L19" t="s">
        <v>524</v>
      </c>
      <c r="M19" t="s">
        <v>525</v>
      </c>
      <c r="N19" t="s">
        <v>553</v>
      </c>
      <c r="O19" t="s">
        <v>526</v>
      </c>
      <c r="P19" t="s">
        <v>527</v>
      </c>
      <c r="Q19" t="s">
        <v>556</v>
      </c>
      <c r="R19" s="8" t="s">
        <v>528</v>
      </c>
      <c r="S19" t="s">
        <v>521</v>
      </c>
      <c r="T19" t="s">
        <v>529</v>
      </c>
      <c r="U19" t="s">
        <v>535</v>
      </c>
      <c r="V19" t="s">
        <v>536</v>
      </c>
      <c r="W19" t="s">
        <v>538</v>
      </c>
      <c r="X19" t="s">
        <v>539</v>
      </c>
      <c r="Y19" t="s">
        <v>537</v>
      </c>
      <c r="Z19" t="s">
        <v>540</v>
      </c>
      <c r="AA19" t="s">
        <v>544</v>
      </c>
      <c r="AB19" t="s">
        <v>545</v>
      </c>
      <c r="AC19" t="s">
        <v>546</v>
      </c>
      <c r="AD19" t="s">
        <v>554</v>
      </c>
      <c r="AE19" t="s">
        <v>552</v>
      </c>
      <c r="AF19" t="s">
        <v>551</v>
      </c>
      <c r="AG19" s="19"/>
      <c r="AH19" s="19"/>
      <c r="AI19" s="19"/>
      <c r="AJ19" s="19"/>
      <c r="AK19" s="19"/>
      <c r="AL19" s="19"/>
      <c r="AM19" s="19"/>
      <c r="AN19" s="19"/>
      <c r="AO19" s="19"/>
      <c r="AP19" s="19"/>
      <c r="AQ19" s="19"/>
      <c r="AR19" s="19"/>
      <c r="AS19" s="19"/>
      <c r="AT19" s="17"/>
      <c r="AU19" s="17"/>
      <c r="AV19" s="17"/>
      <c r="AW19" s="17"/>
      <c r="AX19" s="17"/>
      <c r="AY19" s="17"/>
      <c r="AZ19" s="17"/>
      <c r="BA19" s="17"/>
      <c r="BB19" s="17"/>
      <c r="BC19" s="17"/>
      <c r="BD19" s="17"/>
      <c r="BE19" s="17"/>
      <c r="BF19" s="17"/>
      <c r="BG19" s="17"/>
    </row>
    <row r="20" spans="1:59" x14ac:dyDescent="0.2">
      <c r="A20" s="9" t="s">
        <v>443</v>
      </c>
      <c r="B20" s="9" t="s">
        <v>453</v>
      </c>
      <c r="C20" s="9" t="s">
        <v>441</v>
      </c>
      <c r="D20" s="5" t="s">
        <v>68</v>
      </c>
      <c r="E20" s="4" t="s">
        <v>2</v>
      </c>
      <c r="F20" s="8">
        <f>INDEX(Input_POTEnCIa_splits!$A:$BC,MATCH($D20,Input_POTEnCIa_splits!$A:$A,0),MATCH(F$1,Input_POTEnCIa_splits!$1:$1,0))</f>
        <v>382195.68336420902</v>
      </c>
      <c r="G20" s="8">
        <f>INDEX(Input_POTEnCIa_splits!$A:$BC,MATCH($D20,Input_POTEnCIa_splits!$A:$A,0),MATCH(G$1,Input_POTEnCIa_splits!$1:$1,0))</f>
        <v>432063.45751342701</v>
      </c>
      <c r="H20" s="8">
        <f>INDEX(Input_POTEnCIa_splits!$A:$BC,MATCH($D20,Input_POTEnCIa_splits!$A:$A,0),MATCH(H$1,Input_POTEnCIa_splits!$1:$1,0))</f>
        <v>170150.79554647699</v>
      </c>
      <c r="I20" s="8">
        <f>INDEX(Input_POTEnCIa_splits!$A:$BC,MATCH($D20,Input_POTEnCIa_splits!$A:$A,0),MATCH(I$1,Input_POTEnCIa_splits!$1:$1,0))</f>
        <v>34527.827218331702</v>
      </c>
      <c r="J20" s="8">
        <f>INDEX(Input_POTEnCIa_splits!$A:$BC,MATCH($D20,Input_POTEnCIa_splits!$A:$A,0),MATCH(J$1,Input_POTEnCIa_splits!$1:$1,0))</f>
        <v>300369.509358813</v>
      </c>
      <c r="K20" s="8">
        <f>INDEX(Input_POTEnCIa_splits!$A:$BC,MATCH($D20,Input_POTEnCIa_splits!$A:$A,0),MATCH(K$1,Input_POTEnCIa_splits!$1:$1,0))</f>
        <v>4332773.5519560399</v>
      </c>
      <c r="L20" s="8">
        <f>INDEX(Input_POTEnCIa_splits!$A:$BC,MATCH($D20,Input_POTEnCIa_splits!$A:$A,0),MATCH(L$1,Input_POTEnCIa_splits!$1:$1,0))</f>
        <v>311910.10305499699</v>
      </c>
      <c r="M20" s="8">
        <f>INDEX(Input_POTEnCIa_splits!$A:$BC,MATCH($D20,Input_POTEnCIa_splits!$A:$A,0),MATCH(M$1,Input_POTEnCIa_splits!$1:$1,0))</f>
        <v>43997.4728403509</v>
      </c>
      <c r="N20" s="8">
        <f>INDEX(Input_POTEnCIa_splits!$A:$BC,MATCH($D20,Input_POTEnCIa_splits!$A:$A,0),MATCH(N$1,Input_POTEnCIa_splits!$1:$1,0))</f>
        <v>1499363.9102775301</v>
      </c>
      <c r="O20" s="8">
        <f>INDEX(Input_POTEnCIa_splits!$A:$BC,MATCH($D20,Input_POTEnCIa_splits!$A:$A,0),MATCH(O$1,Input_POTEnCIa_splits!$1:$1,0))</f>
        <v>254170.84675244099</v>
      </c>
      <c r="P20" s="8">
        <f>INDEX(Input_POTEnCIa_splits!$A:$BC,MATCH($D20,Input_POTEnCIa_splits!$A:$A,0),MATCH(P$1,Input_POTEnCIa_splits!$1:$1,0))</f>
        <v>2207416.0275164698</v>
      </c>
      <c r="Q20" s="8">
        <f>INDEX(Input_POTEnCIa_splits!$A:$BC,MATCH($D20,Input_POTEnCIa_splits!$A:$A,0),MATCH(Q$1,Input_POTEnCIa_splits!$1:$1,0))</f>
        <v>2199935.48095656</v>
      </c>
      <c r="R20" s="8">
        <f>INDEX(Input_POTEnCIa_splits!$A:$BC,MATCH($D20,Input_POTEnCIa_splits!$A:$A,0),MATCH(R$1,Input_POTEnCIa_splits!$1:$1,0))</f>
        <v>281855.98991572898</v>
      </c>
      <c r="S20" s="8">
        <f>INDEX(Input_POTEnCIa_splits!$A:$BC,MATCH($D20,Input_POTEnCIa_splits!$A:$A,0),MATCH(S$1,Input_POTEnCIa_splits!$1:$1,0))</f>
        <v>101120.618400283</v>
      </c>
      <c r="T20" s="8">
        <f>INDEX(Input_POTEnCIa_splits!$A:$BC,MATCH($D20,Input_POTEnCIa_splits!$A:$A,0),MATCH(T$1,Input_POTEnCIa_splits!$1:$1,0))</f>
        <v>296902.15600572998</v>
      </c>
      <c r="U20" s="8">
        <f>INDEX(Input_POTEnCIa_splits!$A:$BC,MATCH($D20,Input_POTEnCIa_splits!$A:$A,0),MATCH(U$1,Input_POTEnCIa_splits!$1:$1,0))</f>
        <v>210282.14692858499</v>
      </c>
      <c r="V20" s="8">
        <f>INDEX(Input_POTEnCIa_splits!$A:$BC,MATCH($D20,Input_POTEnCIa_splits!$A:$A,0),MATCH(V$1,Input_POTEnCIa_splits!$1:$1,0))</f>
        <v>2298736.6127554099</v>
      </c>
      <c r="W20" s="8">
        <f>INDEX(Input_POTEnCIa_splits!$A:$BC,MATCH($D20,Input_POTEnCIa_splits!$A:$A,0),MATCH(W$1,Input_POTEnCIa_splits!$1:$1,0))</f>
        <v>73653.859133159</v>
      </c>
      <c r="X20" s="8">
        <f>INDEX(Input_POTEnCIa_splits!$A:$BC,MATCH($D20,Input_POTEnCIa_splits!$A:$A,0),MATCH(X$1,Input_POTEnCIa_splits!$1:$1,0))</f>
        <v>45008.5040155963</v>
      </c>
      <c r="Y20" s="8">
        <f>INDEX(Input_POTEnCIa_splits!$A:$BC,MATCH($D20,Input_POTEnCIa_splits!$A:$A,0),MATCH(Y$1,Input_POTEnCIa_splits!$1:$1,0))</f>
        <v>58467.602244709902</v>
      </c>
      <c r="Z20" s="8">
        <f>INDEX(Input_POTEnCIa_splits!$A:$BC,MATCH($D20,Input_POTEnCIa_splits!$A:$A,0),MATCH(Z$1,Input_POTEnCIa_splits!$1:$1,0))</f>
        <v>1133436.43785484</v>
      </c>
      <c r="AA20" s="8">
        <f>INDEX(Input_POTEnCIa_splits!$A:$BC,MATCH($D20,Input_POTEnCIa_splits!$A:$A,0),MATCH(AA$1,Input_POTEnCIa_splits!$1:$1,0))</f>
        <v>934516.54589741898</v>
      </c>
      <c r="AB20" s="8">
        <f>INDEX(Input_POTEnCIa_splits!$A:$BC,MATCH($D20,Input_POTEnCIa_splits!$A:$A,0),MATCH(AB$1,Input_POTEnCIa_splits!$1:$1,0))</f>
        <v>305027.92383765703</v>
      </c>
      <c r="AC20" s="8">
        <f>INDEX(Input_POTEnCIa_splits!$A:$BC,MATCH($D20,Input_POTEnCIa_splits!$A:$A,0),MATCH(AC$1,Input_POTEnCIa_splits!$1:$1,0))</f>
        <v>348593.07431714301</v>
      </c>
      <c r="AD20" s="8">
        <f>INDEX(Input_POTEnCIa_splits!$A:$BC,MATCH($D20,Input_POTEnCIa_splits!$A:$A,0),MATCH(AD$1,Input_POTEnCIa_splits!$1:$1,0))</f>
        <v>549487.78854091896</v>
      </c>
      <c r="AE20" s="8">
        <f>INDEX(Input_POTEnCIa_splits!$A:$BC,MATCH($D20,Input_POTEnCIa_splits!$A:$A,0),MATCH(AE$1,Input_POTEnCIa_splits!$1:$1,0))</f>
        <v>67929.700751498807</v>
      </c>
      <c r="AF20" s="8">
        <f>INDEX(Input_POTEnCIa_splits!$A:$BC,MATCH($D20,Input_POTEnCIa_splits!$A:$A,0),MATCH(AF$1,Input_POTEnCIa_splits!$1:$1,0))</f>
        <v>176771.23654312399</v>
      </c>
      <c r="AG20" s="8" t="str">
        <f>INDEX(Input_POTEnCIa_splits!$A:$BC,MATCH($D20,Input_POTEnCIa_splits!$A:$A,0),MATCH(AG$1,Input_POTEnCIa_splits!$1:$1,0))</f>
        <v>Derived from the annual POTEnCIA reports on country energy consumption; author: Joint Research Center (JRC); year: 2019</v>
      </c>
      <c r="AH20" s="8" t="str">
        <f>INDEX(Input_POTEnCIa_splits!$A:$BC,MATCH($D20,Input_POTEnCIa_splits!$A:$A,0),MATCH(AH$1,Input_POTEnCIa_splits!$1:$1,0))</f>
        <v>Derived from the annual POTEnCIA reports on country energy consumption; author: Joint Research Center (JRC); year: 2019</v>
      </c>
      <c r="AI20" s="8" t="str">
        <f>INDEX(Input_POTEnCIa_splits!$A:$BC,MATCH($D20,Input_POTEnCIa_splits!$A:$A,0),MATCH(AI$1,Input_POTEnCIa_splits!$1:$1,0))</f>
        <v>Derived from the annual POTEnCIA reports on country energy consumption; author: Joint Research Center (JRC); year: 2019</v>
      </c>
      <c r="AJ20" s="8" t="str">
        <f>INDEX(Input_POTEnCIa_splits!$A:$BC,MATCH($D20,Input_POTEnCIa_splits!$A:$A,0),MATCH(AJ$1,Input_POTEnCIa_splits!$1:$1,0))</f>
        <v>Derived from the annual POTEnCIA reports on country energy consumption; author: Joint Research Center (JRC); year: 2019</v>
      </c>
      <c r="AK20" s="8" t="str">
        <f>INDEX(Input_POTEnCIa_splits!$A:$BC,MATCH($D20,Input_POTEnCIa_splits!$A:$A,0),MATCH(AK$1,Input_POTEnCIa_splits!$1:$1,0))</f>
        <v>Derived from the annual POTEnCIA reports on country energy consumption; author: Joint Research Center (JRC); year: 2019</v>
      </c>
      <c r="AL20" s="8" t="str">
        <f>INDEX(Input_POTEnCIa_splits!$A:$BC,MATCH($D20,Input_POTEnCIa_splits!$A:$A,0),MATCH(AL$1,Input_POTEnCIa_splits!$1:$1,0))</f>
        <v>Derived from the annual POTEnCIA reports on country energy consumption; author: Joint Research Center (JRC); year: 2019</v>
      </c>
      <c r="AM20" s="8" t="str">
        <f>INDEX(Input_POTEnCIa_splits!$A:$BC,MATCH($D20,Input_POTEnCIa_splits!$A:$A,0),MATCH(AM$1,Input_POTEnCIa_splits!$1:$1,0))</f>
        <v>Derived from the annual POTEnCIA reports on country energy consumption; author: Joint Research Center (JRC); year: 2019</v>
      </c>
      <c r="AN20" s="8" t="str">
        <f>INDEX(Input_POTEnCIa_splits!$A:$BC,MATCH($D20,Input_POTEnCIa_splits!$A:$A,0),MATCH(AN$1,Input_POTEnCIa_splits!$1:$1,0))</f>
        <v>Derived from the annual POTEnCIA reports on country energy consumption; author: Joint Research Center (JRC); year: 2019</v>
      </c>
      <c r="AO20" s="8" t="str">
        <f>INDEX(Input_POTEnCIa_splits!$A:$BC,MATCH($D20,Input_POTEnCIa_splits!$A:$A,0),MATCH(AO$1,Input_POTEnCIa_splits!$1:$1,0))</f>
        <v>Derived from the annual POTEnCIA reports on country energy consumption; author: Joint Research Center (JRC); year: 2019</v>
      </c>
      <c r="AP20" s="8" t="str">
        <f>INDEX(Input_POTEnCIa_splits!$A:$BC,MATCH($D20,Input_POTEnCIa_splits!$A:$A,0),MATCH(AP$1,Input_POTEnCIa_splits!$1:$1,0))</f>
        <v>Derived from the annual POTEnCIA reports on country energy consumption; author: Joint Research Center (JRC); year: 2019</v>
      </c>
      <c r="AQ20" s="8" t="str">
        <f>INDEX(Input_POTEnCIa_splits!$A:$BC,MATCH($D20,Input_POTEnCIa_splits!$A:$A,0),MATCH(AQ$1,Input_POTEnCIa_splits!$1:$1,0))</f>
        <v>Derived from the annual POTEnCIA reports on country energy consumption; author: Joint Research Center (JRC); year: 2019</v>
      </c>
      <c r="AR20" s="8" t="str">
        <f>INDEX(Input_POTEnCIa_splits!$A:$BC,MATCH($D20,Input_POTEnCIa_splits!$A:$A,0),MATCH(AR$1,Input_POTEnCIa_splits!$1:$1,0))</f>
        <v>Derived from the annual POTEnCIA reports on country energy consumption; author: Joint Research Center (JRC); year: 2019</v>
      </c>
      <c r="AS20" s="8" t="str">
        <f>INDEX(Input_POTEnCIa_splits!$A:$BC,MATCH($D20,Input_POTEnCIa_splits!$A:$A,0),MATCH(AS$1,Input_POTEnCIa_splits!$1:$1,0))</f>
        <v>Derived from the annual POTEnCIA reports on country energy consumption; author: Joint Research Center (JRC); year: 2019</v>
      </c>
      <c r="AT20" s="8" t="str">
        <f>INDEX(Input_POTEnCIa_splits!$A:$BC,MATCH($D20,Input_POTEnCIa_splits!$A:$A,0),MATCH(AT$1,Input_POTEnCIa_splits!$1:$1,0))</f>
        <v>Derived from the annual POTEnCIA reports on country energy consumption; author: Joint Research Center (JRC); year: 2019</v>
      </c>
      <c r="AU20" s="8" t="str">
        <f>INDEX(Input_POTEnCIa_splits!$A:$BC,MATCH($D20,Input_POTEnCIa_splits!$A:$A,0),MATCH(AU$1,Input_POTEnCIa_splits!$1:$1,0))</f>
        <v>Derived from the annual POTEnCIA reports on country energy consumption; author: Joint Research Center (JRC); year: 2019</v>
      </c>
      <c r="AV20" s="8" t="str">
        <f>INDEX(Input_POTEnCIa_splits!$A:$BC,MATCH($D20,Input_POTEnCIa_splits!$A:$A,0),MATCH(AV$1,Input_POTEnCIa_splits!$1:$1,0))</f>
        <v>Derived from the annual POTEnCIA reports on country energy consumption; author: Joint Research Center (JRC); year: 2019</v>
      </c>
      <c r="AW20" s="8" t="str">
        <f>INDEX(Input_POTEnCIa_splits!$A:$BC,MATCH($D20,Input_POTEnCIa_splits!$A:$A,0),MATCH(AW$1,Input_POTEnCIa_splits!$1:$1,0))</f>
        <v>Derived from the annual POTEnCIA reports on country energy consumption; author: Joint Research Center (JRC); year: 2019</v>
      </c>
      <c r="AX20" s="8" t="str">
        <f>INDEX(Input_POTEnCIa_splits!$A:$BC,MATCH($D20,Input_POTEnCIa_splits!$A:$A,0),MATCH(AX$1,Input_POTEnCIa_splits!$1:$1,0))</f>
        <v>Derived from the annual POTEnCIA reports on country energy consumption; author: Joint Research Center (JRC); year: 2019</v>
      </c>
      <c r="AY20" s="8" t="str">
        <f>INDEX(Input_POTEnCIa_splits!$A:$BC,MATCH($D20,Input_POTEnCIa_splits!$A:$A,0),MATCH(AY$1,Input_POTEnCIa_splits!$1:$1,0))</f>
        <v>Derived from the annual POTEnCIA reports on country energy consumption; author: Joint Research Center (JRC); year: 2019</v>
      </c>
      <c r="AZ20" s="8" t="str">
        <f>INDEX(Input_POTEnCIa_splits!$A:$BC,MATCH($D20,Input_POTEnCIa_splits!$A:$A,0),MATCH(AZ$1,Input_POTEnCIa_splits!$1:$1,0))</f>
        <v>Derived from the annual POTEnCIA reports on country energy consumption; author: Joint Research Center (JRC); year: 2019</v>
      </c>
      <c r="BA20" s="8" t="str">
        <f>INDEX(Input_POTEnCIa_splits!$A:$BC,MATCH($D20,Input_POTEnCIa_splits!$A:$A,0),MATCH(BA$1,Input_POTEnCIa_splits!$1:$1,0))</f>
        <v>Derived from the annual POTEnCIA reports on country energy consumption; author: Joint Research Center (JRC); year: 2019</v>
      </c>
      <c r="BB20" s="8" t="str">
        <f>INDEX(Input_POTEnCIa_splits!$A:$BC,MATCH($D20,Input_POTEnCIa_splits!$A:$A,0),MATCH(BB$1,Input_POTEnCIa_splits!$1:$1,0))</f>
        <v>Derived from the annual POTEnCIA reports on country energy consumption; author: Joint Research Center (JRC); year: 2019</v>
      </c>
      <c r="BC20" s="8" t="str">
        <f>INDEX(Input_POTEnCIa_splits!$A:$BC,MATCH($D20,Input_POTEnCIa_splits!$A:$A,0),MATCH(BC$1,Input_POTEnCIa_splits!$1:$1,0))</f>
        <v>Derived from the annual POTEnCIA reports on country energy consumption; author: Joint Research Center (JRC); year: 2019</v>
      </c>
      <c r="BD20" s="8" t="str">
        <f>INDEX(Input_POTEnCIa_splits!$A:$BC,MATCH($D20,Input_POTEnCIa_splits!$A:$A,0),MATCH(BD$1,Input_POTEnCIa_splits!$1:$1,0))</f>
        <v>Derived from the annual POTEnCIA reports on country energy consumption; author: Joint Research Center (JRC); year: 2019</v>
      </c>
      <c r="BE20" s="8" t="str">
        <f>INDEX(Input_POTEnCIa_splits!$A:$BC,MATCH($D20,Input_POTEnCIa_splits!$A:$A,0),MATCH(BE$1,Input_POTEnCIa_splits!$1:$1,0))</f>
        <v>Derived from the annual POTEnCIA reports on country energy consumption; author: Joint Research Center (JRC); year: 2019</v>
      </c>
      <c r="BF20" s="8" t="str">
        <f>INDEX(Input_POTEnCIa_splits!$A:$BC,MATCH($D20,Input_POTEnCIa_splits!$A:$A,0),MATCH(BF$1,Input_POTEnCIa_splits!$1:$1,0))</f>
        <v>Derived from the annual POTEnCIA reports on country energy consumption; author: Joint Research Center (JRC); year: 2019</v>
      </c>
      <c r="BG20" s="8" t="str">
        <f>INDEX(Input_POTEnCIa_splits!$A:$BC,MATCH($D20,Input_POTEnCIa_splits!$A:$A,0),MATCH(BG$1,Input_POTEnCIa_splits!$1:$1,0))</f>
        <v>Derived from the annual POTEnCIA reports on country energy consumption; author: Joint Research Center (JRC); year: 2019</v>
      </c>
    </row>
    <row r="21" spans="1:59" x14ac:dyDescent="0.2">
      <c r="A21" s="16" t="s">
        <v>618</v>
      </c>
      <c r="B21" s="9" t="s">
        <v>453</v>
      </c>
      <c r="C21" s="17" t="s">
        <v>622</v>
      </c>
      <c r="D21" s="34" t="s">
        <v>290</v>
      </c>
      <c r="E21" s="19" t="s">
        <v>2</v>
      </c>
      <c r="F21" s="8">
        <f>INDEX(Input_POTEnCIa_splits!$A:$BC,MATCH($D21,Input_POTEnCIa_splits!$A:$A,0),MATCH(F$1,Input_POTEnCIa_splits!$1:$1,0))</f>
        <v>5051039.5989218</v>
      </c>
      <c r="G21" s="8">
        <f>INDEX(Input_POTEnCIa_splits!$A:$BC,MATCH($D21,Input_POTEnCIa_splits!$A:$A,0),MATCH(G$1,Input_POTEnCIa_splits!$1:$1,0))</f>
        <v>6023369.4955582097</v>
      </c>
      <c r="H21" s="8">
        <f>INDEX(Input_POTEnCIa_splits!$A:$BC,MATCH($D21,Input_POTEnCIa_splits!$A:$A,0),MATCH(H$1,Input_POTEnCIa_splits!$1:$1,0))</f>
        <v>3303130.7910627602</v>
      </c>
      <c r="I21" s="8">
        <f>INDEX(Input_POTEnCIa_splits!$A:$BC,MATCH($D21,Input_POTEnCIa_splits!$A:$A,0),MATCH(I$1,Input_POTEnCIa_splits!$1:$1,0))</f>
        <v>538121.82363434904</v>
      </c>
      <c r="J21" s="8">
        <f>INDEX(Input_POTEnCIa_splits!$A:$BC,MATCH($D21,Input_POTEnCIa_splits!$A:$A,0),MATCH(J$1,Input_POTEnCIa_splits!$1:$1,0))</f>
        <v>5532417.2335359696</v>
      </c>
      <c r="K21" s="8">
        <f>INDEX(Input_POTEnCIa_splits!$A:$BC,MATCH($D21,Input_POTEnCIa_splits!$A:$A,0),MATCH(K$1,Input_POTEnCIa_splits!$1:$1,0))</f>
        <v>48362509.355477899</v>
      </c>
      <c r="L21" s="8">
        <f>INDEX(Input_POTEnCIa_splits!$A:$BC,MATCH($D21,Input_POTEnCIa_splits!$A:$A,0),MATCH(L$1,Input_POTEnCIa_splits!$1:$1,0))</f>
        <v>2562931.4268830302</v>
      </c>
      <c r="M21" s="8">
        <f>INDEX(Input_POTEnCIa_splits!$A:$BC,MATCH($D21,Input_POTEnCIa_splits!$A:$A,0),MATCH(M$1,Input_POTEnCIa_splits!$1:$1,0))</f>
        <v>714089.25400471804</v>
      </c>
      <c r="N21" s="8">
        <f>INDEX(Input_POTEnCIa_splits!$A:$BC,MATCH($D21,Input_POTEnCIa_splits!$A:$A,0),MATCH(N$1,Input_POTEnCIa_splits!$1:$1,0))</f>
        <v>23866293.912877999</v>
      </c>
      <c r="O21" s="8">
        <f>INDEX(Input_POTEnCIa_splits!$A:$BC,MATCH($D21,Input_POTEnCIa_splits!$A:$A,0),MATCH(O$1,Input_POTEnCIa_splits!$1:$1,0))</f>
        <v>3435422.96432654</v>
      </c>
      <c r="P21" s="8">
        <f>INDEX(Input_POTEnCIa_splits!$A:$BC,MATCH($D21,Input_POTEnCIa_splits!$A:$A,0),MATCH(P$1,Input_POTEnCIa_splits!$1:$1,0))</f>
        <v>34557149.228377201</v>
      </c>
      <c r="Q21" s="8">
        <f>INDEX(Input_POTEnCIa_splits!$A:$BC,MATCH($D21,Input_POTEnCIa_splits!$A:$A,0),MATCH(Q$1,Input_POTEnCIa_splits!$1:$1,0))</f>
        <v>32667149.964495901</v>
      </c>
      <c r="R21" s="8">
        <f>INDEX(Input_POTEnCIa_splits!$A:$BC,MATCH($D21,Input_POTEnCIa_splits!$A:$A,0),MATCH(R$1,Input_POTEnCIa_splits!$1:$1,0))</f>
        <v>5260939.6214269102</v>
      </c>
      <c r="S21" s="8">
        <f>INDEX(Input_POTEnCIa_splits!$A:$BC,MATCH($D21,Input_POTEnCIa_splits!$A:$A,0),MATCH(S$1,Input_POTEnCIa_splits!$1:$1,0))</f>
        <v>1631981.98735986</v>
      </c>
      <c r="T21" s="8">
        <f>INDEX(Input_POTEnCIa_splits!$A:$BC,MATCH($D21,Input_POTEnCIa_splits!$A:$A,0),MATCH(T$1,Input_POTEnCIa_splits!$1:$1,0))</f>
        <v>3562467.8180421102</v>
      </c>
      <c r="U21" s="8">
        <f>INDEX(Input_POTEnCIa_splits!$A:$BC,MATCH($D21,Input_POTEnCIa_splits!$A:$A,0),MATCH(U$1,Input_POTEnCIa_splits!$1:$1,0))</f>
        <v>2290069.73264093</v>
      </c>
      <c r="V21" s="8">
        <f>INDEX(Input_POTEnCIa_splits!$A:$BC,MATCH($D21,Input_POTEnCIa_splits!$A:$A,0),MATCH(V$1,Input_POTEnCIa_splits!$1:$1,0))</f>
        <v>40566780.4190154</v>
      </c>
      <c r="W21" s="8">
        <f>INDEX(Input_POTEnCIa_splits!$A:$BC,MATCH($D21,Input_POTEnCIa_splits!$A:$A,0),MATCH(W$1,Input_POTEnCIa_splits!$1:$1,0))</f>
        <v>1500110.6199141101</v>
      </c>
      <c r="X21" s="8">
        <f>INDEX(Input_POTEnCIa_splits!$A:$BC,MATCH($D21,Input_POTEnCIa_splits!$A:$A,0),MATCH(X$1,Input_POTEnCIa_splits!$1:$1,0))</f>
        <v>426660.941908426</v>
      </c>
      <c r="Y21" s="8">
        <f>INDEX(Input_POTEnCIa_splits!$A:$BC,MATCH($D21,Input_POTEnCIa_splits!$A:$A,0),MATCH(Y$1,Input_POTEnCIa_splits!$1:$1,0))</f>
        <v>719610.67918905104</v>
      </c>
      <c r="Z21" s="8">
        <f>INDEX(Input_POTEnCIa_splits!$A:$BC,MATCH($D21,Input_POTEnCIa_splits!$A:$A,0),MATCH(Z$1,Input_POTEnCIa_splits!$1:$1,0))</f>
        <v>8588474.60892234</v>
      </c>
      <c r="AA21" s="8">
        <f>INDEX(Input_POTEnCIa_splits!$A:$BC,MATCH($D21,Input_POTEnCIa_splits!$A:$A,0),MATCH(AA$1,Input_POTEnCIa_splits!$1:$1,0))</f>
        <v>23026982.455772799</v>
      </c>
      <c r="AB21" s="8">
        <f>INDEX(Input_POTEnCIa_splits!$A:$BC,MATCH($D21,Input_POTEnCIa_splits!$A:$A,0),MATCH(AB$1,Input_POTEnCIa_splits!$1:$1,0))</f>
        <v>5155387.6351343896</v>
      </c>
      <c r="AC21" s="8">
        <f>INDEX(Input_POTEnCIa_splits!$A:$BC,MATCH($D21,Input_POTEnCIa_splits!$A:$A,0),MATCH(AC$1,Input_POTEnCIa_splits!$1:$1,0))</f>
        <v>6131549.9302842896</v>
      </c>
      <c r="AD21" s="8">
        <f>INDEX(Input_POTEnCIa_splits!$A:$BC,MATCH($D21,Input_POTEnCIa_splits!$A:$A,0),MATCH(AD$1,Input_POTEnCIa_splits!$1:$1,0))</f>
        <v>5132003.4878498903</v>
      </c>
      <c r="AE21" s="8">
        <f>INDEX(Input_POTEnCIa_splits!$A:$BC,MATCH($D21,Input_POTEnCIa_splits!$A:$A,0),MATCH(AE$1,Input_POTEnCIa_splits!$1:$1,0))</f>
        <v>1209054.04657535</v>
      </c>
      <c r="AF21" s="8">
        <f>INDEX(Input_POTEnCIa_splits!$A:$BC,MATCH($D21,Input_POTEnCIa_splits!$A:$A,0),MATCH(AF$1,Input_POTEnCIa_splits!$1:$1,0))</f>
        <v>2282190.2130202199</v>
      </c>
      <c r="AG21" s="8" t="str">
        <f>INDEX(Input_POTEnCIa_splits!$A:$BC,MATCH($D21,Input_POTEnCIa_splits!$A:$A,0),MATCH(AG$1,Input_POTEnCIa_splits!$1:$1,0))</f>
        <v>Derived from the annual POTEnCIA reports on country energy consumption; author: Joint Research Center (JRC); year: 2019</v>
      </c>
      <c r="AH21" s="8" t="str">
        <f>INDEX(Input_POTEnCIa_splits!$A:$BC,MATCH($D21,Input_POTEnCIa_splits!$A:$A,0),MATCH(AH$1,Input_POTEnCIa_splits!$1:$1,0))</f>
        <v>Derived from the annual POTEnCIA reports on country energy consumption; author: Joint Research Center (JRC); year: 2019</v>
      </c>
      <c r="AI21" s="8" t="str">
        <f>INDEX(Input_POTEnCIa_splits!$A:$BC,MATCH($D21,Input_POTEnCIa_splits!$A:$A,0),MATCH(AI$1,Input_POTEnCIa_splits!$1:$1,0))</f>
        <v>Derived from the annual POTEnCIA reports on country energy consumption; author: Joint Research Center (JRC); year: 2019</v>
      </c>
      <c r="AJ21" s="8" t="str">
        <f>INDEX(Input_POTEnCIa_splits!$A:$BC,MATCH($D21,Input_POTEnCIa_splits!$A:$A,0),MATCH(AJ$1,Input_POTEnCIa_splits!$1:$1,0))</f>
        <v>Derived from the annual POTEnCIA reports on country energy consumption; author: Joint Research Center (JRC); year: 2019</v>
      </c>
      <c r="AK21" s="8" t="str">
        <f>INDEX(Input_POTEnCIa_splits!$A:$BC,MATCH($D21,Input_POTEnCIa_splits!$A:$A,0),MATCH(AK$1,Input_POTEnCIa_splits!$1:$1,0))</f>
        <v>Derived from the annual POTEnCIA reports on country energy consumption; author: Joint Research Center (JRC); year: 2019</v>
      </c>
      <c r="AL21" s="8" t="str">
        <f>INDEX(Input_POTEnCIa_splits!$A:$BC,MATCH($D21,Input_POTEnCIa_splits!$A:$A,0),MATCH(AL$1,Input_POTEnCIa_splits!$1:$1,0))</f>
        <v>Derived from the annual POTEnCIA reports on country energy consumption; author: Joint Research Center (JRC); year: 2019</v>
      </c>
      <c r="AM21" s="8" t="str">
        <f>INDEX(Input_POTEnCIa_splits!$A:$BC,MATCH($D21,Input_POTEnCIa_splits!$A:$A,0),MATCH(AM$1,Input_POTEnCIa_splits!$1:$1,0))</f>
        <v>Derived from the annual POTEnCIA reports on country energy consumption; author: Joint Research Center (JRC); year: 2019</v>
      </c>
      <c r="AN21" s="8" t="str">
        <f>INDEX(Input_POTEnCIa_splits!$A:$BC,MATCH($D21,Input_POTEnCIa_splits!$A:$A,0),MATCH(AN$1,Input_POTEnCIa_splits!$1:$1,0))</f>
        <v>Derived from the annual POTEnCIA reports on country energy consumption; author: Joint Research Center (JRC); year: 2019</v>
      </c>
      <c r="AO21" s="8" t="str">
        <f>INDEX(Input_POTEnCIa_splits!$A:$BC,MATCH($D21,Input_POTEnCIa_splits!$A:$A,0),MATCH(AO$1,Input_POTEnCIa_splits!$1:$1,0))</f>
        <v>Derived from the annual POTEnCIA reports on country energy consumption; author: Joint Research Center (JRC); year: 2019</v>
      </c>
      <c r="AP21" s="8" t="str">
        <f>INDEX(Input_POTEnCIa_splits!$A:$BC,MATCH($D21,Input_POTEnCIa_splits!$A:$A,0),MATCH(AP$1,Input_POTEnCIa_splits!$1:$1,0))</f>
        <v>Derived from the annual POTEnCIA reports on country energy consumption; author: Joint Research Center (JRC); year: 2019</v>
      </c>
      <c r="AQ21" s="8" t="str">
        <f>INDEX(Input_POTEnCIa_splits!$A:$BC,MATCH($D21,Input_POTEnCIa_splits!$A:$A,0),MATCH(AQ$1,Input_POTEnCIa_splits!$1:$1,0))</f>
        <v>Derived from the annual POTEnCIA reports on country energy consumption; author: Joint Research Center (JRC); year: 2019</v>
      </c>
      <c r="AR21" s="8" t="str">
        <f>INDEX(Input_POTEnCIa_splits!$A:$BC,MATCH($D21,Input_POTEnCIa_splits!$A:$A,0),MATCH(AR$1,Input_POTEnCIa_splits!$1:$1,0))</f>
        <v>Derived from the annual POTEnCIA reports on country energy consumption; author: Joint Research Center (JRC); year: 2019</v>
      </c>
      <c r="AS21" s="8" t="str">
        <f>INDEX(Input_POTEnCIa_splits!$A:$BC,MATCH($D21,Input_POTEnCIa_splits!$A:$A,0),MATCH(AS$1,Input_POTEnCIa_splits!$1:$1,0))</f>
        <v>Derived from the annual POTEnCIA reports on country energy consumption; author: Joint Research Center (JRC); year: 2019</v>
      </c>
      <c r="AT21" s="8" t="str">
        <f>INDEX(Input_POTEnCIa_splits!$A:$BC,MATCH($D21,Input_POTEnCIa_splits!$A:$A,0),MATCH(AT$1,Input_POTEnCIa_splits!$1:$1,0))</f>
        <v>Derived from the annual POTEnCIA reports on country energy consumption; author: Joint Research Center (JRC); year: 2019</v>
      </c>
      <c r="AU21" s="8" t="str">
        <f>INDEX(Input_POTEnCIa_splits!$A:$BC,MATCH($D21,Input_POTEnCIa_splits!$A:$A,0),MATCH(AU$1,Input_POTEnCIa_splits!$1:$1,0))</f>
        <v>Derived from the annual POTEnCIA reports on country energy consumption; author: Joint Research Center (JRC); year: 2019</v>
      </c>
      <c r="AV21" s="8" t="str">
        <f>INDEX(Input_POTEnCIa_splits!$A:$BC,MATCH($D21,Input_POTEnCIa_splits!$A:$A,0),MATCH(AV$1,Input_POTEnCIa_splits!$1:$1,0))</f>
        <v>Derived from the annual POTEnCIA reports on country energy consumption; author: Joint Research Center (JRC); year: 2019</v>
      </c>
      <c r="AW21" s="8" t="str">
        <f>INDEX(Input_POTEnCIa_splits!$A:$BC,MATCH($D21,Input_POTEnCIa_splits!$A:$A,0),MATCH(AW$1,Input_POTEnCIa_splits!$1:$1,0))</f>
        <v>Derived from the annual POTEnCIA reports on country energy consumption; author: Joint Research Center (JRC); year: 2019</v>
      </c>
      <c r="AX21" s="8" t="str">
        <f>INDEX(Input_POTEnCIa_splits!$A:$BC,MATCH($D21,Input_POTEnCIa_splits!$A:$A,0),MATCH(AX$1,Input_POTEnCIa_splits!$1:$1,0))</f>
        <v>Derived from the annual POTEnCIA reports on country energy consumption; author: Joint Research Center (JRC); year: 2019</v>
      </c>
      <c r="AY21" s="8" t="str">
        <f>INDEX(Input_POTEnCIa_splits!$A:$BC,MATCH($D21,Input_POTEnCIa_splits!$A:$A,0),MATCH(AY$1,Input_POTEnCIa_splits!$1:$1,0))</f>
        <v>Derived from the annual POTEnCIA reports on country energy consumption; author: Joint Research Center (JRC); year: 2019</v>
      </c>
      <c r="AZ21" s="8" t="str">
        <f>INDEX(Input_POTEnCIa_splits!$A:$BC,MATCH($D21,Input_POTEnCIa_splits!$A:$A,0),MATCH(AZ$1,Input_POTEnCIa_splits!$1:$1,0))</f>
        <v>Derived from the annual POTEnCIA reports on country energy consumption; author: Joint Research Center (JRC); year: 2019</v>
      </c>
      <c r="BA21" s="8" t="str">
        <f>INDEX(Input_POTEnCIa_splits!$A:$BC,MATCH($D21,Input_POTEnCIa_splits!$A:$A,0),MATCH(BA$1,Input_POTEnCIa_splits!$1:$1,0))</f>
        <v>Derived from the annual POTEnCIA reports on country energy consumption; author: Joint Research Center (JRC); year: 2019</v>
      </c>
      <c r="BB21" s="8" t="str">
        <f>INDEX(Input_POTEnCIa_splits!$A:$BC,MATCH($D21,Input_POTEnCIa_splits!$A:$A,0),MATCH(BB$1,Input_POTEnCIa_splits!$1:$1,0))</f>
        <v>Derived from the annual POTEnCIA reports on country energy consumption; author: Joint Research Center (JRC); year: 2019</v>
      </c>
      <c r="BC21" s="8" t="str">
        <f>INDEX(Input_POTEnCIa_splits!$A:$BC,MATCH($D21,Input_POTEnCIa_splits!$A:$A,0),MATCH(BC$1,Input_POTEnCIa_splits!$1:$1,0))</f>
        <v>Derived from the annual POTEnCIA reports on country energy consumption; author: Joint Research Center (JRC); year: 2019</v>
      </c>
      <c r="BD21" s="8" t="str">
        <f>INDEX(Input_POTEnCIa_splits!$A:$BC,MATCH($D21,Input_POTEnCIa_splits!$A:$A,0),MATCH(BD$1,Input_POTEnCIa_splits!$1:$1,0))</f>
        <v>Derived from the annual POTEnCIA reports on country energy consumption; author: Joint Research Center (JRC); year: 2019</v>
      </c>
      <c r="BE21" s="8" t="str">
        <f>INDEX(Input_POTEnCIa_splits!$A:$BC,MATCH($D21,Input_POTEnCIa_splits!$A:$A,0),MATCH(BE$1,Input_POTEnCIa_splits!$1:$1,0))</f>
        <v>Derived from the annual POTEnCIA reports on country energy consumption; author: Joint Research Center (JRC); year: 2019</v>
      </c>
      <c r="BF21" s="8" t="str">
        <f>INDEX(Input_POTEnCIa_splits!$A:$BC,MATCH($D21,Input_POTEnCIa_splits!$A:$A,0),MATCH(BF$1,Input_POTEnCIa_splits!$1:$1,0))</f>
        <v>Derived from the annual POTEnCIA reports on country energy consumption; author: Joint Research Center (JRC); year: 2019</v>
      </c>
      <c r="BG21" s="8" t="str">
        <f>INDEX(Input_POTEnCIa_splits!$A:$BC,MATCH($D21,Input_POTEnCIa_splits!$A:$A,0),MATCH(BG$1,Input_POTEnCIa_splits!$1:$1,0))</f>
        <v>Derived from the annual POTEnCIA reports on country energy consumption; author: Joint Research Center (JRC); year: 2019</v>
      </c>
    </row>
    <row r="22" spans="1:59" x14ac:dyDescent="0.2">
      <c r="A22" t="s">
        <v>442</v>
      </c>
      <c r="B22" s="9" t="s">
        <v>453</v>
      </c>
      <c r="C22" s="9" t="s">
        <v>450</v>
      </c>
      <c r="D22" s="5" t="s">
        <v>104</v>
      </c>
      <c r="E22" s="4" t="s">
        <v>2</v>
      </c>
      <c r="F22" s="8">
        <f>INDEX(Input_POTEnCIa_splits!$A:$BC,MATCH($D22,Input_POTEnCIa_splits!$A:$A,0),MATCH(F$1,Input_POTEnCIa_splits!$1:$1,0))</f>
        <v>8927813</v>
      </c>
      <c r="G22" s="8">
        <f>INDEX(Input_POTEnCIa_splits!$A:$BC,MATCH($D22,Input_POTEnCIa_splits!$A:$A,0),MATCH(G$1,Input_POTEnCIa_splits!$1:$1,0))</f>
        <v>11507959</v>
      </c>
      <c r="H22" s="8">
        <f>INDEX(Input_POTEnCIa_splits!$A:$BC,MATCH($D22,Input_POTEnCIa_splits!$A:$A,0),MATCH(H$1,Input_POTEnCIa_splits!$1:$1,0))</f>
        <v>7006502</v>
      </c>
      <c r="I22" s="8">
        <f>INDEX(Input_POTEnCIa_splits!$A:$BC,MATCH($D22,Input_POTEnCIa_splits!$A:$A,0),MATCH(I$1,Input_POTEnCIa_splits!$1:$1,0))</f>
        <v>863652</v>
      </c>
      <c r="J22" s="8">
        <f>INDEX(Input_POTEnCIa_splits!$A:$BC,MATCH($D22,Input_POTEnCIa_splits!$A:$A,0),MATCH(J$1,Input_POTEnCIa_splits!$1:$1,0))</f>
        <v>10630206</v>
      </c>
      <c r="K22" s="8">
        <f>INDEX(Input_POTEnCIa_splits!$A:$BC,MATCH($D22,Input_POTEnCIa_splits!$A:$A,0),MATCH(K$1,Input_POTEnCIa_splits!$1:$1,0))</f>
        <v>83513685</v>
      </c>
      <c r="L22" s="8">
        <f>INDEX(Input_POTEnCIa_splits!$A:$BC,MATCH($D22,Input_POTEnCIa_splits!$A:$A,0),MATCH(L$1,Input_POTEnCIa_splits!$1:$1,0))</f>
        <v>5843186</v>
      </c>
      <c r="M22" s="8">
        <f>INDEX(Input_POTEnCIa_splits!$A:$BC,MATCH($D22,Input_POTEnCIa_splits!$A:$A,0),MATCH(M$1,Input_POTEnCIa_splits!$1:$1,0))</f>
        <v>1317409</v>
      </c>
      <c r="N22" s="8">
        <f>INDEX(Input_POTEnCIa_splits!$A:$BC,MATCH($D22,Input_POTEnCIa_splits!$A:$A,0),MATCH(N$1,Input_POTEnCIa_splits!$1:$1,0))</f>
        <v>46525906</v>
      </c>
      <c r="O22" s="8">
        <f>INDEX(Input_POTEnCIa_splits!$A:$BC,MATCH($D22,Input_POTEnCIa_splits!$A:$A,0),MATCH(O$1,Input_POTEnCIa_splits!$1:$1,0))</f>
        <v>5543156</v>
      </c>
      <c r="P22" s="8">
        <f>INDEX(Input_POTEnCIa_splits!$A:$BC,MATCH($D22,Input_POTEnCIa_splits!$A:$A,0),MATCH(P$1,Input_POTEnCIa_splits!$1:$1,0))</f>
        <v>67535819</v>
      </c>
      <c r="Q22" s="8">
        <f>INDEX(Input_POTEnCIa_splits!$A:$BC,MATCH($D22,Input_POTEnCIa_splits!$A:$A,0),MATCH(Q$1,Input_POTEnCIa_splits!$1:$1,0))</f>
        <v>66771507</v>
      </c>
      <c r="R22" s="8">
        <f>INDEX(Input_POTEnCIa_splits!$A:$BC,MATCH($D22,Input_POTEnCIa_splits!$A:$A,0),MATCH(R$1,Input_POTEnCIa_splits!$1:$1,0))</f>
        <v>10619752</v>
      </c>
      <c r="S22" s="8">
        <f>INDEX(Input_POTEnCIa_splits!$A:$BC,MATCH($D22,Input_POTEnCIa_splits!$A:$A,0),MATCH(S$1,Input_POTEnCIa_splits!$1:$1,0))</f>
        <v>4109744</v>
      </c>
      <c r="T22" s="8">
        <f>INDEX(Input_POTEnCIa_splits!$A:$BC,MATCH($D22,Input_POTEnCIa_splits!$A:$A,0),MATCH(T$1,Input_POTEnCIa_splits!$1:$1,0))</f>
        <v>9797108</v>
      </c>
      <c r="U22" s="8">
        <f>INDEX(Input_POTEnCIa_splits!$A:$BC,MATCH($D22,Input_POTEnCIa_splits!$A:$A,0),MATCH(U$1,Input_POTEnCIa_splits!$1:$1,0))</f>
        <v>4809741</v>
      </c>
      <c r="V22" s="8">
        <f>INDEX(Input_POTEnCIa_splits!$A:$BC,MATCH($D22,Input_POTEnCIa_splits!$A:$A,0),MATCH(V$1,Input_POTEnCIa_splits!$1:$1,0))</f>
        <v>60740278</v>
      </c>
      <c r="W22" s="8">
        <f>INDEX(Input_POTEnCIa_splits!$A:$BC,MATCH($D22,Input_POTEnCIa_splits!$A:$A,0),MATCH(W$1,Input_POTEnCIa_splits!$1:$1,0))</f>
        <v>2783217</v>
      </c>
      <c r="X22" s="8">
        <f>INDEX(Input_POTEnCIa_splits!$A:$BC,MATCH($D22,Input_POTEnCIa_splits!$A:$A,0),MATCH(X$1,Input_POTEnCIa_splits!$1:$1,0))</f>
        <v>615753</v>
      </c>
      <c r="Y22" s="8">
        <f>INDEX(Input_POTEnCIa_splits!$A:$BC,MATCH($D22,Input_POTEnCIa_splits!$A:$A,0),MATCH(Y$1,Input_POTEnCIa_splits!$1:$1,0))</f>
        <v>1925909</v>
      </c>
      <c r="Z22" s="8">
        <f>INDEX(Input_POTEnCIa_splits!$A:$BC,MATCH($D22,Input_POTEnCIa_splits!$A:$A,0),MATCH(Z$1,Input_POTEnCIa_splits!$1:$1,0))</f>
        <v>17304982</v>
      </c>
      <c r="AA22" s="8">
        <f>INDEX(Input_POTEnCIa_splits!$A:$BC,MATCH($D22,Input_POTEnCIa_splits!$A:$A,0),MATCH(AA$1,Input_POTEnCIa_splits!$1:$1,0))</f>
        <v>37960346</v>
      </c>
      <c r="AB22" s="8">
        <f>INDEX(Input_POTEnCIa_splits!$A:$BC,MATCH($D22,Input_POTEnCIa_splits!$A:$A,0),MATCH(AB$1,Input_POTEnCIa_splits!$1:$1,0))</f>
        <v>10243606</v>
      </c>
      <c r="AC22" s="8">
        <f>INDEX(Input_POTEnCIa_splits!$A:$BC,MATCH($D22,Input_POTEnCIa_splits!$A:$A,0),MATCH(AC$1,Input_POTEnCIa_splits!$1:$1,0))</f>
        <v>19376391</v>
      </c>
      <c r="AD22" s="8">
        <f>INDEX(Input_POTEnCIa_splits!$A:$BC,MATCH($D22,Input_POTEnCIa_splits!$A:$A,0),MATCH(AD$1,Input_POTEnCIa_splits!$1:$1,0))</f>
        <v>10190464</v>
      </c>
      <c r="AE22" s="8">
        <f>INDEX(Input_POTEnCIa_splits!$A:$BC,MATCH($D22,Input_POTEnCIa_splits!$A:$A,0),MATCH(AE$1,Input_POTEnCIa_splits!$1:$1,0))</f>
        <v>2072556</v>
      </c>
      <c r="AF22" s="8">
        <f>INDEX(Input_POTEnCIa_splits!$A:$BC,MATCH($D22,Input_POTEnCIa_splits!$A:$A,0),MATCH(AF$1,Input_POTEnCIa_splits!$1:$1,0))</f>
        <v>5451653</v>
      </c>
      <c r="AG22" s="8" t="str">
        <f>INDEX(Input_POTEnCIa_splits!$A:$BC,MATCH($D22,Input_POTEnCIa_splits!$A:$A,0),MATCH(AG$1,Input_POTEnCIa_splits!$1:$1,0))</f>
        <v>Derived from the annual POTEnCIA reports on country energy consumption; author: Joint Research Center (JRC); year: 2019</v>
      </c>
      <c r="AH22" s="8" t="str">
        <f>INDEX(Input_POTEnCIa_splits!$A:$BC,MATCH($D22,Input_POTEnCIa_splits!$A:$A,0),MATCH(AH$1,Input_POTEnCIa_splits!$1:$1,0))</f>
        <v>Derived from the annual POTEnCIA reports on country energy consumption; author: Joint Research Center (JRC); year: 2019</v>
      </c>
      <c r="AI22" s="8" t="str">
        <f>INDEX(Input_POTEnCIa_splits!$A:$BC,MATCH($D22,Input_POTEnCIa_splits!$A:$A,0),MATCH(AI$1,Input_POTEnCIa_splits!$1:$1,0))</f>
        <v>Derived from the annual POTEnCIA reports on country energy consumption; author: Joint Research Center (JRC); year: 2019</v>
      </c>
      <c r="AJ22" s="8" t="str">
        <f>INDEX(Input_POTEnCIa_splits!$A:$BC,MATCH($D22,Input_POTEnCIa_splits!$A:$A,0),MATCH(AJ$1,Input_POTEnCIa_splits!$1:$1,0))</f>
        <v>Derived from the annual POTEnCIA reports on country energy consumption; author: Joint Research Center (JRC); year: 2019</v>
      </c>
      <c r="AK22" s="8" t="str">
        <f>INDEX(Input_POTEnCIa_splits!$A:$BC,MATCH($D22,Input_POTEnCIa_splits!$A:$A,0),MATCH(AK$1,Input_POTEnCIa_splits!$1:$1,0))</f>
        <v>Derived from the annual POTEnCIA reports on country energy consumption; author: Joint Research Center (JRC); year: 2019</v>
      </c>
      <c r="AL22" s="8" t="str">
        <f>INDEX(Input_POTEnCIa_splits!$A:$BC,MATCH($D22,Input_POTEnCIa_splits!$A:$A,0),MATCH(AL$1,Input_POTEnCIa_splits!$1:$1,0))</f>
        <v>Derived from the annual POTEnCIA reports on country energy consumption; author: Joint Research Center (JRC); year: 2019</v>
      </c>
      <c r="AM22" s="8" t="str">
        <f>INDEX(Input_POTEnCIa_splits!$A:$BC,MATCH($D22,Input_POTEnCIa_splits!$A:$A,0),MATCH(AM$1,Input_POTEnCIa_splits!$1:$1,0))</f>
        <v>Derived from the annual POTEnCIA reports on country energy consumption; author: Joint Research Center (JRC); year: 2019</v>
      </c>
      <c r="AN22" s="8" t="str">
        <f>INDEX(Input_POTEnCIa_splits!$A:$BC,MATCH($D22,Input_POTEnCIa_splits!$A:$A,0),MATCH(AN$1,Input_POTEnCIa_splits!$1:$1,0))</f>
        <v>Derived from the annual POTEnCIA reports on country energy consumption; author: Joint Research Center (JRC); year: 2019</v>
      </c>
      <c r="AO22" s="8" t="str">
        <f>INDEX(Input_POTEnCIa_splits!$A:$BC,MATCH($D22,Input_POTEnCIa_splits!$A:$A,0),MATCH(AO$1,Input_POTEnCIa_splits!$1:$1,0))</f>
        <v>Derived from the annual POTEnCIA reports on country energy consumption; author: Joint Research Center (JRC); year: 2019</v>
      </c>
      <c r="AP22" s="8" t="str">
        <f>INDEX(Input_POTEnCIa_splits!$A:$BC,MATCH($D22,Input_POTEnCIa_splits!$A:$A,0),MATCH(AP$1,Input_POTEnCIa_splits!$1:$1,0))</f>
        <v>Derived from the annual POTEnCIA reports on country energy consumption; author: Joint Research Center (JRC); year: 2019</v>
      </c>
      <c r="AQ22" s="8" t="str">
        <f>INDEX(Input_POTEnCIa_splits!$A:$BC,MATCH($D22,Input_POTEnCIa_splits!$A:$A,0),MATCH(AQ$1,Input_POTEnCIa_splits!$1:$1,0))</f>
        <v>Derived from the annual POTEnCIA reports on country energy consumption; author: Joint Research Center (JRC); year: 2019</v>
      </c>
      <c r="AR22" s="8" t="str">
        <f>INDEX(Input_POTEnCIa_splits!$A:$BC,MATCH($D22,Input_POTEnCIa_splits!$A:$A,0),MATCH(AR$1,Input_POTEnCIa_splits!$1:$1,0))</f>
        <v>Derived from the annual POTEnCIA reports on country energy consumption; author: Joint Research Center (JRC); year: 2019</v>
      </c>
      <c r="AS22" s="8" t="str">
        <f>INDEX(Input_POTEnCIa_splits!$A:$BC,MATCH($D22,Input_POTEnCIa_splits!$A:$A,0),MATCH(AS$1,Input_POTEnCIa_splits!$1:$1,0))</f>
        <v>Derived from the annual POTEnCIA reports on country energy consumption; author: Joint Research Center (JRC); year: 2019</v>
      </c>
      <c r="AT22" s="8" t="str">
        <f>INDEX(Input_POTEnCIa_splits!$A:$BC,MATCH($D22,Input_POTEnCIa_splits!$A:$A,0),MATCH(AT$1,Input_POTEnCIa_splits!$1:$1,0))</f>
        <v>Derived from the annual POTEnCIA reports on country energy consumption; author: Joint Research Center (JRC); year: 2019</v>
      </c>
      <c r="AU22" s="8" t="str">
        <f>INDEX(Input_POTEnCIa_splits!$A:$BC,MATCH($D22,Input_POTEnCIa_splits!$A:$A,0),MATCH(AU$1,Input_POTEnCIa_splits!$1:$1,0))</f>
        <v>Derived from the annual POTEnCIA reports on country energy consumption; author: Joint Research Center (JRC); year: 2019</v>
      </c>
      <c r="AV22" s="8" t="str">
        <f>INDEX(Input_POTEnCIa_splits!$A:$BC,MATCH($D22,Input_POTEnCIa_splits!$A:$A,0),MATCH(AV$1,Input_POTEnCIa_splits!$1:$1,0))</f>
        <v>Derived from the annual POTEnCIA reports on country energy consumption; author: Joint Research Center (JRC); year: 2019</v>
      </c>
      <c r="AW22" s="8" t="str">
        <f>INDEX(Input_POTEnCIa_splits!$A:$BC,MATCH($D22,Input_POTEnCIa_splits!$A:$A,0),MATCH(AW$1,Input_POTEnCIa_splits!$1:$1,0))</f>
        <v>Derived from the annual POTEnCIA reports on country energy consumption; author: Joint Research Center (JRC); year: 2019</v>
      </c>
      <c r="AX22" s="8" t="str">
        <f>INDEX(Input_POTEnCIa_splits!$A:$BC,MATCH($D22,Input_POTEnCIa_splits!$A:$A,0),MATCH(AX$1,Input_POTEnCIa_splits!$1:$1,0))</f>
        <v>Derived from the annual POTEnCIA reports on country energy consumption; author: Joint Research Center (JRC); year: 2019</v>
      </c>
      <c r="AY22" s="8" t="str">
        <f>INDEX(Input_POTEnCIa_splits!$A:$BC,MATCH($D22,Input_POTEnCIa_splits!$A:$A,0),MATCH(AY$1,Input_POTEnCIa_splits!$1:$1,0))</f>
        <v>Derived from the annual POTEnCIA reports on country energy consumption; author: Joint Research Center (JRC); year: 2019</v>
      </c>
      <c r="AZ22" s="8" t="str">
        <f>INDEX(Input_POTEnCIa_splits!$A:$BC,MATCH($D22,Input_POTEnCIa_splits!$A:$A,0),MATCH(AZ$1,Input_POTEnCIa_splits!$1:$1,0))</f>
        <v>Derived from the annual POTEnCIA reports on country energy consumption; author: Joint Research Center (JRC); year: 2019</v>
      </c>
      <c r="BA22" s="8" t="str">
        <f>INDEX(Input_POTEnCIa_splits!$A:$BC,MATCH($D22,Input_POTEnCIa_splits!$A:$A,0),MATCH(BA$1,Input_POTEnCIa_splits!$1:$1,0))</f>
        <v>Derived from the annual POTEnCIA reports on country energy consumption; author: Joint Research Center (JRC); year: 2019</v>
      </c>
      <c r="BB22" s="8" t="str">
        <f>INDEX(Input_POTEnCIa_splits!$A:$BC,MATCH($D22,Input_POTEnCIa_splits!$A:$A,0),MATCH(BB$1,Input_POTEnCIa_splits!$1:$1,0))</f>
        <v>Derived from the annual POTEnCIA reports on country energy consumption; author: Joint Research Center (JRC); year: 2019</v>
      </c>
      <c r="BC22" s="8" t="str">
        <f>INDEX(Input_POTEnCIa_splits!$A:$BC,MATCH($D22,Input_POTEnCIa_splits!$A:$A,0),MATCH(BC$1,Input_POTEnCIa_splits!$1:$1,0))</f>
        <v>Derived from the annual POTEnCIA reports on country energy consumption; author: Joint Research Center (JRC); year: 2019</v>
      </c>
      <c r="BD22" s="8" t="str">
        <f>INDEX(Input_POTEnCIa_splits!$A:$BC,MATCH($D22,Input_POTEnCIa_splits!$A:$A,0),MATCH(BD$1,Input_POTEnCIa_splits!$1:$1,0))</f>
        <v>Derived from the annual POTEnCIA reports on country energy consumption; author: Joint Research Center (JRC); year: 2019</v>
      </c>
      <c r="BE22" s="8" t="str">
        <f>INDEX(Input_POTEnCIa_splits!$A:$BC,MATCH($D22,Input_POTEnCIa_splits!$A:$A,0),MATCH(BE$1,Input_POTEnCIa_splits!$1:$1,0))</f>
        <v>Derived from the annual POTEnCIA reports on country energy consumption; author: Joint Research Center (JRC); year: 2019</v>
      </c>
      <c r="BF22" s="8" t="str">
        <f>INDEX(Input_POTEnCIa_splits!$A:$BC,MATCH($D22,Input_POTEnCIa_splits!$A:$A,0),MATCH(BF$1,Input_POTEnCIa_splits!$1:$1,0))</f>
        <v>Derived from the annual POTEnCIA reports on country energy consumption; author: Joint Research Center (JRC); year: 2019</v>
      </c>
      <c r="BG22" s="8" t="str">
        <f>INDEX(Input_POTEnCIa_splits!$A:$BC,MATCH($D22,Input_POTEnCIa_splits!$A:$A,0),MATCH(BG$1,Input_POTEnCIa_splits!$1:$1,0))</f>
        <v>Derived from the annual POTEnCIA reports on country energy consumption; author: Joint Research Center (JRC); year: 2019</v>
      </c>
    </row>
    <row r="23" spans="1:59" x14ac:dyDescent="0.2">
      <c r="A23" t="s">
        <v>442</v>
      </c>
      <c r="B23" s="9" t="s">
        <v>453</v>
      </c>
      <c r="C23" s="9" t="s">
        <v>451</v>
      </c>
      <c r="D23" s="5" t="s">
        <v>1</v>
      </c>
      <c r="E23" s="4" t="s">
        <v>2</v>
      </c>
      <c r="F23" s="8">
        <f>INDEX(Input_POTEnCIa_splits!$A:$BC,MATCH($D23,Input_POTEnCIa_splits!$A:$A,0),MATCH(F$1,Input_POTEnCIa_splits!$1:$1,0))</f>
        <v>4048082.9999999902</v>
      </c>
      <c r="G23" s="8">
        <f>INDEX(Input_POTEnCIa_splits!$A:$BC,MATCH($D23,Input_POTEnCIa_splits!$A:$A,0),MATCH(G$1,Input_POTEnCIa_splits!$1:$1,0))</f>
        <v>4977207.9999999898</v>
      </c>
      <c r="H23" s="8">
        <f>INDEX(Input_POTEnCIa_splits!$A:$BC,MATCH($D23,Input_POTEnCIa_splits!$A:$A,0),MATCH(H$1,Input_POTEnCIa_splits!$1:$1,0))</f>
        <v>2907681.9999999902</v>
      </c>
      <c r="I23" s="8">
        <f>INDEX(Input_POTEnCIa_splits!$A:$BC,MATCH($D23,Input_POTEnCIa_splits!$A:$A,0),MATCH(I$1,Input_POTEnCIa_splits!$1:$1,0))</f>
        <v>326373.99999999901</v>
      </c>
      <c r="J23" s="8">
        <f>INDEX(Input_POTEnCIa_splits!$A:$BC,MATCH($D23,Input_POTEnCIa_splits!$A:$A,0),MATCH(J$1,Input_POTEnCIa_splits!$1:$1,0))</f>
        <v>4531723.9999999898</v>
      </c>
      <c r="K23" s="8">
        <f>INDEX(Input_POTEnCIa_splits!$A:$BC,MATCH($D23,Input_POTEnCIa_splits!$A:$A,0),MATCH(K$1,Input_POTEnCIa_splits!$1:$1,0))</f>
        <v>41721838.999999903</v>
      </c>
      <c r="L23" s="8">
        <f>INDEX(Input_POTEnCIa_splits!$A:$BC,MATCH($D23,Input_POTEnCIa_splits!$A:$A,0),MATCH(L$1,Input_POTEnCIa_splits!$1:$1,0))</f>
        <v>2959702</v>
      </c>
      <c r="M23" s="8">
        <f>INDEX(Input_POTEnCIa_splits!$A:$BC,MATCH($D23,Input_POTEnCIa_splits!$A:$A,0),MATCH(M$1,Input_POTEnCIa_splits!$1:$1,0))</f>
        <v>600947</v>
      </c>
      <c r="N23" s="8">
        <f>INDEX(Input_POTEnCIa_splits!$A:$BC,MATCH($D23,Input_POTEnCIa_splits!$A:$A,0),MATCH(N$1,Input_POTEnCIa_splits!$1:$1,0))</f>
        <v>18930012.999999899</v>
      </c>
      <c r="O23" s="8">
        <f>INDEX(Input_POTEnCIa_splits!$A:$BC,MATCH($D23,Input_POTEnCIa_splits!$A:$A,0),MATCH(O$1,Input_POTEnCIa_splits!$1:$1,0))</f>
        <v>2756640.9999999902</v>
      </c>
      <c r="P23" s="8">
        <f>INDEX(Input_POTEnCIa_splits!$A:$BC,MATCH($D23,Input_POTEnCIa_splits!$A:$A,0),MATCH(P$1,Input_POTEnCIa_splits!$1:$1,0))</f>
        <v>30465400.999999899</v>
      </c>
      <c r="Q23" s="8">
        <f>INDEX(Input_POTEnCIa_splits!$A:$BC,MATCH($D23,Input_POTEnCIa_splits!$A:$A,0),MATCH(Q$1,Input_POTEnCIa_splits!$1:$1,0))</f>
        <v>28870997</v>
      </c>
      <c r="R23" s="8">
        <f>INDEX(Input_POTEnCIa_splits!$A:$BC,MATCH($D23,Input_POTEnCIa_splits!$A:$A,0),MATCH(R$1,Input_POTEnCIa_splits!$1:$1,0))</f>
        <v>4193935</v>
      </c>
      <c r="S23" s="8">
        <f>INDEX(Input_POTEnCIa_splits!$A:$BC,MATCH($D23,Input_POTEnCIa_splits!$A:$A,0),MATCH(S$1,Input_POTEnCIa_splits!$1:$1,0))</f>
        <v>1511861</v>
      </c>
      <c r="T23" s="8">
        <f>INDEX(Input_POTEnCIa_splits!$A:$BC,MATCH($D23,Input_POTEnCIa_splits!$A:$A,0),MATCH(T$1,Input_POTEnCIa_splits!$1:$1,0))</f>
        <v>4284390.9999999898</v>
      </c>
      <c r="U23" s="8">
        <f>INDEX(Input_POTEnCIa_splits!$A:$BC,MATCH($D23,Input_POTEnCIa_splits!$A:$A,0),MATCH(U$1,Input_POTEnCIa_splits!$1:$1,0))</f>
        <v>1783175.99999999</v>
      </c>
      <c r="V23" s="8">
        <f>INDEX(Input_POTEnCIa_splits!$A:$BC,MATCH($D23,Input_POTEnCIa_splits!$A:$A,0),MATCH(V$1,Input_POTEnCIa_splits!$1:$1,0))</f>
        <v>26233800</v>
      </c>
      <c r="W23" s="8">
        <f>INDEX(Input_POTEnCIa_splits!$A:$BC,MATCH($D23,Input_POTEnCIa_splits!$A:$A,0),MATCH(W$1,Input_POTEnCIa_splits!$1:$1,0))</f>
        <v>1293405.99999999</v>
      </c>
      <c r="X23" s="8">
        <f>INDEX(Input_POTEnCIa_splits!$A:$BC,MATCH($D23,Input_POTEnCIa_splits!$A:$A,0),MATCH(X$1,Input_POTEnCIa_splits!$1:$1,0))</f>
        <v>238638</v>
      </c>
      <c r="Y23" s="8">
        <f>INDEX(Input_POTEnCIa_splits!$A:$BC,MATCH($D23,Input_POTEnCIa_splits!$A:$A,0),MATCH(Y$1,Input_POTEnCIa_splits!$1:$1,0))</f>
        <v>820791.99999999895</v>
      </c>
      <c r="Z23" s="8">
        <f>INDEX(Input_POTEnCIa_splits!$A:$BC,MATCH($D23,Input_POTEnCIa_splits!$A:$A,0),MATCH(Z$1,Input_POTEnCIa_splits!$1:$1,0))</f>
        <v>8096264</v>
      </c>
      <c r="AA23" s="8">
        <f>INDEX(Input_POTEnCIa_splits!$A:$BC,MATCH($D23,Input_POTEnCIa_splits!$A:$A,0),MATCH(AA$1,Input_POTEnCIa_splits!$1:$1,0))</f>
        <v>13773665</v>
      </c>
      <c r="AB23" s="8">
        <f>INDEX(Input_POTEnCIa_splits!$A:$BC,MATCH($D23,Input_POTEnCIa_splits!$A:$A,0),MATCH(AB$1,Input_POTEnCIa_splits!$1:$1,0))</f>
        <v>4107903</v>
      </c>
      <c r="AC23" s="8">
        <f>INDEX(Input_POTEnCIa_splits!$A:$BC,MATCH($D23,Input_POTEnCIa_splits!$A:$A,0),MATCH(AC$1,Input_POTEnCIa_splits!$1:$1,0))</f>
        <v>7537489</v>
      </c>
      <c r="AD23" s="8">
        <f>INDEX(Input_POTEnCIa_splits!$A:$BC,MATCH($D23,Input_POTEnCIa_splits!$A:$A,0),MATCH(AD$1,Input_POTEnCIa_splits!$1:$1,0))</f>
        <v>4840191</v>
      </c>
      <c r="AE23" s="8">
        <f>INDEX(Input_POTEnCIa_splits!$A:$BC,MATCH($D23,Input_POTEnCIa_splits!$A:$A,0),MATCH(AE$1,Input_POTEnCIa_splits!$1:$1,0))</f>
        <v>855215</v>
      </c>
      <c r="AF23" s="8">
        <f>INDEX(Input_POTEnCIa_splits!$A:$BC,MATCH($D23,Input_POTEnCIa_splits!$A:$A,0),MATCH(AF$1,Input_POTEnCIa_splits!$1:$1,0))</f>
        <v>1964673</v>
      </c>
      <c r="AG23" s="8" t="str">
        <f>INDEX(Input_POTEnCIa_splits!$A:$BC,MATCH($D23,Input_POTEnCIa_splits!$A:$A,0),MATCH(AG$1,Input_POTEnCIa_splits!$1:$1,0))</f>
        <v>Derived from the annual POTEnCIA reports on country energy consumption; author: Joint Research Center (JRC); year: 2019</v>
      </c>
      <c r="AH23" s="8" t="str">
        <f>INDEX(Input_POTEnCIa_splits!$A:$BC,MATCH($D23,Input_POTEnCIa_splits!$A:$A,0),MATCH(AH$1,Input_POTEnCIa_splits!$1:$1,0))</f>
        <v>Derived from the annual POTEnCIA reports on country energy consumption; author: Joint Research Center (JRC); year: 2019</v>
      </c>
      <c r="AI23" s="8" t="str">
        <f>INDEX(Input_POTEnCIa_splits!$A:$BC,MATCH($D23,Input_POTEnCIa_splits!$A:$A,0),MATCH(AI$1,Input_POTEnCIa_splits!$1:$1,0))</f>
        <v>Derived from the annual POTEnCIA reports on country energy consumption; author: Joint Research Center (JRC); year: 2019</v>
      </c>
      <c r="AJ23" s="8" t="str">
        <f>INDEX(Input_POTEnCIa_splits!$A:$BC,MATCH($D23,Input_POTEnCIa_splits!$A:$A,0),MATCH(AJ$1,Input_POTEnCIa_splits!$1:$1,0))</f>
        <v>Derived from the annual POTEnCIA reports on country energy consumption; author: Joint Research Center (JRC); year: 2019</v>
      </c>
      <c r="AK23" s="8" t="str">
        <f>INDEX(Input_POTEnCIa_splits!$A:$BC,MATCH($D23,Input_POTEnCIa_splits!$A:$A,0),MATCH(AK$1,Input_POTEnCIa_splits!$1:$1,0))</f>
        <v>Derived from the annual POTEnCIA reports on country energy consumption; author: Joint Research Center (JRC); year: 2019</v>
      </c>
      <c r="AL23" s="8" t="str">
        <f>INDEX(Input_POTEnCIa_splits!$A:$BC,MATCH($D23,Input_POTEnCIa_splits!$A:$A,0),MATCH(AL$1,Input_POTEnCIa_splits!$1:$1,0))</f>
        <v>Derived from the annual POTEnCIA reports on country energy consumption; author: Joint Research Center (JRC); year: 2019</v>
      </c>
      <c r="AM23" s="8" t="str">
        <f>INDEX(Input_POTEnCIa_splits!$A:$BC,MATCH($D23,Input_POTEnCIa_splits!$A:$A,0),MATCH(AM$1,Input_POTEnCIa_splits!$1:$1,0))</f>
        <v>Derived from the annual POTEnCIA reports on country energy consumption; author: Joint Research Center (JRC); year: 2019</v>
      </c>
      <c r="AN23" s="8" t="str">
        <f>INDEX(Input_POTEnCIa_splits!$A:$BC,MATCH($D23,Input_POTEnCIa_splits!$A:$A,0),MATCH(AN$1,Input_POTEnCIa_splits!$1:$1,0))</f>
        <v>Derived from the annual POTEnCIA reports on country energy consumption; author: Joint Research Center (JRC); year: 2019</v>
      </c>
      <c r="AO23" s="8" t="str">
        <f>INDEX(Input_POTEnCIa_splits!$A:$BC,MATCH($D23,Input_POTEnCIa_splits!$A:$A,0),MATCH(AO$1,Input_POTEnCIa_splits!$1:$1,0))</f>
        <v>Derived from the annual POTEnCIA reports on country energy consumption; author: Joint Research Center (JRC); year: 2019</v>
      </c>
      <c r="AP23" s="8" t="str">
        <f>INDEX(Input_POTEnCIa_splits!$A:$BC,MATCH($D23,Input_POTEnCIa_splits!$A:$A,0),MATCH(AP$1,Input_POTEnCIa_splits!$1:$1,0))</f>
        <v>Derived from the annual POTEnCIA reports on country energy consumption; author: Joint Research Center (JRC); year: 2019</v>
      </c>
      <c r="AQ23" s="8" t="str">
        <f>INDEX(Input_POTEnCIa_splits!$A:$BC,MATCH($D23,Input_POTEnCIa_splits!$A:$A,0),MATCH(AQ$1,Input_POTEnCIa_splits!$1:$1,0))</f>
        <v>Derived from the annual POTEnCIA reports on country energy consumption; author: Joint Research Center (JRC); year: 2019</v>
      </c>
      <c r="AR23" s="8" t="str">
        <f>INDEX(Input_POTEnCIa_splits!$A:$BC,MATCH($D23,Input_POTEnCIa_splits!$A:$A,0),MATCH(AR$1,Input_POTEnCIa_splits!$1:$1,0))</f>
        <v>Derived from the annual POTEnCIA reports on country energy consumption; author: Joint Research Center (JRC); year: 2019</v>
      </c>
      <c r="AS23" s="8" t="str">
        <f>INDEX(Input_POTEnCIa_splits!$A:$BC,MATCH($D23,Input_POTEnCIa_splits!$A:$A,0),MATCH(AS$1,Input_POTEnCIa_splits!$1:$1,0))</f>
        <v>Derived from the annual POTEnCIA reports on country energy consumption; author: Joint Research Center (JRC); year: 2019</v>
      </c>
      <c r="AT23" s="8" t="str">
        <f>INDEX(Input_POTEnCIa_splits!$A:$BC,MATCH($D23,Input_POTEnCIa_splits!$A:$A,0),MATCH(AT$1,Input_POTEnCIa_splits!$1:$1,0))</f>
        <v>Derived from the annual POTEnCIA reports on country energy consumption; author: Joint Research Center (JRC); year: 2019</v>
      </c>
      <c r="AU23" s="8" t="str">
        <f>INDEX(Input_POTEnCIa_splits!$A:$BC,MATCH($D23,Input_POTEnCIa_splits!$A:$A,0),MATCH(AU$1,Input_POTEnCIa_splits!$1:$1,0))</f>
        <v>Derived from the annual POTEnCIA reports on country energy consumption; author: Joint Research Center (JRC); year: 2019</v>
      </c>
      <c r="AV23" s="8" t="str">
        <f>INDEX(Input_POTEnCIa_splits!$A:$BC,MATCH($D23,Input_POTEnCIa_splits!$A:$A,0),MATCH(AV$1,Input_POTEnCIa_splits!$1:$1,0))</f>
        <v>Derived from the annual POTEnCIA reports on country energy consumption; author: Joint Research Center (JRC); year: 2019</v>
      </c>
      <c r="AW23" s="8" t="str">
        <f>INDEX(Input_POTEnCIa_splits!$A:$BC,MATCH($D23,Input_POTEnCIa_splits!$A:$A,0),MATCH(AW$1,Input_POTEnCIa_splits!$1:$1,0))</f>
        <v>Derived from the annual POTEnCIA reports on country energy consumption; author: Joint Research Center (JRC); year: 2019</v>
      </c>
      <c r="AX23" s="8" t="str">
        <f>INDEX(Input_POTEnCIa_splits!$A:$BC,MATCH($D23,Input_POTEnCIa_splits!$A:$A,0),MATCH(AX$1,Input_POTEnCIa_splits!$1:$1,0))</f>
        <v>Derived from the annual POTEnCIA reports on country energy consumption; author: Joint Research Center (JRC); year: 2019</v>
      </c>
      <c r="AY23" s="8" t="str">
        <f>INDEX(Input_POTEnCIa_splits!$A:$BC,MATCH($D23,Input_POTEnCIa_splits!$A:$A,0),MATCH(AY$1,Input_POTEnCIa_splits!$1:$1,0))</f>
        <v>Derived from the annual POTEnCIA reports on country energy consumption; author: Joint Research Center (JRC); year: 2019</v>
      </c>
      <c r="AZ23" s="8" t="str">
        <f>INDEX(Input_POTEnCIa_splits!$A:$BC,MATCH($D23,Input_POTEnCIa_splits!$A:$A,0),MATCH(AZ$1,Input_POTEnCIa_splits!$1:$1,0))</f>
        <v>Derived from the annual POTEnCIA reports on country energy consumption; author: Joint Research Center (JRC); year: 2019</v>
      </c>
      <c r="BA23" s="8" t="str">
        <f>INDEX(Input_POTEnCIa_splits!$A:$BC,MATCH($D23,Input_POTEnCIa_splits!$A:$A,0),MATCH(BA$1,Input_POTEnCIa_splits!$1:$1,0))</f>
        <v>Derived from the annual POTEnCIA reports on country energy consumption; author: Joint Research Center (JRC); year: 2019</v>
      </c>
      <c r="BB23" s="8" t="str">
        <f>INDEX(Input_POTEnCIa_splits!$A:$BC,MATCH($D23,Input_POTEnCIa_splits!$A:$A,0),MATCH(BB$1,Input_POTEnCIa_splits!$1:$1,0))</f>
        <v>Derived from the annual POTEnCIA reports on country energy consumption; author: Joint Research Center (JRC); year: 2019</v>
      </c>
      <c r="BC23" s="8" t="str">
        <f>INDEX(Input_POTEnCIa_splits!$A:$BC,MATCH($D23,Input_POTEnCIa_splits!$A:$A,0),MATCH(BC$1,Input_POTEnCIa_splits!$1:$1,0))</f>
        <v>Derived from the annual POTEnCIA reports on country energy consumption; author: Joint Research Center (JRC); year: 2019</v>
      </c>
      <c r="BD23" s="8" t="str">
        <f>INDEX(Input_POTEnCIa_splits!$A:$BC,MATCH($D23,Input_POTEnCIa_splits!$A:$A,0),MATCH(BD$1,Input_POTEnCIa_splits!$1:$1,0))</f>
        <v>Derived from the annual POTEnCIA reports on country energy consumption; author: Joint Research Center (JRC); year: 2019</v>
      </c>
      <c r="BE23" s="8" t="str">
        <f>INDEX(Input_POTEnCIa_splits!$A:$BC,MATCH($D23,Input_POTEnCIa_splits!$A:$A,0),MATCH(BE$1,Input_POTEnCIa_splits!$1:$1,0))</f>
        <v>Derived from the annual POTEnCIA reports on country energy consumption; author: Joint Research Center (JRC); year: 2019</v>
      </c>
      <c r="BF23" s="8" t="str">
        <f>INDEX(Input_POTEnCIa_splits!$A:$BC,MATCH($D23,Input_POTEnCIa_splits!$A:$A,0),MATCH(BF$1,Input_POTEnCIa_splits!$1:$1,0))</f>
        <v>Derived from the annual POTEnCIA reports on country energy consumption; author: Joint Research Center (JRC); year: 2019</v>
      </c>
      <c r="BG23" s="8" t="str">
        <f>INDEX(Input_POTEnCIa_splits!$A:$BC,MATCH($D23,Input_POTEnCIa_splits!$A:$A,0),MATCH(BG$1,Input_POTEnCIa_splits!$1:$1,0))</f>
        <v>Derived from the annual POTEnCIA reports on country energy consumption; author: Joint Research Center (JRC); year: 2019</v>
      </c>
    </row>
    <row r="24" spans="1:59" x14ac:dyDescent="0.2">
      <c r="A24" t="s">
        <v>445</v>
      </c>
      <c r="B24" s="9" t="s">
        <v>453</v>
      </c>
      <c r="C24" s="9" t="s">
        <v>455</v>
      </c>
      <c r="D24" s="16" t="s">
        <v>108</v>
      </c>
      <c r="E24" t="s">
        <v>142</v>
      </c>
      <c r="F24" s="8">
        <f>INDEX(Input_JRC_EEA_potentials!$1:$5,MATCH($D24,Input_JRC_EEA_potentials!$A:$A,0),MATCH(F$1,Input_JRC_EEA_potentials!$1:$1,0))</f>
        <v>0</v>
      </c>
      <c r="G24" s="8">
        <f>INDEX(Input_JRC_EEA_potentials!$1:$5,MATCH($D24,Input_JRC_EEA_potentials!$A:$A,0),MATCH(G$1,Input_JRC_EEA_potentials!$1:$1,0))</f>
        <v>2000</v>
      </c>
      <c r="H24" s="8">
        <f>INDEX(Input_JRC_EEA_potentials!$1:$5,MATCH($D24,Input_JRC_EEA_potentials!$A:$A,0),MATCH(H$1,Input_JRC_EEA_potentials!$1:$1,0))</f>
        <v>3000</v>
      </c>
      <c r="I24" s="8">
        <f>INDEX(Input_JRC_EEA_potentials!$1:$5,MATCH($D24,Input_JRC_EEA_potentials!$A:$A,0),MATCH(I$1,Input_JRC_EEA_potentials!$1:$1,0))</f>
        <v>2000</v>
      </c>
      <c r="J24" s="8">
        <f>INDEX(Input_JRC_EEA_potentials!$1:$5,MATCH($D24,Input_JRC_EEA_potentials!$A:$A,0),MATCH(J$1,Input_JRC_EEA_potentials!$1:$1,0))</f>
        <v>0</v>
      </c>
      <c r="K24" s="8">
        <f>INDEX(Input_JRC_EEA_potentials!$1:$5,MATCH($D24,Input_JRC_EEA_potentials!$A:$A,0),MATCH(K$1,Input_JRC_EEA_potentials!$1:$1,0))</f>
        <v>48000</v>
      </c>
      <c r="L24" s="8">
        <f>INDEX(Input_JRC_EEA_potentials!$1:$5,MATCH($D24,Input_JRC_EEA_potentials!$A:$A,0),MATCH(L$1,Input_JRC_EEA_potentials!$1:$1,0))</f>
        <v>65000</v>
      </c>
      <c r="M24" s="8">
        <f>INDEX(Input_JRC_EEA_potentials!$1:$5,MATCH($D24,Input_JRC_EEA_potentials!$A:$A,0),MATCH(M$1,Input_JRC_EEA_potentials!$1:$1,0))</f>
        <v>22000</v>
      </c>
      <c r="N24" s="8">
        <f>INDEX(Input_JRC_EEA_potentials!$1:$5,MATCH($D24,Input_JRC_EEA_potentials!$A:$A,0),MATCH(N$1,Input_JRC_EEA_potentials!$1:$1,0))</f>
        <v>25000</v>
      </c>
      <c r="O24" s="8">
        <f>INDEX(Input_JRC_EEA_potentials!$1:$5,MATCH($D24,Input_JRC_EEA_potentials!$A:$A,0),MATCH(O$1,Input_JRC_EEA_potentials!$1:$1,0))</f>
        <v>50000</v>
      </c>
      <c r="P24" s="8">
        <f>INDEX(Input_JRC_EEA_potentials!$1:$5,MATCH($D24,Input_JRC_EEA_potentials!$A:$A,0),MATCH(P$1,Input_JRC_EEA_potentials!$1:$1,0))</f>
        <v>45000</v>
      </c>
      <c r="Q24" s="8">
        <f>INDEX(Input_JRC_EEA_potentials!$1:$5,MATCH($D24,Input_JRC_EEA_potentials!$A:$A,0),MATCH(Q$1,Input_JRC_EEA_potentials!$1:$1,0))</f>
        <v>117000</v>
      </c>
      <c r="R24" s="8">
        <f>INDEX(Input_JRC_EEA_potentials!$1:$5,MATCH($D24,Input_JRC_EEA_potentials!$A:$A,0),MATCH(R$1,Input_JRC_EEA_potentials!$1:$1,0))</f>
        <v>52000</v>
      </c>
      <c r="S24" s="8">
        <f>INDEX(Input_JRC_EEA_potentials!$1:$5,MATCH($D24,Input_JRC_EEA_potentials!$A:$A,0),MATCH(S$1,Input_JRC_EEA_potentials!$1:$1,0))</f>
        <v>26000</v>
      </c>
      <c r="T24" s="8">
        <f>INDEX(Input_JRC_EEA_potentials!$1:$5,MATCH($D24,Input_JRC_EEA_potentials!$A:$A,0),MATCH(T$1,Input_JRC_EEA_potentials!$1:$1,0))</f>
        <v>0</v>
      </c>
      <c r="U24" s="8">
        <f>INDEX(Input_JRC_EEA_potentials!$1:$5,MATCH($D24,Input_JRC_EEA_potentials!$A:$A,0),MATCH(U$1,Input_JRC_EEA_potentials!$1:$1,0))</f>
        <v>28000</v>
      </c>
      <c r="V24" s="8">
        <f>INDEX(Input_JRC_EEA_potentials!$1:$5,MATCH($D24,Input_JRC_EEA_potentials!$A:$A,0),MATCH(V$1,Input_JRC_EEA_potentials!$1:$1,0))</f>
        <v>38000</v>
      </c>
      <c r="W24" s="8">
        <f>INDEX(Input_JRC_EEA_potentials!$1:$5,MATCH($D24,Input_JRC_EEA_potentials!$A:$A,0),MATCH(W$1,Input_JRC_EEA_potentials!$1:$1,0))</f>
        <v>5000</v>
      </c>
      <c r="X24" s="8">
        <f>INDEX(Input_JRC_EEA_potentials!$1:$5,MATCH($D24,Input_JRC_EEA_potentials!$A:$A,0),MATCH(X$1,Input_JRC_EEA_potentials!$1:$1,0))</f>
        <v>0</v>
      </c>
      <c r="Y24" s="8">
        <f>INDEX(Input_JRC_EEA_potentials!$1:$5,MATCH($D24,Input_JRC_EEA_potentials!$A:$A,0),MATCH(Y$1,Input_JRC_EEA_potentials!$1:$1,0))</f>
        <v>17000</v>
      </c>
      <c r="Z24" s="8">
        <f>INDEX(Input_JRC_EEA_potentials!$1:$5,MATCH($D24,Input_JRC_EEA_potentials!$A:$A,0),MATCH(Z$1,Input_JRC_EEA_potentials!$1:$1,0))</f>
        <v>60000</v>
      </c>
      <c r="AA24" s="8">
        <f>INDEX(Input_JRC_EEA_potentials!$1:$5,MATCH($D24,Input_JRC_EEA_potentials!$A:$A,0),MATCH(AA$1,Input_JRC_EEA_potentials!$1:$1,0))</f>
        <v>16000</v>
      </c>
      <c r="AB24" s="8">
        <f>INDEX(Input_JRC_EEA_potentials!$1:$5,MATCH($D24,Input_JRC_EEA_potentials!$A:$A,0),MATCH(AB$1,Input_JRC_EEA_potentials!$1:$1,0))</f>
        <v>9000</v>
      </c>
      <c r="AC24" s="8">
        <f>INDEX(Input_JRC_EEA_potentials!$1:$5,MATCH($D24,Input_JRC_EEA_potentials!$A:$A,0),MATCH(AC$1,Input_JRC_EEA_potentials!$1:$1,0))</f>
        <v>8000</v>
      </c>
      <c r="AD24" s="8">
        <f>INDEX(Input_JRC_EEA_potentials!$1:$5,MATCH($D24,Input_JRC_EEA_potentials!$A:$A,0),MATCH(AD$1,Input_JRC_EEA_potentials!$1:$1,0))</f>
        <v>60000</v>
      </c>
      <c r="AE24" s="8">
        <f>INDEX(Input_JRC_EEA_potentials!$1:$5,MATCH($D24,Input_JRC_EEA_potentials!$A:$A,0),MATCH(AE$1,Input_JRC_EEA_potentials!$1:$1,0))</f>
        <v>500</v>
      </c>
      <c r="AF24" s="8">
        <f>INDEX(Input_JRC_EEA_potentials!$1:$5,MATCH($D24,Input_JRC_EEA_potentials!$A:$A,0),MATCH(AF$1,Input_JRC_EEA_potentials!$1:$1,0))</f>
        <v>0</v>
      </c>
      <c r="AG24" s="8" t="str">
        <f>INDEX(Input_JRC_EEA_potentials!$1:$5,MATCH($D24,Input_JRC_EEA_potentials!$A:$A,0),MATCH(AG$1,Input_JRC_EEA_potentials!$1:$1,0))</f>
        <v>Derived from the study 'Europe's onshore and offshore wind energy potential'; year: 2009; author: European Environment Agency</v>
      </c>
      <c r="AH24" s="8" t="str">
        <f>INDEX(Input_JRC_EEA_potentials!$1:$5,MATCH($D24,Input_JRC_EEA_potentials!$A:$A,0),MATCH(AH$1,Input_JRC_EEA_potentials!$1:$1,0))</f>
        <v>Derived from the study 'Europe's onshore and offshore wind energy potential'; year: 2009; author: European Environment Agency</v>
      </c>
      <c r="AI24" s="8" t="str">
        <f>INDEX(Input_JRC_EEA_potentials!$1:$5,MATCH($D24,Input_JRC_EEA_potentials!$A:$A,0),MATCH(AI$1,Input_JRC_EEA_potentials!$1:$1,0))</f>
        <v>Derived from the study 'Europe's onshore and offshore wind energy potential'; year: 2009; author: European Environment Agency</v>
      </c>
      <c r="AJ24" s="8" t="str">
        <f>INDEX(Input_JRC_EEA_potentials!$1:$5,MATCH($D24,Input_JRC_EEA_potentials!$A:$A,0),MATCH(AJ$1,Input_JRC_EEA_potentials!$1:$1,0))</f>
        <v>Derived from the study 'Europe's onshore and offshore wind energy potential'; year: 2009; author: European Environment Agency</v>
      </c>
      <c r="AK24" s="8" t="str">
        <f>INDEX(Input_JRC_EEA_potentials!$1:$5,MATCH($D24,Input_JRC_EEA_potentials!$A:$A,0),MATCH(AK$1,Input_JRC_EEA_potentials!$1:$1,0))</f>
        <v>Derived from the study 'Europe's onshore and offshore wind energy potential'; year: 2009; author: European Environment Agency</v>
      </c>
      <c r="AL24" s="8" t="str">
        <f>INDEX(Input_JRC_EEA_potentials!$1:$5,MATCH($D24,Input_JRC_EEA_potentials!$A:$A,0),MATCH(AL$1,Input_JRC_EEA_potentials!$1:$1,0))</f>
        <v>Derived from the study 'Europe's onshore and offshore wind energy potential'; year: 2009; author: European Environment Agency</v>
      </c>
      <c r="AM24" s="8" t="str">
        <f>INDEX(Input_JRC_EEA_potentials!$1:$5,MATCH($D24,Input_JRC_EEA_potentials!$A:$A,0),MATCH(AM$1,Input_JRC_EEA_potentials!$1:$1,0))</f>
        <v>Derived from the study 'Europe's onshore and offshore wind energy potential'; year: 2009; author: European Environment Agency</v>
      </c>
      <c r="AN24" s="8" t="str">
        <f>INDEX(Input_JRC_EEA_potentials!$1:$5,MATCH($D24,Input_JRC_EEA_potentials!$A:$A,0),MATCH(AN$1,Input_JRC_EEA_potentials!$1:$1,0))</f>
        <v>Derived from the study 'Europe's onshore and offshore wind energy potential'; year: 2009; author: European Environment Agency</v>
      </c>
      <c r="AO24" s="8" t="str">
        <f>INDEX(Input_JRC_EEA_potentials!$1:$5,MATCH($D24,Input_JRC_EEA_potentials!$A:$A,0),MATCH(AO$1,Input_JRC_EEA_potentials!$1:$1,0))</f>
        <v>Derived from the study 'Europe's onshore and offshore wind energy potential'; year: 2009; author: European Environment Agency</v>
      </c>
      <c r="AP24" s="8" t="str">
        <f>INDEX(Input_JRC_EEA_potentials!$1:$5,MATCH($D24,Input_JRC_EEA_potentials!$A:$A,0),MATCH(AP$1,Input_JRC_EEA_potentials!$1:$1,0))</f>
        <v>Derived from the study 'Europe's onshore and offshore wind energy potential'; year: 2009; author: European Environment Agency</v>
      </c>
      <c r="AQ24" s="8" t="str">
        <f>INDEX(Input_JRC_EEA_potentials!$1:$5,MATCH($D24,Input_JRC_EEA_potentials!$A:$A,0),MATCH(AQ$1,Input_JRC_EEA_potentials!$1:$1,0))</f>
        <v>Derived from the study 'Europe's onshore and offshore wind energy potential'; year: 2009; author: European Environment Agency</v>
      </c>
      <c r="AR24" s="8" t="str">
        <f>INDEX(Input_JRC_EEA_potentials!$1:$5,MATCH($D24,Input_JRC_EEA_potentials!$A:$A,0),MATCH(AR$1,Input_JRC_EEA_potentials!$1:$1,0))</f>
        <v>Derived from the study 'Europe's onshore and offshore wind energy potential'; year: 2009; author: European Environment Agency</v>
      </c>
      <c r="AS24" s="8" t="str">
        <f>INDEX(Input_JRC_EEA_potentials!$1:$5,MATCH($D24,Input_JRC_EEA_potentials!$A:$A,0),MATCH(AS$1,Input_JRC_EEA_potentials!$1:$1,0))</f>
        <v>Derived from the study 'Europe's onshore and offshore wind energy potential'; year: 2009; author: European Environment Agency</v>
      </c>
      <c r="AT24" s="8" t="str">
        <f>INDEX(Input_JRC_EEA_potentials!$1:$5,MATCH($D24,Input_JRC_EEA_potentials!$A:$A,0),MATCH(AT$1,Input_JRC_EEA_potentials!$1:$1,0))</f>
        <v>No sufficient European data found, as the available sea surface is similar to the Netherlands the same potential was adopted; year:2009; author:Quintel</v>
      </c>
      <c r="AU24" s="8" t="str">
        <f>INDEX(Input_JRC_EEA_potentials!$1:$5,MATCH($D24,Input_JRC_EEA_potentials!$A:$A,0),MATCH(AU$1,Input_JRC_EEA_potentials!$1:$1,0))</f>
        <v>Derived from the study 'Europe's onshore and offshore wind energy potential'; year: 2009; author: European Environment Agency</v>
      </c>
      <c r="AV24" s="8" t="str">
        <f>INDEX(Input_JRC_EEA_potentials!$1:$5,MATCH($D24,Input_JRC_EEA_potentials!$A:$A,0),MATCH(AV$1,Input_JRC_EEA_potentials!$1:$1,0))</f>
        <v>Derived from the study 'Europe's onshore and offshore wind energy potential'; year: 2009; author: European Environment Agency</v>
      </c>
      <c r="AW24" s="8" t="str">
        <f>INDEX(Input_JRC_EEA_potentials!$1:$5,MATCH($D24,Input_JRC_EEA_potentials!$A:$A,0),MATCH(AW$1,Input_JRC_EEA_potentials!$1:$1,0))</f>
        <v>Derived from the study 'Europe's onshore and offshore wind energy potential'; year: 2009; author: European Environment Agency</v>
      </c>
      <c r="AX24" s="8" t="str">
        <f>INDEX(Input_JRC_EEA_potentials!$1:$5,MATCH($D24,Input_JRC_EEA_potentials!$A:$A,0),MATCH(AX$1,Input_JRC_EEA_potentials!$1:$1,0))</f>
        <v>Derived from the study 'Europe's onshore and offshore wind energy potential'; year: 2009; author: European Environment Agency</v>
      </c>
      <c r="AY24" s="8" t="str">
        <f>INDEX(Input_JRC_EEA_potentials!$1:$5,MATCH($D24,Input_JRC_EEA_potentials!$A:$A,0),MATCH(AY$1,Input_JRC_EEA_potentials!$1:$1,0))</f>
        <v>Derived from the study 'Europe's onshore and offshore wind energy potential'; year: 2009; author: European Environment Agency</v>
      </c>
      <c r="AZ24" s="8" t="str">
        <f>INDEX(Input_JRC_EEA_potentials!$1:$5,MATCH($D24,Input_JRC_EEA_potentials!$A:$A,0),MATCH(AZ$1,Input_JRC_EEA_potentials!$1:$1,0))</f>
        <v>Derived from the study 'Europe's onshore and offshore wind energy potential'; year: 2009; author: European Environment Agency</v>
      </c>
      <c r="BA24" s="8" t="str">
        <f>INDEX(Input_JRC_EEA_potentials!$1:$5,MATCH($D24,Input_JRC_EEA_potentials!$A:$A,0),MATCH(BA$1,Input_JRC_EEA_potentials!$1:$1,0))</f>
        <v>Derived from the study 'Europe's onshore and offshore wind energy potential'; year: 2009; author: European Environment Agency</v>
      </c>
      <c r="BB24" s="8" t="str">
        <f>INDEX(Input_JRC_EEA_potentials!$1:$5,MATCH($D24,Input_JRC_EEA_potentials!$A:$A,0),MATCH(BB$1,Input_JRC_EEA_potentials!$1:$1,0))</f>
        <v>Derived from the study 'Europe's onshore and offshore wind energy potential'; year: 2009; author: European Environment Agency</v>
      </c>
      <c r="BC24" s="8" t="str">
        <f>INDEX(Input_JRC_EEA_potentials!$1:$5,MATCH($D24,Input_JRC_EEA_potentials!$A:$A,0),MATCH(BC$1,Input_JRC_EEA_potentials!$1:$1,0))</f>
        <v>Derived from the study 'Europe's onshore and offshore wind energy potential'; year: 2009; author: European Environment Agency</v>
      </c>
      <c r="BD24" s="8" t="str">
        <f>INDEX(Input_JRC_EEA_potentials!$1:$5,MATCH($D24,Input_JRC_EEA_potentials!$A:$A,0),MATCH(BD$1,Input_JRC_EEA_potentials!$1:$1,0))</f>
        <v>Derived from the study 'Europe's onshore and offshore wind energy potential'; year: 2009; author: European Environment Agency</v>
      </c>
      <c r="BE24" s="8" t="str">
        <f>INDEX(Input_JRC_EEA_potentials!$1:$5,MATCH($D24,Input_JRC_EEA_potentials!$A:$A,0),MATCH(BE$1,Input_JRC_EEA_potentials!$1:$1,0))</f>
        <v>Derived from the study 'Europe's onshore and offshore wind energy potential'; year: 2009; author: European Environment Agency</v>
      </c>
      <c r="BF24" s="8" t="str">
        <f>INDEX(Input_JRC_EEA_potentials!$1:$5,MATCH($D24,Input_JRC_EEA_potentials!$A:$A,0),MATCH(BF$1,Input_JRC_EEA_potentials!$1:$1,0))</f>
        <v>Derived from the study 'Europe's onshore and offshore wind energy potential'; year: 2009; author: European Environment Agency</v>
      </c>
      <c r="BG24" s="8" t="str">
        <f>INDEX(Input_JRC_EEA_potentials!$1:$5,MATCH($D24,Input_JRC_EEA_potentials!$A:$A,0),MATCH(BG$1,Input_JRC_EEA_potentials!$1:$1,0))</f>
        <v>Derived from the study 'Europe's onshore and offshore wind energy potential'; year: 2009; author: European Environment Agency</v>
      </c>
    </row>
    <row r="25" spans="1:59" s="16" customFormat="1" x14ac:dyDescent="0.2">
      <c r="A25" t="s">
        <v>445</v>
      </c>
      <c r="B25" s="9" t="s">
        <v>453</v>
      </c>
      <c r="C25" s="9" t="s">
        <v>455</v>
      </c>
      <c r="D25" s="16" t="s">
        <v>107</v>
      </c>
      <c r="E25" t="s">
        <v>142</v>
      </c>
      <c r="F25" s="8">
        <f>INDEX('0_Input_Eurostat_land_area'!$A$1:$BG$4,MATCH($D25,'0_Input_Eurostat_land_area'!$A:$A,0),MATCH(F$1,'0_Input_Eurostat_land_area'!$1:$1,0))</f>
        <v>83878</v>
      </c>
      <c r="G25" s="8">
        <f>INDEX('0_Input_Eurostat_land_area'!$A$1:$BG$4,MATCH($D25,'0_Input_Eurostat_land_area'!$A:$A,0),MATCH(G$1,'0_Input_Eurostat_land_area'!$1:$1,0))</f>
        <v>30666</v>
      </c>
      <c r="H25" s="8">
        <f>INDEX('0_Input_Eurostat_land_area'!$A$1:$BG$4,MATCH($D25,'0_Input_Eurostat_land_area'!$A:$A,0),MATCH(H$1,'0_Input_Eurostat_land_area'!$1:$1,0))</f>
        <v>110996</v>
      </c>
      <c r="I25" s="8">
        <f>INDEX('0_Input_Eurostat_land_area'!$A$1:$BG$4,MATCH($D25,'0_Input_Eurostat_land_area'!$A:$A,0),MATCH(I$1,'0_Input_Eurostat_land_area'!$1:$1,0))</f>
        <v>9253</v>
      </c>
      <c r="J25" s="8">
        <f>INDEX('0_Input_Eurostat_land_area'!$A$1:$BG$4,MATCH($D25,'0_Input_Eurostat_land_area'!$A:$A,0),MATCH(J$1,'0_Input_Eurostat_land_area'!$1:$1,0))</f>
        <v>78871</v>
      </c>
      <c r="K25" s="8">
        <f>INDEX('0_Input_Eurostat_land_area'!$A$1:$BG$4,MATCH($D25,'0_Input_Eurostat_land_area'!$A:$A,0),MATCH(K$1,'0_Input_Eurostat_land_area'!$1:$1,0))</f>
        <v>357569</v>
      </c>
      <c r="L25" s="8">
        <f>INDEX('0_Input_Eurostat_land_area'!$A$1:$BG$4,MATCH($D25,'0_Input_Eurostat_land_area'!$A:$A,0),MATCH(L$1,'0_Input_Eurostat_land_area'!$1:$1,0))</f>
        <v>42925</v>
      </c>
      <c r="M25" s="8">
        <f>INDEX('0_Input_Eurostat_land_area'!$A$1:$BG$4,MATCH($D25,'0_Input_Eurostat_land_area'!$A:$A,0),MATCH(M$1,'0_Input_Eurostat_land_area'!$1:$1,0))</f>
        <v>45336</v>
      </c>
      <c r="N25" s="8">
        <f>INDEX('0_Input_Eurostat_land_area'!$A$1:$BG$4,MATCH($D25,'0_Input_Eurostat_land_area'!$A:$A,0),MATCH(N$1,'0_Input_Eurostat_land_area'!$1:$1,0))</f>
        <v>498502</v>
      </c>
      <c r="O25" s="8">
        <f>INDEX('0_Input_Eurostat_land_area'!$A$1:$BG$4,MATCH($D25,'0_Input_Eurostat_land_area'!$A:$A,0),MATCH(O$1,'0_Input_Eurostat_land_area'!$1:$1,0))</f>
        <v>338411</v>
      </c>
      <c r="P25" s="8">
        <f>INDEX('0_Input_Eurostat_land_area'!$A$1:$BG$4,MATCH($D25,'0_Input_Eurostat_land_area'!$A:$A,0),MATCH(P$1,'0_Input_Eurostat_land_area'!$1:$1,0))</f>
        <v>549060</v>
      </c>
      <c r="Q25" s="8">
        <f>INDEX('0_Input_Eurostat_land_area'!$A$1:$BG$4,MATCH($D25,'0_Input_Eurostat_land_area'!$A:$A,0),MATCH(Q$1,'0_Input_Eurostat_land_area'!$1:$1,0))</f>
        <v>244381</v>
      </c>
      <c r="R25" s="8">
        <f>INDEX('0_Input_Eurostat_land_area'!$A$1:$BG$4,MATCH($D25,'0_Input_Eurostat_land_area'!$A:$A,0),MATCH(R$1,'0_Input_Eurostat_land_area'!$1:$1,0))</f>
        <v>131694</v>
      </c>
      <c r="S25" s="8">
        <f>INDEX('0_Input_Eurostat_land_area'!$A$1:$BG$4,MATCH($D25,'0_Input_Eurostat_land_area'!$A:$A,0),MATCH(S$1,'0_Input_Eurostat_land_area'!$1:$1,0))</f>
        <v>56594</v>
      </c>
      <c r="T25" s="8">
        <f>INDEX('0_Input_Eurostat_land_area'!$A$1:$BG$4,MATCH($D25,'0_Input_Eurostat_land_area'!$A:$A,0),MATCH(T$1,'0_Input_Eurostat_land_area'!$1:$1,0))</f>
        <v>93012</v>
      </c>
      <c r="U25" s="8">
        <f>INDEX('0_Input_Eurostat_land_area'!$A$1:$BG$4,MATCH($D25,'0_Input_Eurostat_land_area'!$A:$A,0),MATCH(U$1,'0_Input_Eurostat_land_area'!$1:$1,0))</f>
        <v>69947</v>
      </c>
      <c r="V25" s="8">
        <f>INDEX('0_Input_Eurostat_land_area'!$A$1:$BG$4,MATCH($D25,'0_Input_Eurostat_land_area'!$A:$A,0),MATCH(V$1,'0_Input_Eurostat_land_area'!$1:$1,0))</f>
        <v>302073</v>
      </c>
      <c r="W25" s="8">
        <f>INDEX('0_Input_Eurostat_land_area'!$A$1:$BG$4,MATCH($D25,'0_Input_Eurostat_land_area'!$A:$A,0),MATCH(W$1,'0_Input_Eurostat_land_area'!$1:$1,0))</f>
        <v>65284</v>
      </c>
      <c r="X25" s="8">
        <f>INDEX('0_Input_Eurostat_land_area'!$A$1:$BG$4,MATCH($D25,'0_Input_Eurostat_land_area'!$A:$A,0),MATCH(X$1,'0_Input_Eurostat_land_area'!$1:$1,0))</f>
        <v>2595</v>
      </c>
      <c r="Y25" s="8">
        <f>INDEX('0_Input_Eurostat_land_area'!$A$1:$BG$4,MATCH($D25,'0_Input_Eurostat_land_area'!$A:$A,0),MATCH(Y$1,'0_Input_Eurostat_land_area'!$1:$1,0))</f>
        <v>64586</v>
      </c>
      <c r="Z25" s="8">
        <f>INDEX('0_Input_Eurostat_land_area'!$A$1:$BG$4,MATCH($D25,'0_Input_Eurostat_land_area'!$A:$A,0),MATCH(Z$1,'0_Input_Eurostat_land_area'!$1:$1,0))</f>
        <v>37378</v>
      </c>
      <c r="AA25" s="8">
        <f>INDEX('0_Input_Eurostat_land_area'!$A$1:$BG$4,MATCH($D25,'0_Input_Eurostat_land_area'!$A:$A,0),MATCH(AA$1,'0_Input_Eurostat_land_area'!$1:$1,0))</f>
        <v>311928</v>
      </c>
      <c r="AB25" s="8">
        <f>INDEX('0_Input_Eurostat_land_area'!$A$1:$BG$4,MATCH($D25,'0_Input_Eurostat_land_area'!$A:$A,0),MATCH(AB$1,'0_Input_Eurostat_land_area'!$1:$1,0))</f>
        <v>89103</v>
      </c>
      <c r="AC25" s="8">
        <f>INDEX('0_Input_Eurostat_land_area'!$A$1:$BG$4,MATCH($D25,'0_Input_Eurostat_land_area'!$A:$A,0),MATCH(AC$1,'0_Input_Eurostat_land_area'!$1:$1,0))</f>
        <v>238398</v>
      </c>
      <c r="AD25" s="8">
        <f>INDEX('0_Input_Eurostat_land_area'!$A$1:$BG$4,MATCH($D25,'0_Input_Eurostat_land_area'!$A:$A,0),MATCH(AD$1,'0_Input_Eurostat_land_area'!$1:$1,0))</f>
        <v>447424</v>
      </c>
      <c r="AE25" s="8">
        <f>INDEX('0_Input_Eurostat_land_area'!$A$1:$BG$4,MATCH($D25,'0_Input_Eurostat_land_area'!$A:$A,0),MATCH(AE$1,'0_Input_Eurostat_land_area'!$1:$1,0))</f>
        <v>20273</v>
      </c>
      <c r="AF25" s="8">
        <f>INDEX('0_Input_Eurostat_land_area'!$A$1:$BG$4,MATCH($D25,'0_Input_Eurostat_land_area'!$A:$A,0),MATCH(AF$1,'0_Input_Eurostat_land_area'!$1:$1,0))</f>
        <v>49035</v>
      </c>
      <c r="AG25" s="8" t="str">
        <f>INDEX('0_Input_Eurostat_land_area'!$A$1:$BG$4,MATCH($D25,'0_Input_Eurostat_land_area'!$A:$A,0),MATCH(AG$1,'0_Input_Eurostat_land_area'!$1:$1,0))</f>
        <v>Derived from Eurostat database; year: 2018; author: Eurostat</v>
      </c>
      <c r="AH25" s="8" t="str">
        <f>INDEX('0_Input_Eurostat_land_area'!$A$1:$BG$4,MATCH($D25,'0_Input_Eurostat_land_area'!$A:$A,0),MATCH(AH$1,'0_Input_Eurostat_land_area'!$1:$1,0))</f>
        <v>Derived from Eurostat database; year: 2018; author: Eurostat</v>
      </c>
      <c r="AI25" s="8" t="str">
        <f>INDEX('0_Input_Eurostat_land_area'!$A$1:$BG$4,MATCH($D25,'0_Input_Eurostat_land_area'!$A:$A,0),MATCH(AI$1,'0_Input_Eurostat_land_area'!$1:$1,0))</f>
        <v>Derived from Eurostat database; year: 2018; author: Eurostat</v>
      </c>
      <c r="AJ25" s="8" t="str">
        <f>INDEX('0_Input_Eurostat_land_area'!$A$1:$BG$4,MATCH($D25,'0_Input_Eurostat_land_area'!$A:$A,0),MATCH(AJ$1,'0_Input_Eurostat_land_area'!$1:$1,0))</f>
        <v>Derived from Eurostat database; year: 2018; author: Eurostat</v>
      </c>
      <c r="AK25" s="8" t="str">
        <f>INDEX('0_Input_Eurostat_land_area'!$A$1:$BG$4,MATCH($D25,'0_Input_Eurostat_land_area'!$A:$A,0),MATCH(AK$1,'0_Input_Eurostat_land_area'!$1:$1,0))</f>
        <v>Derived from Eurostat database; year: 2018; author: Eurostat</v>
      </c>
      <c r="AL25" s="8" t="str">
        <f>INDEX('0_Input_Eurostat_land_area'!$A$1:$BG$4,MATCH($D25,'0_Input_Eurostat_land_area'!$A:$A,0),MATCH(AL$1,'0_Input_Eurostat_land_area'!$1:$1,0))</f>
        <v>Derived from Eurostat database; year: 2018; author: Eurostat</v>
      </c>
      <c r="AM25" s="8" t="str">
        <f>INDEX('0_Input_Eurostat_land_area'!$A$1:$BG$4,MATCH($D25,'0_Input_Eurostat_land_area'!$A:$A,0),MATCH(AM$1,'0_Input_Eurostat_land_area'!$1:$1,0))</f>
        <v>Derived from Eurostat database; year: 2018; author: Eurostat</v>
      </c>
      <c r="AN25" s="8" t="str">
        <f>INDEX('0_Input_Eurostat_land_area'!$A$1:$BG$4,MATCH($D25,'0_Input_Eurostat_land_area'!$A:$A,0),MATCH(AN$1,'0_Input_Eurostat_land_area'!$1:$1,0))</f>
        <v>Derived from Eurostat database; year: 2018; author: Eurostat</v>
      </c>
      <c r="AO25" s="8" t="str">
        <f>INDEX('0_Input_Eurostat_land_area'!$A$1:$BG$4,MATCH($D25,'0_Input_Eurostat_land_area'!$A:$A,0),MATCH(AO$1,'0_Input_Eurostat_land_area'!$1:$1,0))</f>
        <v>Derived from Eurostat database; year: 2018; author: Eurostat</v>
      </c>
      <c r="AP25" s="8" t="str">
        <f>INDEX('0_Input_Eurostat_land_area'!$A$1:$BG$4,MATCH($D25,'0_Input_Eurostat_land_area'!$A:$A,0),MATCH(AP$1,'0_Input_Eurostat_land_area'!$1:$1,0))</f>
        <v>Derived from Eurostat database; year: 2018; author: Eurostat</v>
      </c>
      <c r="AQ25" s="8" t="str">
        <f>INDEX('0_Input_Eurostat_land_area'!$A$1:$BG$4,MATCH($D25,'0_Input_Eurostat_land_area'!$A:$A,0),MATCH(AQ$1,'0_Input_Eurostat_land_area'!$1:$1,0))</f>
        <v>Derived from Eurostat database; year: 2018; author: Eurostat</v>
      </c>
      <c r="AR25" s="8" t="str">
        <f>INDEX('0_Input_Eurostat_land_area'!$A$1:$BG$4,MATCH($D25,'0_Input_Eurostat_land_area'!$A:$A,0),MATCH(AR$1,'0_Input_Eurostat_land_area'!$1:$1,0))</f>
        <v>Derived from Eurostat database; year: 2018; author: Eurostat</v>
      </c>
      <c r="AS25" s="8" t="str">
        <f>INDEX('0_Input_Eurostat_land_area'!$A$1:$BG$4,MATCH($D25,'0_Input_Eurostat_land_area'!$A:$A,0),MATCH(AS$1,'0_Input_Eurostat_land_area'!$1:$1,0))</f>
        <v>Derived from Eurostat database; year: 2018; author: Eurostat</v>
      </c>
      <c r="AT25" s="8" t="str">
        <f>INDEX('0_Input_Eurostat_land_area'!$A$1:$BG$4,MATCH($D25,'0_Input_Eurostat_land_area'!$A:$A,0),MATCH(AT$1,'0_Input_Eurostat_land_area'!$1:$1,0))</f>
        <v>Derived from Eurostat database; year: 2018; author: Eurostat</v>
      </c>
      <c r="AU25" s="8" t="str">
        <f>INDEX('0_Input_Eurostat_land_area'!$A$1:$BG$4,MATCH($D25,'0_Input_Eurostat_land_area'!$A:$A,0),MATCH(AU$1,'0_Input_Eurostat_land_area'!$1:$1,0))</f>
        <v>Derived from Eurostat database; year: 2018; author: Eurostat</v>
      </c>
      <c r="AV25" s="8" t="str">
        <f>INDEX('0_Input_Eurostat_land_area'!$A$1:$BG$4,MATCH($D25,'0_Input_Eurostat_land_area'!$A:$A,0),MATCH(AV$1,'0_Input_Eurostat_land_area'!$1:$1,0))</f>
        <v>Derived from Eurostat database; year: 2018; author: Eurostat</v>
      </c>
      <c r="AW25" s="8" t="str">
        <f>INDEX('0_Input_Eurostat_land_area'!$A$1:$BG$4,MATCH($D25,'0_Input_Eurostat_land_area'!$A:$A,0),MATCH(AW$1,'0_Input_Eurostat_land_area'!$1:$1,0))</f>
        <v>Derived from Eurostat database; year: 2018; author: Eurostat</v>
      </c>
      <c r="AX25" s="8" t="str">
        <f>INDEX('0_Input_Eurostat_land_area'!$A$1:$BG$4,MATCH($D25,'0_Input_Eurostat_land_area'!$A:$A,0),MATCH(AX$1,'0_Input_Eurostat_land_area'!$1:$1,0))</f>
        <v>Derived from Eurostat database; year: 2018; author: Eurostat</v>
      </c>
      <c r="AY25" s="8" t="str">
        <f>INDEX('0_Input_Eurostat_land_area'!$A$1:$BG$4,MATCH($D25,'0_Input_Eurostat_land_area'!$A:$A,0),MATCH(AY$1,'0_Input_Eurostat_land_area'!$1:$1,0))</f>
        <v>Derived from Eurostat database; year: 2018; author: Eurostat</v>
      </c>
      <c r="AZ25" s="8" t="str">
        <f>INDEX('0_Input_Eurostat_land_area'!$A$1:$BG$4,MATCH($D25,'0_Input_Eurostat_land_area'!$A:$A,0),MATCH(AZ$1,'0_Input_Eurostat_land_area'!$1:$1,0))</f>
        <v>Derived from Eurostat database; year: 2018; author: Eurostat</v>
      </c>
      <c r="BA25" s="8" t="str">
        <f>INDEX('0_Input_Eurostat_land_area'!$A$1:$BG$4,MATCH($D25,'0_Input_Eurostat_land_area'!$A:$A,0),MATCH(BA$1,'0_Input_Eurostat_land_area'!$1:$1,0))</f>
        <v>Derived from Eurostat database; year: 2018; author: Eurostat</v>
      </c>
      <c r="BB25" s="8" t="str">
        <f>INDEX('0_Input_Eurostat_land_area'!$A$1:$BG$4,MATCH($D25,'0_Input_Eurostat_land_area'!$A:$A,0),MATCH(BB$1,'0_Input_Eurostat_land_area'!$1:$1,0))</f>
        <v>Derived from Eurostat database; year: 2018; author: Eurostat</v>
      </c>
      <c r="BC25" s="8" t="str">
        <f>INDEX('0_Input_Eurostat_land_area'!$A$1:$BG$4,MATCH($D25,'0_Input_Eurostat_land_area'!$A:$A,0),MATCH(BC$1,'0_Input_Eurostat_land_area'!$1:$1,0))</f>
        <v>Derived from Eurostat database; year: 2018; author: Eurostat</v>
      </c>
      <c r="BD25" s="8" t="str">
        <f>INDEX('0_Input_Eurostat_land_area'!$A$1:$BG$4,MATCH($D25,'0_Input_Eurostat_land_area'!$A:$A,0),MATCH(BD$1,'0_Input_Eurostat_land_area'!$1:$1,0))</f>
        <v>Derived from Eurostat database; year: 2018; author: Eurostat</v>
      </c>
      <c r="BE25" s="8" t="str">
        <f>INDEX('0_Input_Eurostat_land_area'!$A$1:$BG$4,MATCH($D25,'0_Input_Eurostat_land_area'!$A:$A,0),MATCH(BE$1,'0_Input_Eurostat_land_area'!$1:$1,0))</f>
        <v>Derived from Eurostat database; year: 2018; author: Eurostat</v>
      </c>
      <c r="BF25" s="8" t="str">
        <f>INDEX('0_Input_Eurostat_land_area'!$A$1:$BG$4,MATCH($D25,'0_Input_Eurostat_land_area'!$A:$A,0),MATCH(BF$1,'0_Input_Eurostat_land_area'!$1:$1,0))</f>
        <v>Derived from Eurostat database; year: 2018; author: Eurostat</v>
      </c>
      <c r="BG25" s="8" t="str">
        <f>INDEX('0_Input_Eurostat_land_area'!$A$1:$BG$4,MATCH($D25,'0_Input_Eurostat_land_area'!$A:$A,0),MATCH(BG$1,'0_Input_Eurostat_land_area'!$1:$1,0))</f>
        <v>Derived from Eurostat database; year: 2018; author: Eurostat</v>
      </c>
    </row>
    <row r="26" spans="1:59" s="16" customFormat="1" x14ac:dyDescent="0.2">
      <c r="A26" s="16" t="s">
        <v>465</v>
      </c>
      <c r="B26" s="9" t="s">
        <v>565</v>
      </c>
      <c r="C26" t="s">
        <v>615</v>
      </c>
      <c r="D26" s="16" t="s">
        <v>957</v>
      </c>
      <c r="E26" t="s">
        <v>144</v>
      </c>
      <c r="F26" s="12">
        <f>INDEX(Input_UNFCCC_emissions!$A:$BC,MATCH($D26,Input_UNFCCC_emissions!$A:$A,0),MATCH(F$1,Input_UNFCCC_emissions!$1:$1,0))</f>
        <v>0.88044025999999997</v>
      </c>
      <c r="G26" s="12">
        <f>INDEX(Input_UNFCCC_emissions!$A:$BC,MATCH($D26,Input_UNFCCC_emissions!$A:$A,0),MATCH(G$1,Input_UNFCCC_emissions!$1:$1,0))</f>
        <v>3.12522111</v>
      </c>
      <c r="H26" s="12">
        <f>INDEX(Input_UNFCCC_emissions!$A:$BC,MATCH($D26,Input_UNFCCC_emissions!$A:$A,0),MATCH(H$1,Input_UNFCCC_emissions!$1:$1,0))</f>
        <v>0.71328400000000003</v>
      </c>
      <c r="I26" s="12">
        <f>INDEX(Input_UNFCCC_emissions!$A:$BC,MATCH($D26,Input_UNFCCC_emissions!$A:$A,0),MATCH(I$1,Input_UNFCCC_emissions!$1:$1,0))</f>
        <v>0.7180979999999999</v>
      </c>
      <c r="J26" s="12">
        <f>INDEX(Input_UNFCCC_emissions!$A:$BC,MATCH($D26,Input_UNFCCC_emissions!$A:$A,0),MATCH(J$1,Input_UNFCCC_emissions!$1:$1,0))</f>
        <v>0.52372090000000004</v>
      </c>
      <c r="K26" s="12">
        <f>INDEX(Input_UNFCCC_emissions!$A:$BC,MATCH($D26,Input_UNFCCC_emissions!$A:$A,0),MATCH(K$1,Input_UNFCCC_emissions!$1:$1,0))</f>
        <v>11.92074433</v>
      </c>
      <c r="L26" s="12">
        <f>INDEX(Input_UNFCCC_emissions!$A:$BC,MATCH($D26,Input_UNFCCC_emissions!$A:$A,0),MATCH(L$1,Input_UNFCCC_emissions!$1:$1,0))</f>
        <v>1.7546875800000001</v>
      </c>
      <c r="M26" s="12">
        <f>INDEX(Input_UNFCCC_emissions!$A:$BC,MATCH($D26,Input_UNFCCC_emissions!$A:$A,0),MATCH(M$1,Input_UNFCCC_emissions!$1:$1,0))</f>
        <v>0.10675165</v>
      </c>
      <c r="N26" s="12">
        <f>INDEX(Input_UNFCCC_emissions!$A:$BC,MATCH($D26,Input_UNFCCC_emissions!$A:$A,0),MATCH(N$1,Input_UNFCCC_emissions!$1:$1,0))</f>
        <v>4.7412048000000002</v>
      </c>
      <c r="O26" s="12">
        <f>INDEX(Input_UNFCCC_emissions!$A:$BC,MATCH($D26,Input_UNFCCC_emissions!$A:$A,0),MATCH(O$1,Input_UNFCCC_emissions!$1:$1,0))</f>
        <v>1.0077297600000001</v>
      </c>
      <c r="P26" s="12">
        <f>INDEX(Input_UNFCCC_emissions!$A:$BC,MATCH($D26,Input_UNFCCC_emissions!$A:$A,0),MATCH(P$1,Input_UNFCCC_emissions!$1:$1,0))</f>
        <v>9.1095723999999993</v>
      </c>
      <c r="Q26" s="12">
        <f>INDEX(Input_UNFCCC_emissions!$A:$BC,MATCH($D26,Input_UNFCCC_emissions!$A:$A,0),MATCH(Q$1,Input_UNFCCC_emissions!$1:$1,0))</f>
        <v>15.341668960000002</v>
      </c>
      <c r="R26" s="12">
        <f>INDEX(Input_UNFCCC_emissions!$A:$BC,MATCH($D26,Input_UNFCCC_emissions!$A:$A,0),MATCH(R$1,Input_UNFCCC_emissions!$1:$1,0))</f>
        <v>2.47479</v>
      </c>
      <c r="S26" s="12">
        <f>INDEX(Input_UNFCCC_emissions!$A:$BC,MATCH($D26,Input_UNFCCC_emissions!$A:$A,0),MATCH(S$1,Input_UNFCCC_emissions!$1:$1,0))</f>
        <v>0.49661612000000005</v>
      </c>
      <c r="T26" s="12">
        <f>INDEX(Input_UNFCCC_emissions!$A:$BC,MATCH($D26,Input_UNFCCC_emissions!$A:$A,0),MATCH(T$1,Input_UNFCCC_emissions!$1:$1,0))</f>
        <v>0.50500305000000001</v>
      </c>
      <c r="U26" s="12">
        <f>INDEX(Input_UNFCCC_emissions!$A:$BC,MATCH($D26,Input_UNFCCC_emissions!$A:$A,0),MATCH(U$1,Input_UNFCCC_emissions!$1:$1,0))</f>
        <v>1.07269182</v>
      </c>
      <c r="V26" s="12">
        <f>INDEX(Input_UNFCCC_emissions!$A:$BC,MATCH($D26,Input_UNFCCC_emissions!$A:$A,0),MATCH(V$1,Input_UNFCCC_emissions!$1:$1,0))</f>
        <v>4.2847785400000005</v>
      </c>
      <c r="W26" s="12">
        <f>INDEX(Input_UNFCCC_emissions!$A:$BC,MATCH($D26,Input_UNFCCC_emissions!$A:$A,0),MATCH(W$1,Input_UNFCCC_emissions!$1:$1,0))</f>
        <v>0.39890928000000003</v>
      </c>
      <c r="X26" s="12">
        <f>INDEX(Input_UNFCCC_emissions!$A:$BC,MATCH($D26,Input_UNFCCC_emissions!$A:$A,0),MATCH(X$1,Input_UNFCCC_emissions!$1:$1,0))</f>
        <v>0.39440559000000003</v>
      </c>
      <c r="Y26" s="12">
        <f>INDEX(Input_UNFCCC_emissions!$A:$BC,MATCH($D26,Input_UNFCCC_emissions!$A:$A,0),MATCH(Y$1,Input_UNFCCC_emissions!$1:$1,0))</f>
        <v>0.22114512</v>
      </c>
      <c r="Z26" s="12">
        <f>INDEX(Input_UNFCCC_emissions!$A:$BC,MATCH($D26,Input_UNFCCC_emissions!$A:$A,0),MATCH(Z$1,Input_UNFCCC_emissions!$1:$1,0))</f>
        <v>4.6043550099999999</v>
      </c>
      <c r="AA26" s="12">
        <f>INDEX(Input_UNFCCC_emissions!$A:$BC,MATCH($D26,Input_UNFCCC_emissions!$A:$A,0),MATCH(AA$1,Input_UNFCCC_emissions!$1:$1,0))</f>
        <v>0.63963744</v>
      </c>
      <c r="AB26" s="12">
        <f>INDEX(Input_UNFCCC_emissions!$A:$BC,MATCH($D26,Input_UNFCCC_emissions!$A:$A,0),MATCH(AB$1,Input_UNFCCC_emissions!$1:$1,0))</f>
        <v>1.53267365</v>
      </c>
      <c r="AC26" s="12">
        <f>INDEX(Input_UNFCCC_emissions!$A:$BC,MATCH($D26,Input_UNFCCC_emissions!$A:$A,0),MATCH(AC$1,Input_UNFCCC_emissions!$1:$1,0))</f>
        <v>0.79015917000000002</v>
      </c>
      <c r="AD26" s="12">
        <f>INDEX(Input_UNFCCC_emissions!$A:$BC,MATCH($D26,Input_UNFCCC_emissions!$A:$A,0),MATCH(AD$1,Input_UNFCCC_emissions!$1:$1,0))</f>
        <v>1.3349393199999999</v>
      </c>
      <c r="AE26" s="12">
        <f>INDEX(Input_UNFCCC_emissions!$A:$BC,MATCH($D26,Input_UNFCCC_emissions!$A:$A,0),MATCH(AE$1,Input_UNFCCC_emissions!$1:$1,0))</f>
        <v>4.8875830000000002E-2</v>
      </c>
      <c r="AF26" s="12">
        <f>INDEX(Input_UNFCCC_emissions!$A:$BC,MATCH($D26,Input_UNFCCC_emissions!$A:$A,0),MATCH(AF$1,Input_UNFCCC_emissions!$1:$1,0))</f>
        <v>6.7076239999999995E-2</v>
      </c>
      <c r="AG26" s="12" t="str">
        <f>INDEX(Input_UNFCCC_emissions!$A:$BC,MATCH($D26,Input_UNFCCC_emissions!$A:$A,0),MATCH(AG$1,Input_UNFCCC_emissions!$1:$1,0))</f>
        <v>Derived from the UNFCCC data on country emissions (IPCC common reporting format), author: UNFCC, year: 1990</v>
      </c>
      <c r="AH26" s="12" t="str">
        <f>INDEX(Input_UNFCCC_emissions!$A:$BC,MATCH($D26,Input_UNFCCC_emissions!$A:$A,0),MATCH(AH$1,Input_UNFCCC_emissions!$1:$1,0))</f>
        <v>Derived from the UNFCCC data on country emissions (IPCC common reporting format), author: UNFCC, year: 1990</v>
      </c>
      <c r="AI26" s="12" t="str">
        <f>INDEX(Input_UNFCCC_emissions!$A:$BC,MATCH($D26,Input_UNFCCC_emissions!$A:$A,0),MATCH(AI$1,Input_UNFCCC_emissions!$1:$1,0))</f>
        <v>Derived from the UNFCCC data on country emissions (IPCC common reporting format), author: UNFCC, year: 1990</v>
      </c>
      <c r="AJ26" s="12" t="str">
        <f>INDEX(Input_UNFCCC_emissions!$A:$BC,MATCH($D26,Input_UNFCCC_emissions!$A:$A,0),MATCH(AJ$1,Input_UNFCCC_emissions!$1:$1,0))</f>
        <v>Derived from the UNFCCC data on country emissions (IPCC common reporting format), author: UNFCC, year: 1990</v>
      </c>
      <c r="AK26" s="12" t="str">
        <f>INDEX(Input_UNFCCC_emissions!$A:$BC,MATCH($D26,Input_UNFCCC_emissions!$A:$A,0),MATCH(AK$1,Input_UNFCCC_emissions!$1:$1,0))</f>
        <v>Derived from the UNFCCC data on country emissions (IPCC common reporting format), author: UNFCC, year: 1990</v>
      </c>
      <c r="AL26" s="12" t="str">
        <f>INDEX(Input_UNFCCC_emissions!$A:$BC,MATCH($D26,Input_UNFCCC_emissions!$A:$A,0),MATCH(AL$1,Input_UNFCCC_emissions!$1:$1,0))</f>
        <v>Derived from the UNFCCC data on country emissions (IPCC common reporting format), author: UNFCC, year: 1990</v>
      </c>
      <c r="AM26" s="12" t="str">
        <f>INDEX(Input_UNFCCC_emissions!$A:$BC,MATCH($D26,Input_UNFCCC_emissions!$A:$A,0),MATCH(AM$1,Input_UNFCCC_emissions!$1:$1,0))</f>
        <v>Derived from the UNFCCC data on country emissions (IPCC common reporting format), author: UNFCC, year: 1990</v>
      </c>
      <c r="AN26" s="12" t="str">
        <f>INDEX(Input_UNFCCC_emissions!$A:$BC,MATCH($D26,Input_UNFCCC_emissions!$A:$A,0),MATCH(AN$1,Input_UNFCCC_emissions!$1:$1,0))</f>
        <v>Derived from the UNFCCC data on country emissions (IPCC common reporting format), author: UNFCC, year: 1990</v>
      </c>
      <c r="AO26" s="12" t="str">
        <f>INDEX(Input_UNFCCC_emissions!$A:$BC,MATCH($D26,Input_UNFCCC_emissions!$A:$A,0),MATCH(AO$1,Input_UNFCCC_emissions!$1:$1,0))</f>
        <v>Derived from the UNFCCC data on country emissions (IPCC common reporting format), author: UNFCC, year: 1990</v>
      </c>
      <c r="AP26" s="12" t="str">
        <f>INDEX(Input_UNFCCC_emissions!$A:$BC,MATCH($D26,Input_UNFCCC_emissions!$A:$A,0),MATCH(AP$1,Input_UNFCCC_emissions!$1:$1,0))</f>
        <v>Derived from the UNFCCC data on country emissions (IPCC common reporting format), author: UNFCC, year: 1990</v>
      </c>
      <c r="AQ26" s="12" t="str">
        <f>INDEX(Input_UNFCCC_emissions!$A:$BC,MATCH($D26,Input_UNFCCC_emissions!$A:$A,0),MATCH(AQ$1,Input_UNFCCC_emissions!$1:$1,0))</f>
        <v>Derived from the UNFCCC data on country emissions (IPCC common reporting format), author: UNFCC, year: 1990</v>
      </c>
      <c r="AR26" s="12" t="str">
        <f>INDEX(Input_UNFCCC_emissions!$A:$BC,MATCH($D26,Input_UNFCCC_emissions!$A:$A,0),MATCH(AR$1,Input_UNFCCC_emissions!$1:$1,0))</f>
        <v>Derived from the UNFCCC data on country emissions (IPCC common reporting format), author: UNFCC, year: 1990</v>
      </c>
      <c r="AS26" s="12" t="str">
        <f>INDEX(Input_UNFCCC_emissions!$A:$BC,MATCH($D26,Input_UNFCCC_emissions!$A:$A,0),MATCH(AS$1,Input_UNFCCC_emissions!$1:$1,0))</f>
        <v>Derived from the UNFCCC data on country emissions (IPCC common reporting format), author: UNFCC, year: 1990</v>
      </c>
      <c r="AT26" s="12" t="str">
        <f>INDEX(Input_UNFCCC_emissions!$A:$BC,MATCH($D26,Input_UNFCCC_emissions!$A:$A,0),MATCH(AT$1,Input_UNFCCC_emissions!$1:$1,0))</f>
        <v>Derived from the UNFCCC data on country emissions (IPCC common reporting format), author: UNFCC, year: 1990</v>
      </c>
      <c r="AU26" s="12" t="str">
        <f>INDEX(Input_UNFCCC_emissions!$A:$BC,MATCH($D26,Input_UNFCCC_emissions!$A:$A,0),MATCH(AU$1,Input_UNFCCC_emissions!$1:$1,0))</f>
        <v>Derived from the UNFCCC data on country emissions (IPCC common reporting format), author: UNFCC, year: 1990</v>
      </c>
      <c r="AV26" s="12" t="str">
        <f>INDEX(Input_UNFCCC_emissions!$A:$BC,MATCH($D26,Input_UNFCCC_emissions!$A:$A,0),MATCH(AV$1,Input_UNFCCC_emissions!$1:$1,0))</f>
        <v>Derived from the UNFCCC data on country emissions (IPCC common reporting format), author: UNFCC, year: 1990</v>
      </c>
      <c r="AW26" s="12" t="str">
        <f>INDEX(Input_UNFCCC_emissions!$A:$BC,MATCH($D26,Input_UNFCCC_emissions!$A:$A,0),MATCH(AW$1,Input_UNFCCC_emissions!$1:$1,0))</f>
        <v>Derived from the UNFCCC data on country emissions (IPCC common reporting format), author: UNFCC, year: 1990</v>
      </c>
      <c r="AX26" s="12" t="str">
        <f>INDEX(Input_UNFCCC_emissions!$A:$BC,MATCH($D26,Input_UNFCCC_emissions!$A:$A,0),MATCH(AX$1,Input_UNFCCC_emissions!$1:$1,0))</f>
        <v>Derived from the UNFCCC data on country emissions (IPCC common reporting format), author: UNFCC, year: 1990</v>
      </c>
      <c r="AY26" s="12" t="str">
        <f>INDEX(Input_UNFCCC_emissions!$A:$BC,MATCH($D26,Input_UNFCCC_emissions!$A:$A,0),MATCH(AY$1,Input_UNFCCC_emissions!$1:$1,0))</f>
        <v>Derived from the UNFCCC data on country emissions (IPCC common reporting format), author: UNFCC, year: 1990</v>
      </c>
      <c r="AZ26" s="12" t="str">
        <f>INDEX(Input_UNFCCC_emissions!$A:$BC,MATCH($D26,Input_UNFCCC_emissions!$A:$A,0),MATCH(AZ$1,Input_UNFCCC_emissions!$1:$1,0))</f>
        <v>Derived from the UNFCCC data on country emissions (IPCC common reporting format), author: UNFCC, year: 1990</v>
      </c>
      <c r="BA26" s="12" t="str">
        <f>INDEX(Input_UNFCCC_emissions!$A:$BC,MATCH($D26,Input_UNFCCC_emissions!$A:$A,0),MATCH(BA$1,Input_UNFCCC_emissions!$1:$1,0))</f>
        <v>Derived from the UNFCCC data on country emissions (IPCC common reporting format), author: UNFCC, year: 1990</v>
      </c>
      <c r="BB26" s="12" t="str">
        <f>INDEX(Input_UNFCCC_emissions!$A:$BC,MATCH($D26,Input_UNFCCC_emissions!$A:$A,0),MATCH(BB$1,Input_UNFCCC_emissions!$1:$1,0))</f>
        <v>Derived from the UNFCCC data on country emissions (IPCC common reporting format), author: UNFCC, year: 1990</v>
      </c>
      <c r="BC26" s="12" t="str">
        <f>INDEX(Input_UNFCCC_emissions!$A:$BC,MATCH($D26,Input_UNFCCC_emissions!$A:$A,0),MATCH(BC$1,Input_UNFCCC_emissions!$1:$1,0))</f>
        <v>Derived from the UNFCCC data on country emissions (IPCC common reporting format), author: UNFCC, year: 1990</v>
      </c>
      <c r="BD26" s="12" t="str">
        <f>INDEX(Input_UNFCCC_emissions!$A:$BC,MATCH($D26,Input_UNFCCC_emissions!$A:$A,0),MATCH(BD$1,Input_UNFCCC_emissions!$1:$1,0))</f>
        <v>Derived from the UNFCCC data on country emissions (IPCC common reporting format), author: UNFCC, year: 1990</v>
      </c>
      <c r="BE26" s="12" t="str">
        <f>INDEX(Input_UNFCCC_emissions!$A:$BC,MATCH($D26,Input_UNFCCC_emissions!$A:$A,0),MATCH(BE$1,Input_UNFCCC_emissions!$1:$1,0))</f>
        <v>Derived from the UNFCCC data on country emissions (IPCC common reporting format), author: UNFCC, year: 1990</v>
      </c>
      <c r="BF26" s="12" t="str">
        <f>INDEX(Input_UNFCCC_emissions!$A:$BC,MATCH($D26,Input_UNFCCC_emissions!$A:$A,0),MATCH(BF$1,Input_UNFCCC_emissions!$1:$1,0))</f>
        <v>Derived from the UNFCCC data on country emissions (IPCC common reporting format), author: UNFCC, year: 1990</v>
      </c>
      <c r="BG26" s="12" t="str">
        <f>INDEX(Input_UNFCCC_emissions!$A:$BC,MATCH($D26,Input_UNFCCC_emissions!$A:$A,0),MATCH(BG$1,Input_UNFCCC_emissions!$1:$1,0))</f>
        <v>Derived from the UNFCCC data on country emissions (IPCC common reporting format), author: UNFCC, year: 1990</v>
      </c>
    </row>
    <row r="27" spans="1:59" s="16" customFormat="1" x14ac:dyDescent="0.2">
      <c r="A27" s="16" t="s">
        <v>465</v>
      </c>
      <c r="B27" s="9" t="s">
        <v>565</v>
      </c>
      <c r="C27" t="s">
        <v>615</v>
      </c>
      <c r="D27" s="16" t="s">
        <v>958</v>
      </c>
      <c r="E27" t="s">
        <v>144</v>
      </c>
      <c r="F27" s="12">
        <f>INDEX(Input_UNFCCC_emissions!$A:$BC,MATCH($D27,Input_UNFCCC_emissions!$A:$A,0),MATCH(F$1,Input_UNFCCC_emissions!$1:$1,0))</f>
        <v>4.5897380000000002E-2</v>
      </c>
      <c r="G27" s="12">
        <f>INDEX(Input_UNFCCC_emissions!$A:$BC,MATCH($D27,Input_UNFCCC_emissions!$A:$A,0),MATCH(G$1,Input_UNFCCC_emissions!$1:$1,0))</f>
        <v>13.312504520000001</v>
      </c>
      <c r="H27" s="12">
        <f>INDEX(Input_UNFCCC_emissions!$A:$BC,MATCH($D27,Input_UNFCCC_emissions!$A:$A,0),MATCH(H$1,Input_UNFCCC_emissions!$1:$1,0))</f>
        <v>0.18266399999999999</v>
      </c>
      <c r="I27" s="12">
        <f>INDEX(Input_UNFCCC_emissions!$A:$BC,MATCH($D27,Input_UNFCCC_emissions!$A:$A,0),MATCH(I$1,Input_UNFCCC_emissions!$1:$1,0))</f>
        <v>0.18278800000000001</v>
      </c>
      <c r="J27" s="12">
        <f>INDEX(Input_UNFCCC_emissions!$A:$BC,MATCH($D27,Input_UNFCCC_emissions!$A:$A,0),MATCH(J$1,Input_UNFCCC_emissions!$1:$1,0))</f>
        <v>0</v>
      </c>
      <c r="K27" s="12">
        <f>INDEX(Input_UNFCCC_emissions!$A:$BC,MATCH($D27,Input_UNFCCC_emissions!$A:$A,0),MATCH(K$1,Input_UNFCCC_emissions!$1:$1,0))</f>
        <v>6.4053475999999998</v>
      </c>
      <c r="L27" s="12">
        <f>INDEX(Input_UNFCCC_emissions!$A:$BC,MATCH($D27,Input_UNFCCC_emissions!$A:$A,0),MATCH(L$1,Input_UNFCCC_emissions!$1:$1,0))</f>
        <v>3.0122952700000001</v>
      </c>
      <c r="M27" s="12">
        <f>INDEX(Input_UNFCCC_emissions!$A:$BC,MATCH($D27,Input_UNFCCC_emissions!$A:$A,0),MATCH(M$1,Input_UNFCCC_emissions!$1:$1,0))</f>
        <v>0.54347429999999997</v>
      </c>
      <c r="N27" s="12">
        <f>INDEX(Input_UNFCCC_emissions!$A:$BC,MATCH($D27,Input_UNFCCC_emissions!$A:$A,0),MATCH(N$1,Input_UNFCCC_emissions!$1:$1,0))</f>
        <v>11.658596579999999</v>
      </c>
      <c r="O27" s="12">
        <f>INDEX(Input_UNFCCC_emissions!$A:$BC,MATCH($D27,Input_UNFCCC_emissions!$A:$A,0),MATCH(O$1,Input_UNFCCC_emissions!$1:$1,0))</f>
        <v>1.83199523</v>
      </c>
      <c r="P27" s="12">
        <f>INDEX(Input_UNFCCC_emissions!$A:$BC,MATCH($D27,Input_UNFCCC_emissions!$A:$A,0),MATCH(P$1,Input_UNFCCC_emissions!$1:$1,0))</f>
        <v>7.9612095900000002</v>
      </c>
      <c r="Q27" s="12">
        <f>INDEX(Input_UNFCCC_emissions!$A:$BC,MATCH($D27,Input_UNFCCC_emissions!$A:$A,0),MATCH(Q$1,Input_UNFCCC_emissions!$1:$1,0))</f>
        <v>8.9136020200000008</v>
      </c>
      <c r="R27" s="12">
        <f>INDEX(Input_UNFCCC_emissions!$A:$BC,MATCH($D27,Input_UNFCCC_emissions!$A:$A,0),MATCH(R$1,Input_UNFCCC_emissions!$1:$1,0))</f>
        <v>8.1057163499999998</v>
      </c>
      <c r="S27" s="12">
        <f>INDEX(Input_UNFCCC_emissions!$A:$BC,MATCH($D27,Input_UNFCCC_emissions!$A:$A,0),MATCH(S$1,Input_UNFCCC_emissions!$1:$1,0))</f>
        <v>0.14723117999999999</v>
      </c>
      <c r="T27" s="12">
        <f>INDEX(Input_UNFCCC_emissions!$A:$BC,MATCH($D27,Input_UNFCCC_emissions!$A:$A,0),MATCH(T$1,Input_UNFCCC_emissions!$1:$1,0))</f>
        <v>0</v>
      </c>
      <c r="U27" s="12">
        <f>INDEX(Input_UNFCCC_emissions!$A:$BC,MATCH($D27,Input_UNFCCC_emissions!$A:$A,0),MATCH(U$1,Input_UNFCCC_emissions!$1:$1,0))</f>
        <v>5.6775739999999998E-2</v>
      </c>
      <c r="V27" s="12">
        <f>INDEX(Input_UNFCCC_emissions!$A:$BC,MATCH($D27,Input_UNFCCC_emissions!$A:$A,0),MATCH(V$1,Input_UNFCCC_emissions!$1:$1,0))</f>
        <v>4.4537510500000002</v>
      </c>
      <c r="W27" s="12">
        <f>INDEX(Input_UNFCCC_emissions!$A:$BC,MATCH($D27,Input_UNFCCC_emissions!$A:$A,0),MATCH(W$1,Input_UNFCCC_emissions!$1:$1,0))</f>
        <v>0.30217440000000001</v>
      </c>
      <c r="X27" s="12">
        <f>INDEX(Input_UNFCCC_emissions!$A:$BC,MATCH($D27,Input_UNFCCC_emissions!$A:$A,0),MATCH(X$1,Input_UNFCCC_emissions!$1:$1,0))</f>
        <v>7.818E-5</v>
      </c>
      <c r="Y27" s="12">
        <f>INDEX(Input_UNFCCC_emissions!$A:$BC,MATCH($D27,Input_UNFCCC_emissions!$A:$A,0),MATCH(Y$1,Input_UNFCCC_emissions!$1:$1,0))</f>
        <v>1.5154887699999999</v>
      </c>
      <c r="Z27" s="12">
        <f>INDEX(Input_UNFCCC_emissions!$A:$BC,MATCH($D27,Input_UNFCCC_emissions!$A:$A,0),MATCH(Z$1,Input_UNFCCC_emissions!$1:$1,0))</f>
        <v>34.947406519999994</v>
      </c>
      <c r="AA27" s="12">
        <f>INDEX(Input_UNFCCC_emissions!$A:$BC,MATCH($D27,Input_UNFCCC_emissions!$A:$A,0),MATCH(AA$1,Input_UNFCCC_emissions!$1:$1,0))</f>
        <v>1.2653455200000001</v>
      </c>
      <c r="AB27" s="12">
        <f>INDEX(Input_UNFCCC_emissions!$A:$BC,MATCH($D27,Input_UNFCCC_emissions!$A:$A,0),MATCH(AB$1,Input_UNFCCC_emissions!$1:$1,0))</f>
        <v>1.3999681499999999</v>
      </c>
      <c r="AC27" s="12">
        <f>INDEX(Input_UNFCCC_emissions!$A:$BC,MATCH($D27,Input_UNFCCC_emissions!$A:$A,0),MATCH(AC$1,Input_UNFCCC_emissions!$1:$1,0))</f>
        <v>0</v>
      </c>
      <c r="AD27" s="12">
        <f>INDEX(Input_UNFCCC_emissions!$A:$BC,MATCH($D27,Input_UNFCCC_emissions!$A:$A,0),MATCH(AD$1,Input_UNFCCC_emissions!$1:$1,0))</f>
        <v>2.3334970899999998</v>
      </c>
      <c r="AE27" s="12">
        <f>INDEX(Input_UNFCCC_emissions!$A:$BC,MATCH($D27,Input_UNFCCC_emissions!$A:$A,0),MATCH(AE$1,Input_UNFCCC_emissions!$1:$1,0))</f>
        <v>0</v>
      </c>
      <c r="AF27" s="12">
        <f>INDEX(Input_UNFCCC_emissions!$A:$BC,MATCH($D27,Input_UNFCCC_emissions!$A:$A,0),MATCH(AF$1,Input_UNFCCC_emissions!$1:$1,0))</f>
        <v>6.4576549999999996E-2</v>
      </c>
      <c r="AG27" s="12" t="str">
        <f>INDEX(Input_UNFCCC_emissions!$A:$BC,MATCH($D27,Input_UNFCCC_emissions!$A:$A,0),MATCH(AG$1,Input_UNFCCC_emissions!$1:$1,0))</f>
        <v>Derived from the UNFCCC data on country emissions (IPCC common reporting format), author: UNFCC, year: 1990</v>
      </c>
      <c r="AH27" s="12" t="str">
        <f>INDEX(Input_UNFCCC_emissions!$A:$BC,MATCH($D27,Input_UNFCCC_emissions!$A:$A,0),MATCH(AH$1,Input_UNFCCC_emissions!$1:$1,0))</f>
        <v>Derived from the UNFCCC data on country emissions (IPCC common reporting format), author: UNFCC, year: 1990</v>
      </c>
      <c r="AI27" s="12" t="str">
        <f>INDEX(Input_UNFCCC_emissions!$A:$BC,MATCH($D27,Input_UNFCCC_emissions!$A:$A,0),MATCH(AI$1,Input_UNFCCC_emissions!$1:$1,0))</f>
        <v>Derived from the UNFCCC data on country emissions (IPCC common reporting format), author: UNFCC, year: 1990</v>
      </c>
      <c r="AJ27" s="12" t="str">
        <f>INDEX(Input_UNFCCC_emissions!$A:$BC,MATCH($D27,Input_UNFCCC_emissions!$A:$A,0),MATCH(AJ$1,Input_UNFCCC_emissions!$1:$1,0))</f>
        <v>Derived from the UNFCCC data on country emissions (IPCC common reporting format), author: UNFCC, year: 1990</v>
      </c>
      <c r="AK27" s="12" t="str">
        <f>INDEX(Input_UNFCCC_emissions!$A:$BC,MATCH($D27,Input_UNFCCC_emissions!$A:$A,0),MATCH(AK$1,Input_UNFCCC_emissions!$1:$1,0))</f>
        <v>Derived from the UNFCCC data on country emissions (IPCC common reporting format), author: UNFCC, year: 1990</v>
      </c>
      <c r="AL27" s="12" t="str">
        <f>INDEX(Input_UNFCCC_emissions!$A:$BC,MATCH($D27,Input_UNFCCC_emissions!$A:$A,0),MATCH(AL$1,Input_UNFCCC_emissions!$1:$1,0))</f>
        <v>Derived from the UNFCCC data on country emissions (IPCC common reporting format), author: UNFCC, year: 1990</v>
      </c>
      <c r="AM27" s="12" t="str">
        <f>INDEX(Input_UNFCCC_emissions!$A:$BC,MATCH($D27,Input_UNFCCC_emissions!$A:$A,0),MATCH(AM$1,Input_UNFCCC_emissions!$1:$1,0))</f>
        <v>Derived from the UNFCCC data on country emissions (IPCC common reporting format), author: UNFCC, year: 1990</v>
      </c>
      <c r="AN27" s="12" t="str">
        <f>INDEX(Input_UNFCCC_emissions!$A:$BC,MATCH($D27,Input_UNFCCC_emissions!$A:$A,0),MATCH(AN$1,Input_UNFCCC_emissions!$1:$1,0))</f>
        <v>Derived from the UNFCCC data on country emissions (IPCC common reporting format), author: UNFCC, year: 1990</v>
      </c>
      <c r="AO27" s="12" t="str">
        <f>INDEX(Input_UNFCCC_emissions!$A:$BC,MATCH($D27,Input_UNFCCC_emissions!$A:$A,0),MATCH(AO$1,Input_UNFCCC_emissions!$1:$1,0))</f>
        <v>Derived from the UNFCCC data on country emissions (IPCC common reporting format), author: UNFCC, year: 1990</v>
      </c>
      <c r="AP27" s="12" t="str">
        <f>INDEX(Input_UNFCCC_emissions!$A:$BC,MATCH($D27,Input_UNFCCC_emissions!$A:$A,0),MATCH(AP$1,Input_UNFCCC_emissions!$1:$1,0))</f>
        <v>Derived from the UNFCCC data on country emissions (IPCC common reporting format), author: UNFCC, year: 1990</v>
      </c>
      <c r="AQ27" s="12" t="str">
        <f>INDEX(Input_UNFCCC_emissions!$A:$BC,MATCH($D27,Input_UNFCCC_emissions!$A:$A,0),MATCH(AQ$1,Input_UNFCCC_emissions!$1:$1,0))</f>
        <v>Derived from the UNFCCC data on country emissions (IPCC common reporting format), author: UNFCC, year: 1990</v>
      </c>
      <c r="AR27" s="12" t="str">
        <f>INDEX(Input_UNFCCC_emissions!$A:$BC,MATCH($D27,Input_UNFCCC_emissions!$A:$A,0),MATCH(AR$1,Input_UNFCCC_emissions!$1:$1,0))</f>
        <v>Derived from the UNFCCC data on country emissions (IPCC common reporting format), author: UNFCC, year: 1990</v>
      </c>
      <c r="AS27" s="12" t="str">
        <f>INDEX(Input_UNFCCC_emissions!$A:$BC,MATCH($D27,Input_UNFCCC_emissions!$A:$A,0),MATCH(AS$1,Input_UNFCCC_emissions!$1:$1,0))</f>
        <v>Derived from the UNFCCC data on country emissions (IPCC common reporting format), author: UNFCC, year: 1990</v>
      </c>
      <c r="AT27" s="12" t="str">
        <f>INDEX(Input_UNFCCC_emissions!$A:$BC,MATCH($D27,Input_UNFCCC_emissions!$A:$A,0),MATCH(AT$1,Input_UNFCCC_emissions!$1:$1,0))</f>
        <v>Derived from the UNFCCC data on country emissions (IPCC common reporting format), author: UNFCC, year: 1990</v>
      </c>
      <c r="AU27" s="12" t="str">
        <f>INDEX(Input_UNFCCC_emissions!$A:$BC,MATCH($D27,Input_UNFCCC_emissions!$A:$A,0),MATCH(AU$1,Input_UNFCCC_emissions!$1:$1,0))</f>
        <v>Derived from the UNFCCC data on country emissions (IPCC common reporting format), author: UNFCC, year: 1990</v>
      </c>
      <c r="AV27" s="12" t="str">
        <f>INDEX(Input_UNFCCC_emissions!$A:$BC,MATCH($D27,Input_UNFCCC_emissions!$A:$A,0),MATCH(AV$1,Input_UNFCCC_emissions!$1:$1,0))</f>
        <v>Derived from the UNFCCC data on country emissions (IPCC common reporting format), author: UNFCC, year: 1990</v>
      </c>
      <c r="AW27" s="12" t="str">
        <f>INDEX(Input_UNFCCC_emissions!$A:$BC,MATCH($D27,Input_UNFCCC_emissions!$A:$A,0),MATCH(AW$1,Input_UNFCCC_emissions!$1:$1,0))</f>
        <v>Derived from the UNFCCC data on country emissions (IPCC common reporting format), author: UNFCC, year: 1990</v>
      </c>
      <c r="AX27" s="12" t="str">
        <f>INDEX(Input_UNFCCC_emissions!$A:$BC,MATCH($D27,Input_UNFCCC_emissions!$A:$A,0),MATCH(AX$1,Input_UNFCCC_emissions!$1:$1,0))</f>
        <v>Derived from the UNFCCC data on country emissions (IPCC common reporting format), author: UNFCC, year: 1990</v>
      </c>
      <c r="AY27" s="12" t="str">
        <f>INDEX(Input_UNFCCC_emissions!$A:$BC,MATCH($D27,Input_UNFCCC_emissions!$A:$A,0),MATCH(AY$1,Input_UNFCCC_emissions!$1:$1,0))</f>
        <v>Derived from the UNFCCC data on country emissions (IPCC common reporting format), author: UNFCC, year: 1990</v>
      </c>
      <c r="AZ27" s="12" t="str">
        <f>INDEX(Input_UNFCCC_emissions!$A:$BC,MATCH($D27,Input_UNFCCC_emissions!$A:$A,0),MATCH(AZ$1,Input_UNFCCC_emissions!$1:$1,0))</f>
        <v>Derived from the UNFCCC data on country emissions (IPCC common reporting format), author: UNFCC, year: 1990</v>
      </c>
      <c r="BA27" s="12" t="str">
        <f>INDEX(Input_UNFCCC_emissions!$A:$BC,MATCH($D27,Input_UNFCCC_emissions!$A:$A,0),MATCH(BA$1,Input_UNFCCC_emissions!$1:$1,0))</f>
        <v>Derived from the UNFCCC data on country emissions (IPCC common reporting format), author: UNFCC, year: 1990</v>
      </c>
      <c r="BB27" s="12" t="str">
        <f>INDEX(Input_UNFCCC_emissions!$A:$BC,MATCH($D27,Input_UNFCCC_emissions!$A:$A,0),MATCH(BB$1,Input_UNFCCC_emissions!$1:$1,0))</f>
        <v>Derived from the UNFCCC data on country emissions (IPCC common reporting format), author: UNFCC, year: 1990</v>
      </c>
      <c r="BC27" s="12" t="str">
        <f>INDEX(Input_UNFCCC_emissions!$A:$BC,MATCH($D27,Input_UNFCCC_emissions!$A:$A,0),MATCH(BC$1,Input_UNFCCC_emissions!$1:$1,0))</f>
        <v>Derived from the UNFCCC data on country emissions (IPCC common reporting format), author: UNFCC, year: 1990</v>
      </c>
      <c r="BD27" s="12" t="str">
        <f>INDEX(Input_UNFCCC_emissions!$A:$BC,MATCH($D27,Input_UNFCCC_emissions!$A:$A,0),MATCH(BD$1,Input_UNFCCC_emissions!$1:$1,0))</f>
        <v>Derived from the UNFCCC data on country emissions (IPCC common reporting format), author: UNFCC, year: 1990</v>
      </c>
      <c r="BE27" s="12" t="str">
        <f>INDEX(Input_UNFCCC_emissions!$A:$BC,MATCH($D27,Input_UNFCCC_emissions!$A:$A,0),MATCH(BE$1,Input_UNFCCC_emissions!$1:$1,0))</f>
        <v>Derived from the UNFCCC data on country emissions (IPCC common reporting format), author: UNFCC, year: 1990</v>
      </c>
      <c r="BF27" s="12" t="str">
        <f>INDEX(Input_UNFCCC_emissions!$A:$BC,MATCH($D27,Input_UNFCCC_emissions!$A:$A,0),MATCH(BF$1,Input_UNFCCC_emissions!$1:$1,0))</f>
        <v>Derived from the UNFCCC data on country emissions (IPCC common reporting format), author: UNFCC, year: 1990</v>
      </c>
      <c r="BG27" s="12" t="str">
        <f>INDEX(Input_UNFCCC_emissions!$A:$BC,MATCH($D27,Input_UNFCCC_emissions!$A:$A,0),MATCH(BG$1,Input_UNFCCC_emissions!$1:$1,0))</f>
        <v>Derived from the UNFCCC data on country emissions (IPCC common reporting format), author: UNFCC, year: 1990</v>
      </c>
    </row>
    <row r="28" spans="1:59" s="16" customFormat="1" x14ac:dyDescent="0.2">
      <c r="A28" s="16" t="s">
        <v>564</v>
      </c>
      <c r="B28" s="17" t="s">
        <v>453</v>
      </c>
      <c r="C28" s="9"/>
      <c r="D28" s="16" t="s">
        <v>959</v>
      </c>
      <c r="E28"/>
      <c r="F28" s="8">
        <f>INDEX(Input_TYNDP_grid_capacity!$A$1:$BC$2,MATCH($D28,Input_TYNDP_grid_capacity!$A$1:$A$2,0),MATCH(F$1,Input_TYNDP_grid_capacity!$A$1:$BC$1,0))</f>
        <v>9930</v>
      </c>
      <c r="G28" s="8">
        <f>INDEX(Input_TYNDP_grid_capacity!$A$1:$BC$2,MATCH($D28,Input_TYNDP_grid_capacity!$A$1:$A$2,0),MATCH(G$1,Input_TYNDP_grid_capacity!$A$1:$BC$1,0))</f>
        <v>7880</v>
      </c>
      <c r="H28" s="8">
        <f>INDEX(Input_TYNDP_grid_capacity!$A$1:$BC$2,MATCH($D28,Input_TYNDP_grid_capacity!$A$1:$A$2,0),MATCH(H$1,Input_TYNDP_grid_capacity!$A$1:$BC$1,0))</f>
        <v>4350</v>
      </c>
      <c r="I28" s="8">
        <f>INDEX(Input_TYNDP_grid_capacity!$A$1:$BC$2,MATCH($D28,Input_TYNDP_grid_capacity!$A$1:$A$2,0),MATCH(I$1,Input_TYNDP_grid_capacity!$A$1:$BC$1,0))</f>
        <v>0</v>
      </c>
      <c r="J28" s="8">
        <f>INDEX(Input_TYNDP_grid_capacity!$A$1:$BC$2,MATCH($D28,Input_TYNDP_grid_capacity!$A$1:$A$2,0),MATCH(J$1,Input_TYNDP_grid_capacity!$A$1:$BC$1,0))</f>
        <v>5400</v>
      </c>
      <c r="K28" s="8">
        <f>INDEX(Input_TYNDP_grid_capacity!$A$1:$BC$2,MATCH($D28,Input_TYNDP_grid_capacity!$A$1:$A$2,0),MATCH(K$1,Input_TYNDP_grid_capacity!$A$1:$BC$1,0))</f>
        <v>31615</v>
      </c>
      <c r="L28" s="8">
        <f>INDEX(Input_TYNDP_grid_capacity!$A$1:$BC$2,MATCH($D28,Input_TYNDP_grid_capacity!$A$1:$A$2,0),MATCH(L$1,Input_TYNDP_grid_capacity!$A$1:$BC$1,0))</f>
        <v>12855</v>
      </c>
      <c r="M28" s="8">
        <f>INDEX(Input_TYNDP_grid_capacity!$A$1:$BC$2,MATCH($D28,Input_TYNDP_grid_capacity!$A$1:$A$2,0),MATCH(M$1,Input_TYNDP_grid_capacity!$A$1:$BC$1,0))</f>
        <v>2116</v>
      </c>
      <c r="N28" s="8">
        <f>INDEX(Input_TYNDP_grid_capacity!$A$1:$BC$2,MATCH($D28,Input_TYNDP_grid_capacity!$A$1:$A$2,0),MATCH(N$1,Input_TYNDP_grid_capacity!$A$1:$BC$1,0))</f>
        <v>9200</v>
      </c>
      <c r="O28" s="8">
        <f>INDEX(Input_TYNDP_grid_capacity!$A$1:$BC$2,MATCH($D28,Input_TYNDP_grid_capacity!$A$1:$A$2,0),MATCH(O$1,Input_TYNDP_grid_capacity!$A$1:$BC$1,0))</f>
        <v>4200</v>
      </c>
      <c r="P28" s="8">
        <f>INDEX(Input_TYNDP_grid_capacity!$A$1:$BC$2,MATCH($D28,Input_TYNDP_grid_capacity!$A$1:$A$2,0),MATCH(P$1,Input_TYNDP_grid_capacity!$A$1:$BC$1,0))</f>
        <v>24600</v>
      </c>
      <c r="Q28" s="8">
        <f>INDEX(Input_TYNDP_grid_capacity!$A$1:$BC$2,MATCH($D28,Input_TYNDP_grid_capacity!$A$1:$A$2,0),MATCH(Q$1,Input_TYNDP_grid_capacity!$A$1:$BC$1,0))</f>
        <v>14250</v>
      </c>
      <c r="R28" s="8">
        <f>INDEX(Input_TYNDP_grid_capacity!$A$1:$BC$2,MATCH($D28,Input_TYNDP_grid_capacity!$A$1:$A$2,0),MATCH(R$1,Input_TYNDP_grid_capacity!$A$1:$BC$1,0))</f>
        <v>4910</v>
      </c>
      <c r="S28" s="8">
        <f>INDEX(Input_TYNDP_grid_capacity!$A$1:$BC$2,MATCH($D28,Input_TYNDP_grid_capacity!$A$1:$A$2,0),MATCH(S$1,Input_TYNDP_grid_capacity!$A$1:$BC$1,0))</f>
        <v>4900</v>
      </c>
      <c r="T28" s="8">
        <f>INDEX(Input_TYNDP_grid_capacity!$A$1:$BC$2,MATCH($D28,Input_TYNDP_grid_capacity!$A$1:$A$2,0),MATCH(T$1,Input_TYNDP_grid_capacity!$A$1:$BC$1,0))</f>
        <v>7550</v>
      </c>
      <c r="U28" s="8">
        <f>INDEX(Input_TYNDP_grid_capacity!$A$1:$BC$2,MATCH($D28,Input_TYNDP_grid_capacity!$A$1:$A$2,0),MATCH(U$1,Input_TYNDP_grid_capacity!$A$1:$BC$1,0))</f>
        <v>1750</v>
      </c>
      <c r="V28" s="8">
        <f>INDEX(Input_TYNDP_grid_capacity!$A$1:$BC$2,MATCH($D28,Input_TYNDP_grid_capacity!$A$1:$A$2,0),MATCH(V$1,Input_TYNDP_grid_capacity!$A$1:$BC$1,0))</f>
        <v>37639</v>
      </c>
      <c r="W28" s="8">
        <f>INDEX(Input_TYNDP_grid_capacity!$A$1:$BC$2,MATCH($D28,Input_TYNDP_grid_capacity!$A$1:$A$2,0),MATCH(W$1,Input_TYNDP_grid_capacity!$A$1:$BC$1,0))</f>
        <v>2150</v>
      </c>
      <c r="X28" s="8">
        <f>INDEX(Input_TYNDP_grid_capacity!$A$1:$BC$2,MATCH($D28,Input_TYNDP_grid_capacity!$A$1:$A$2,0),MATCH(X$1,Input_TYNDP_grid_capacity!$A$1:$BC$1,0))</f>
        <v>2480</v>
      </c>
      <c r="Y28" s="8">
        <f>INDEX(Input_TYNDP_grid_capacity!$A$1:$BC$2,MATCH($D28,Input_TYNDP_grid_capacity!$A$1:$A$2,0),MATCH(Y$1,Input_TYNDP_grid_capacity!$A$1:$BC$1,0))</f>
        <v>1850</v>
      </c>
      <c r="Z28" s="8">
        <f>INDEX(Input_TYNDP_grid_capacity!$A$1:$BC$2,MATCH($D28,Input_TYNDP_grid_capacity!$A$1:$A$2,0),MATCH(Z$1,Input_TYNDP_grid_capacity!$A$1:$BC$1,0))</f>
        <v>9800</v>
      </c>
      <c r="AA28" s="8">
        <f>INDEX(Input_TYNDP_grid_capacity!$A$1:$BC$2,MATCH($D28,Input_TYNDP_grid_capacity!$A$1:$A$2,0),MATCH(AA$1,Input_TYNDP_grid_capacity!$A$1:$BC$1,0))</f>
        <v>10890</v>
      </c>
      <c r="AB28" s="8">
        <f>INDEX(Input_TYNDP_grid_capacity!$A$1:$BC$2,MATCH($D28,Input_TYNDP_grid_capacity!$A$1:$A$2,0),MATCH(AB$1,Input_TYNDP_grid_capacity!$A$1:$BC$1,0))</f>
        <v>3500</v>
      </c>
      <c r="AC28" s="8">
        <f>INDEX(Input_TYNDP_grid_capacity!$A$1:$BC$2,MATCH($D28,Input_TYNDP_grid_capacity!$A$1:$A$2,0),MATCH(AC$1,Input_TYNDP_grid_capacity!$A$1:$BC$1,0))</f>
        <v>3350</v>
      </c>
      <c r="AD28" s="8">
        <f>INDEX(Input_TYNDP_grid_capacity!$A$1:$BC$2,MATCH($D28,Input_TYNDP_grid_capacity!$A$1:$A$2,0),MATCH(AD$1,Input_TYNDP_grid_capacity!$A$1:$BC$1,0))</f>
        <v>44690</v>
      </c>
      <c r="AE28" s="8">
        <f>INDEX(Input_TYNDP_grid_capacity!$A$1:$BC$2,MATCH($D28,Input_TYNDP_grid_capacity!$A$1:$A$2,0),MATCH(AE$1,Input_TYNDP_grid_capacity!$A$1:$BC$1,0))</f>
        <v>4750</v>
      </c>
      <c r="AF28" s="8">
        <f>INDEX(Input_TYNDP_grid_capacity!$A$1:$BC$2,MATCH($D28,Input_TYNDP_grid_capacity!$A$1:$A$2,0),MATCH(AF$1,Input_TYNDP_grid_capacity!$A$1:$BC$1,0))</f>
        <v>5090</v>
      </c>
      <c r="AG28" s="8" t="str">
        <f>INDEX(Input_TYNDP_grid_capacity!$A$1:$BC$2,MATCH($D28,Input_TYNDP_grid_capacity!$A$1:$A$2,0),MATCH(AG$1,Input_TYNDP_grid_capacity!$A$1:$BC$1,0))</f>
        <v>Derived from the TYNDP 2025 Scenario's, as this study projects grid capacity for the year 2025 the data will slightly differ from the 2019 grid capacities; author: entso-e &amp; entso-g; year: 2020</v>
      </c>
      <c r="AH28" s="8" t="str">
        <f>INDEX(Input_TYNDP_grid_capacity!$A$1:$BC$2,MATCH($D28,Input_TYNDP_grid_capacity!$A$1:$A$2,0),MATCH(AH$1,Input_TYNDP_grid_capacity!$A$1:$BC$1,0))</f>
        <v>Derived from the TYNDP 2025 Scenario's, as this study projects grid capacity for the year 2025 the data will slightly differ from the 2019 grid capacities; author: entso-e &amp; entso-g; year: 2021</v>
      </c>
      <c r="AI28" s="8" t="str">
        <f>INDEX(Input_TYNDP_grid_capacity!$A$1:$BC$2,MATCH($D28,Input_TYNDP_grid_capacity!$A$1:$A$2,0),MATCH(AI$1,Input_TYNDP_grid_capacity!$A$1:$BC$1,0))</f>
        <v>Derived from the TYNDP 2025 Scenario's, as this study projects grid capacity for the year 2025 the data will slightly differ from the 2019 grid capacities; author: entso-e &amp; entso-g; year: 2022</v>
      </c>
      <c r="AJ28" s="8" t="str">
        <f>INDEX(Input_TYNDP_grid_capacity!$A$1:$BC$2,MATCH($D28,Input_TYNDP_grid_capacity!$A$1:$A$2,0),MATCH(AJ$1,Input_TYNDP_grid_capacity!$A$1:$BC$1,0))</f>
        <v>Derived from the TYNDP 2025 Scenario's, as this study projects grid capacity for the year 2025 the data will slightly differ from the 2019 grid capacities; author: entso-e &amp; entso-g; year: 2023</v>
      </c>
      <c r="AK28" s="8" t="str">
        <f>INDEX(Input_TYNDP_grid_capacity!$A$1:$BC$2,MATCH($D28,Input_TYNDP_grid_capacity!$A$1:$A$2,0),MATCH(AK$1,Input_TYNDP_grid_capacity!$A$1:$BC$1,0))</f>
        <v>Derived from the TYNDP 2025 Scenario's, as this study projects grid capacity for the year 2025 the data will slightly differ from the 2019 grid capacities; author: entso-e &amp; entso-g; year: 2024</v>
      </c>
      <c r="AL28" s="8" t="str">
        <f>INDEX(Input_TYNDP_grid_capacity!$A$1:$BC$2,MATCH($D28,Input_TYNDP_grid_capacity!$A$1:$A$2,0),MATCH(AL$1,Input_TYNDP_grid_capacity!$A$1:$BC$1,0))</f>
        <v>Derived from the TYNDP 2025 Scenario's, as this study projects grid capacity for the year 2025 the data will slightly differ from the 2019 grid capacities; author: entso-e &amp; entso-g; year: 2025</v>
      </c>
      <c r="AM28" s="8" t="str">
        <f>INDEX(Input_TYNDP_grid_capacity!$A$1:$BC$2,MATCH($D28,Input_TYNDP_grid_capacity!$A$1:$A$2,0),MATCH(AM$1,Input_TYNDP_grid_capacity!$A$1:$BC$1,0))</f>
        <v>Derived from the TYNDP 2025 Scenario's, as this study projects grid capacity for the year 2025 the data will slightly differ from the 2019 grid capacities; author: entso-e &amp; entso-g; year: 2026</v>
      </c>
      <c r="AN28" s="8" t="str">
        <f>INDEX(Input_TYNDP_grid_capacity!$A$1:$BC$2,MATCH($D28,Input_TYNDP_grid_capacity!$A$1:$A$2,0),MATCH(AN$1,Input_TYNDP_grid_capacity!$A$1:$BC$1,0))</f>
        <v>Derived from the TYNDP 2025 Scenario's, as this study projects grid capacity for the year 2025 the data will slightly differ from the 2019 grid capacities; author: entso-e &amp; entso-g; year: 2027</v>
      </c>
      <c r="AO28" s="8" t="str">
        <f>INDEX(Input_TYNDP_grid_capacity!$A$1:$BC$2,MATCH($D28,Input_TYNDP_grid_capacity!$A$1:$A$2,0),MATCH(AO$1,Input_TYNDP_grid_capacity!$A$1:$BC$1,0))</f>
        <v>Derived from the TYNDP 2025 Scenario's, as this study projects grid capacity for the year 2025 the data will slightly differ from the 2019 grid capacities; author: entso-e &amp; entso-g; year: 2028</v>
      </c>
      <c r="AP28" s="8" t="str">
        <f>INDEX(Input_TYNDP_grid_capacity!$A$1:$BC$2,MATCH($D28,Input_TYNDP_grid_capacity!$A$1:$A$2,0),MATCH(AP$1,Input_TYNDP_grid_capacity!$A$1:$BC$1,0))</f>
        <v>Derived from the TYNDP 2025 Scenario's, as this study projects grid capacity for the year 2025 the data will slightly differ from the 2019 grid capacities; author: entso-e &amp; entso-g; year: 2029</v>
      </c>
      <c r="AQ28" s="8" t="str">
        <f>INDEX(Input_TYNDP_grid_capacity!$A$1:$BC$2,MATCH($D28,Input_TYNDP_grid_capacity!$A$1:$A$2,0),MATCH(AQ$1,Input_TYNDP_grid_capacity!$A$1:$BC$1,0))</f>
        <v>Derived from the TYNDP 2025 Scenario's, as this study projects grid capacity for the year 2025 the data will slightly differ from the 2019 grid capacities; author: entso-e &amp; entso-g; year: 2030</v>
      </c>
      <c r="AR28" s="8" t="str">
        <f>INDEX(Input_TYNDP_grid_capacity!$A$1:$BC$2,MATCH($D28,Input_TYNDP_grid_capacity!$A$1:$A$2,0),MATCH(AR$1,Input_TYNDP_grid_capacity!$A$1:$BC$1,0))</f>
        <v>Derived from the TYNDP 2025 Scenario's, as this study projects grid capacity for the year 2025 the data will slightly differ from the 2019 grid capacities; author: entso-e &amp; entso-g; year: 2031</v>
      </c>
      <c r="AS28" s="8" t="str">
        <f>INDEX(Input_TYNDP_grid_capacity!$A$1:$BC$2,MATCH($D28,Input_TYNDP_grid_capacity!$A$1:$A$2,0),MATCH(AS$1,Input_TYNDP_grid_capacity!$A$1:$BC$1,0))</f>
        <v>Derived from the TYNDP 2025 Scenario's, as this study projects grid capacity for the year 2025 the data will slightly differ from the 2019 grid capacities; author: entso-e &amp; entso-g; year: 2032</v>
      </c>
      <c r="AT28" s="8" t="str">
        <f>INDEX(Input_TYNDP_grid_capacity!$A$1:$BC$2,MATCH($D28,Input_TYNDP_grid_capacity!$A$1:$A$2,0),MATCH(AT$1,Input_TYNDP_grid_capacity!$A$1:$BC$1,0))</f>
        <v>Derived from the TYNDP 2025 Scenario's, as this study projects grid capacity for the year 2025 the data will slightly differ from the 2019 grid capacities; author: entso-e &amp; entso-g; year: 2033</v>
      </c>
      <c r="AU28" s="8" t="str">
        <f>INDEX(Input_TYNDP_grid_capacity!$A$1:$BC$2,MATCH($D28,Input_TYNDP_grid_capacity!$A$1:$A$2,0),MATCH(AU$1,Input_TYNDP_grid_capacity!$A$1:$BC$1,0))</f>
        <v>Derived from the TYNDP 2025 Scenario's, as this study projects grid capacity for the year 2025 the data will slightly differ from the 2019 grid capacities; author: entso-e &amp; entso-g; year: 2034</v>
      </c>
      <c r="AV28" s="8" t="str">
        <f>INDEX(Input_TYNDP_grid_capacity!$A$1:$BC$2,MATCH($D28,Input_TYNDP_grid_capacity!$A$1:$A$2,0),MATCH(AV$1,Input_TYNDP_grid_capacity!$A$1:$BC$1,0))</f>
        <v>Derived from the TYNDP 2025 Scenario's, as this study projects grid capacity for the year 2025 the data will slightly differ from the 2019 grid capacities; author: entso-e &amp; entso-g; year: 2035</v>
      </c>
      <c r="AW28" s="8" t="str">
        <f>INDEX(Input_TYNDP_grid_capacity!$A$1:$BC$2,MATCH($D28,Input_TYNDP_grid_capacity!$A$1:$A$2,0),MATCH(AW$1,Input_TYNDP_grid_capacity!$A$1:$BC$1,0))</f>
        <v>Derived from the TYNDP 2025 Scenario's, as this study projects grid capacity for the year 2025 the data will slightly differ from the 2019 grid capacities; author: entso-e &amp; entso-g; year: 2036</v>
      </c>
      <c r="AX28" s="8" t="str">
        <f>INDEX(Input_TYNDP_grid_capacity!$A$1:$BC$2,MATCH($D28,Input_TYNDP_grid_capacity!$A$1:$A$2,0),MATCH(AX$1,Input_TYNDP_grid_capacity!$A$1:$BC$1,0))</f>
        <v>Derived from the TYNDP 2025 Scenario's, as this study projects grid capacity for the year 2025 the data will slightly differ from the 2019 grid capacities; author: entso-e &amp; entso-g; year: 2037</v>
      </c>
      <c r="AY28" s="8" t="str">
        <f>INDEX(Input_TYNDP_grid_capacity!$A$1:$BC$2,MATCH($D28,Input_TYNDP_grid_capacity!$A$1:$A$2,0),MATCH(AY$1,Input_TYNDP_grid_capacity!$A$1:$BC$1,0))</f>
        <v>Derived from the TYNDP 2025 Scenario's, as this study projects grid capacity for the year 2025 the data will slightly differ from the 2019 grid capacities; author: entso-e &amp; entso-g; year: 2038</v>
      </c>
      <c r="AZ28" s="8" t="str">
        <f>INDEX(Input_TYNDP_grid_capacity!$A$1:$BC$2,MATCH($D28,Input_TYNDP_grid_capacity!$A$1:$A$2,0),MATCH(AZ$1,Input_TYNDP_grid_capacity!$A$1:$BC$1,0))</f>
        <v>Derived from the TYNDP 2025 Scenario's, as this study projects grid capacity for the year 2025 the data will slightly differ from the 2019 grid capacities; author: entso-e &amp; entso-g; year: 2039</v>
      </c>
      <c r="BA28" s="8" t="str">
        <f>INDEX(Input_TYNDP_grid_capacity!$A$1:$BC$2,MATCH($D28,Input_TYNDP_grid_capacity!$A$1:$A$2,0),MATCH(BA$1,Input_TYNDP_grid_capacity!$A$1:$BC$1,0))</f>
        <v>Derived from the TYNDP 2025 Scenario's, as this study projects grid capacity for the year 2025 the data will slightly differ from the 2019 grid capacities; author: entso-e &amp; entso-g; year: 2040</v>
      </c>
      <c r="BB28" s="8" t="str">
        <f>INDEX(Input_TYNDP_grid_capacity!$A$1:$BC$2,MATCH($D28,Input_TYNDP_grid_capacity!$A$1:$A$2,0),MATCH(BB$1,Input_TYNDP_grid_capacity!$A$1:$BC$1,0))</f>
        <v>Derived from the TYNDP 2025 Scenario's, as this study projects grid capacity for the year 2025 the data will slightly differ from the 2019 grid capacities; author: entso-e &amp; entso-g; year: 2041</v>
      </c>
      <c r="BC28" s="8" t="str">
        <f>INDEX(Input_TYNDP_grid_capacity!$A$1:$BC$2,MATCH($D28,Input_TYNDP_grid_capacity!$A$1:$A$2,0),MATCH(BC$1,Input_TYNDP_grid_capacity!$A$1:$BC$1,0))</f>
        <v>Derived from the TYNDP 2025 Scenario's, as this study projects grid capacity for the year 2025 the data will slightly differ from the 2019 grid capacities; author: entso-e &amp; entso-g; year: 2042</v>
      </c>
      <c r="BD28" s="8" t="str">
        <f>INDEX(Input_TYNDP_grid_capacity!$A$1:$BC$2,MATCH($D28,Input_TYNDP_grid_capacity!$A$1:$A$2,0),MATCH(BD$1,Input_TYNDP_grid_capacity!$A$1:$BC$1,0))</f>
        <v>Derived from the TYNDP 2025 Scenario's, as this study projects grid capacity for the year 2025 the data will slightly differ from the 2019 grid capacities; author: entso-e &amp; entso-g; year: 2043</v>
      </c>
      <c r="BE28" s="8" t="str">
        <f>INDEX(Input_TYNDP_grid_capacity!$A$1:$BC$2,MATCH($D28,Input_TYNDP_grid_capacity!$A$1:$A$2,0),MATCH(BE$1,Input_TYNDP_grid_capacity!$A$1:$BC$1,0))</f>
        <v>Derived from the TYNDP 2025 Scenario's, as this study projects grid capacity for the year 2025 the data will slightly differ from the 2019 grid capacities; author: entso-e &amp; entso-g; year: 2044</v>
      </c>
      <c r="BF28" s="8" t="str">
        <f>INDEX(Input_TYNDP_grid_capacity!$A$1:$BC$2,MATCH($D28,Input_TYNDP_grid_capacity!$A$1:$A$2,0),MATCH(BF$1,Input_TYNDP_grid_capacity!$A$1:$BC$1,0))</f>
        <v>Derived from the TYNDP 2025 Scenario's, as this study projects grid capacity for the year 2025 the data will slightly differ from the 2019 grid capacities; author: entso-e &amp; entso-g; year: 2045</v>
      </c>
      <c r="BG28" s="8" t="str">
        <f>INDEX(Input_TYNDP_grid_capacity!$A$1:$BC$2,MATCH($D28,Input_TYNDP_grid_capacity!$A$1:$A$2,0),MATCH(BG$1,Input_TYNDP_grid_capacity!$A$1:$BC$1,0))</f>
        <v>Derived from the TYNDP 2025 Scenario's, as this study projects grid capacity for the year 2025 the data will slightly differ from the 2019 grid capacities; author: entso-e &amp; entso-g; year: 2046</v>
      </c>
    </row>
    <row r="29" spans="1:59" s="16" customFormat="1" ht="15" customHeight="1" x14ac:dyDescent="0.2">
      <c r="A29" s="16" t="s">
        <v>564</v>
      </c>
      <c r="B29" s="17" t="s">
        <v>563</v>
      </c>
      <c r="C29" s="9"/>
      <c r="D29" s="16" t="s">
        <v>960</v>
      </c>
      <c r="E29"/>
      <c r="F29" s="8">
        <f>INDEX(Input_Dummy_Data!$B:$B,MATCH($D29,Input_Dummy_Data!$A:$A,0))*10000000</f>
        <v>14520000000</v>
      </c>
      <c r="G29" s="8">
        <f>INDEX(Input_Dummy_Data!$B:$B,MATCH($D29,Input_Dummy_Data!$A:$A,0))*10000000</f>
        <v>14520000000</v>
      </c>
      <c r="H29" s="8">
        <f>INDEX(Input_Dummy_Data!$B:$B,MATCH($D29,Input_Dummy_Data!$A:$A,0))*10000000</f>
        <v>14520000000</v>
      </c>
      <c r="I29" s="8">
        <f>INDEX(Input_Dummy_Data!$B:$B,MATCH($D29,Input_Dummy_Data!$A:$A,0))*10000000</f>
        <v>14520000000</v>
      </c>
      <c r="J29" s="8">
        <f>INDEX(Input_Dummy_Data!$B:$B,MATCH($D29,Input_Dummy_Data!$A:$A,0))*10000000</f>
        <v>14520000000</v>
      </c>
      <c r="K29" s="8">
        <f>INDEX(Input_Dummy_Data!$B:$B,MATCH($D29,Input_Dummy_Data!$A:$A,0))*10000000</f>
        <v>14520000000</v>
      </c>
      <c r="L29" s="8">
        <f>INDEX(Input_Dummy_Data!$B:$B,MATCH($D29,Input_Dummy_Data!$A:$A,0))*10000000</f>
        <v>14520000000</v>
      </c>
      <c r="M29" s="8">
        <f>INDEX(Input_Dummy_Data!$B:$B,MATCH($D29,Input_Dummy_Data!$A:$A,0))*10000000</f>
        <v>14520000000</v>
      </c>
      <c r="N29" s="8">
        <f>INDEX(Input_Dummy_Data!$B:$B,MATCH($D29,Input_Dummy_Data!$A:$A,0))*10000000</f>
        <v>14520000000</v>
      </c>
      <c r="O29" s="8">
        <f>INDEX(Input_Dummy_Data!$B:$B,MATCH($D29,Input_Dummy_Data!$A:$A,0))*10000000</f>
        <v>14520000000</v>
      </c>
      <c r="P29" s="8">
        <f>INDEX(Input_Dummy_Data!$B:$B,MATCH($D29,Input_Dummy_Data!$A:$A,0))*10000000</f>
        <v>14520000000</v>
      </c>
      <c r="Q29" s="8">
        <f>INDEX(Input_Dummy_Data!$B:$B,MATCH($D29,Input_Dummy_Data!$A:$A,0))*10000000</f>
        <v>14520000000</v>
      </c>
      <c r="R29" s="8">
        <f>INDEX(Input_Dummy_Data!$B:$B,MATCH($D29,Input_Dummy_Data!$A:$A,0))*10000000</f>
        <v>14520000000</v>
      </c>
      <c r="S29" s="8">
        <f>INDEX(Input_Dummy_Data!$B:$B,MATCH($D29,Input_Dummy_Data!$A:$A,0))*10000000</f>
        <v>14520000000</v>
      </c>
      <c r="T29" s="8">
        <f>INDEX(Input_Dummy_Data!$B:$B,MATCH($D29,Input_Dummy_Data!$A:$A,0))*10000000</f>
        <v>14520000000</v>
      </c>
      <c r="U29" s="8">
        <f>INDEX(Input_Dummy_Data!$B:$B,MATCH($D29,Input_Dummy_Data!$A:$A,0))*10000000</f>
        <v>14520000000</v>
      </c>
      <c r="V29" s="8">
        <f>INDEX(Input_Dummy_Data!$B:$B,MATCH($D29,Input_Dummy_Data!$A:$A,0))*10000000</f>
        <v>14520000000</v>
      </c>
      <c r="W29" s="8">
        <f>INDEX(Input_Dummy_Data!$B:$B,MATCH($D29,Input_Dummy_Data!$A:$A,0))*10000000</f>
        <v>14520000000</v>
      </c>
      <c r="X29" s="8">
        <f>INDEX(Input_Dummy_Data!$B:$B,MATCH($D29,Input_Dummy_Data!$A:$A,0))*10000000</f>
        <v>14520000000</v>
      </c>
      <c r="Y29" s="8">
        <f>INDEX(Input_Dummy_Data!$B:$B,MATCH($D29,Input_Dummy_Data!$A:$A,0))*10000000</f>
        <v>14520000000</v>
      </c>
      <c r="Z29" s="8">
        <f>INDEX(Input_Dummy_Data!$B:$B,MATCH($D29,Input_Dummy_Data!$A:$A,0))*10000000</f>
        <v>14520000000</v>
      </c>
      <c r="AA29" s="8">
        <f>INDEX(Input_Dummy_Data!$B:$B,MATCH($D29,Input_Dummy_Data!$A:$A,0))*10000000</f>
        <v>14520000000</v>
      </c>
      <c r="AB29" s="8">
        <f>INDEX(Input_Dummy_Data!$B:$B,MATCH($D29,Input_Dummy_Data!$A:$A,0))*10000000</f>
        <v>14520000000</v>
      </c>
      <c r="AC29" s="8">
        <f>INDEX(Input_Dummy_Data!$B:$B,MATCH($D29,Input_Dummy_Data!$A:$A,0))*10000000</f>
        <v>14520000000</v>
      </c>
      <c r="AD29" s="8">
        <f>INDEX(Input_Dummy_Data!$B:$B,MATCH($D29,Input_Dummy_Data!$A:$A,0))*10000000</f>
        <v>14520000000</v>
      </c>
      <c r="AE29" s="8">
        <f>INDEX(Input_Dummy_Data!$B:$B,MATCH($D29,Input_Dummy_Data!$A:$A,0))*10000000</f>
        <v>14520000000</v>
      </c>
      <c r="AF29" s="8">
        <f>INDEX(Input_Dummy_Data!$B:$B,MATCH($D29,Input_Dummy_Data!$A:$A,0))*10000000</f>
        <v>14520000000</v>
      </c>
      <c r="AG29" s="8" t="str">
        <f>INDEX(Input_Dummy_Data!$C:$C,MATCH($D29,Input_Dummy_Data!$A:$A,0))</f>
        <v>No sufficient European source found.</v>
      </c>
      <c r="AH29" s="8" t="str">
        <f>INDEX(Input_Dummy_Data!$C:$C,MATCH($D29,Input_Dummy_Data!$A:$A,0))</f>
        <v>No sufficient European source found.</v>
      </c>
      <c r="AI29" s="8" t="str">
        <f>INDEX(Input_Dummy_Data!$C:$C,MATCH($D29,Input_Dummy_Data!$A:$A,0))</f>
        <v>No sufficient European source found.</v>
      </c>
      <c r="AJ29" s="8" t="str">
        <f>INDEX(Input_Dummy_Data!$C:$C,MATCH($D29,Input_Dummy_Data!$A:$A,0))</f>
        <v>No sufficient European source found.</v>
      </c>
      <c r="AK29" s="8" t="str">
        <f>INDEX(Input_Dummy_Data!$C:$C,MATCH($D29,Input_Dummy_Data!$A:$A,0))</f>
        <v>No sufficient European source found.</v>
      </c>
      <c r="AL29" s="8" t="str">
        <f>INDEX(Input_Dummy_Data!$C:$C,MATCH($D29,Input_Dummy_Data!$A:$A,0))</f>
        <v>No sufficient European source found.</v>
      </c>
      <c r="AM29" s="8" t="str">
        <f>INDEX(Input_Dummy_Data!$C:$C,MATCH($D29,Input_Dummy_Data!$A:$A,0))</f>
        <v>No sufficient European source found.</v>
      </c>
      <c r="AN29" s="8" t="str">
        <f>INDEX(Input_Dummy_Data!$C:$C,MATCH($D29,Input_Dummy_Data!$A:$A,0))</f>
        <v>No sufficient European source found.</v>
      </c>
      <c r="AO29" s="8" t="str">
        <f>INDEX(Input_Dummy_Data!$C:$C,MATCH($D29,Input_Dummy_Data!$A:$A,0))</f>
        <v>No sufficient European source found.</v>
      </c>
      <c r="AP29" s="8" t="str">
        <f>INDEX(Input_Dummy_Data!$C:$C,MATCH($D29,Input_Dummy_Data!$A:$A,0))</f>
        <v>No sufficient European source found.</v>
      </c>
      <c r="AQ29" s="8" t="str">
        <f>INDEX(Input_Dummy_Data!$C:$C,MATCH($D29,Input_Dummy_Data!$A:$A,0))</f>
        <v>No sufficient European source found.</v>
      </c>
      <c r="AR29" s="8" t="str">
        <f>INDEX(Input_Dummy_Data!$C:$C,MATCH($D29,Input_Dummy_Data!$A:$A,0))</f>
        <v>No sufficient European source found.</v>
      </c>
      <c r="AS29" s="8" t="str">
        <f>INDEX(Input_Dummy_Data!$C:$C,MATCH($D29,Input_Dummy_Data!$A:$A,0))</f>
        <v>No sufficient European source found.</v>
      </c>
      <c r="AT29" s="8" t="str">
        <f>INDEX(Input_Dummy_Data!$C:$C,MATCH($D29,Input_Dummy_Data!$A:$A,0))</f>
        <v>No sufficient European source found.</v>
      </c>
      <c r="AU29" s="8" t="str">
        <f>INDEX(Input_Dummy_Data!$C:$C,MATCH($D29,Input_Dummy_Data!$A:$A,0))</f>
        <v>No sufficient European source found.</v>
      </c>
      <c r="AV29" s="8" t="str">
        <f>INDEX(Input_Dummy_Data!$C:$C,MATCH($D29,Input_Dummy_Data!$A:$A,0))</f>
        <v>No sufficient European source found.</v>
      </c>
      <c r="AW29" s="8" t="str">
        <f>INDEX(Input_Dummy_Data!$C:$C,MATCH($D29,Input_Dummy_Data!$A:$A,0))</f>
        <v>No sufficient European source found.</v>
      </c>
      <c r="AX29" s="8" t="str">
        <f>INDEX(Input_Dummy_Data!$C:$C,MATCH($D29,Input_Dummy_Data!$A:$A,0))</f>
        <v>No sufficient European source found.</v>
      </c>
      <c r="AY29" s="8" t="str">
        <f>INDEX(Input_Dummy_Data!$C:$C,MATCH($D29,Input_Dummy_Data!$A:$A,0))</f>
        <v>No sufficient European source found.</v>
      </c>
      <c r="AZ29" s="8" t="str">
        <f>INDEX(Input_Dummy_Data!$C:$C,MATCH($D29,Input_Dummy_Data!$A:$A,0))</f>
        <v>No sufficient European source found.</v>
      </c>
      <c r="BA29" s="8" t="str">
        <f>INDEX(Input_Dummy_Data!$C:$C,MATCH($D29,Input_Dummy_Data!$A:$A,0))</f>
        <v>No sufficient European source found.</v>
      </c>
      <c r="BB29" s="8" t="str">
        <f>INDEX(Input_Dummy_Data!$C:$C,MATCH($D29,Input_Dummy_Data!$A:$A,0))</f>
        <v>No sufficient European source found.</v>
      </c>
      <c r="BC29" s="8" t="str">
        <f>INDEX(Input_Dummy_Data!$C:$C,MATCH($D29,Input_Dummy_Data!$A:$A,0))</f>
        <v>No sufficient European source found.</v>
      </c>
      <c r="BD29" s="8" t="str">
        <f>INDEX(Input_Dummy_Data!$C:$C,MATCH($D29,Input_Dummy_Data!$A:$A,0))</f>
        <v>No sufficient European source found.</v>
      </c>
      <c r="BE29" s="8" t="str">
        <f>INDEX(Input_Dummy_Data!$C:$C,MATCH($D29,Input_Dummy_Data!$A:$A,0))</f>
        <v>No sufficient European source found.</v>
      </c>
      <c r="BF29" s="8" t="str">
        <f>INDEX(Input_Dummy_Data!$C:$C,MATCH($D29,Input_Dummy_Data!$A:$A,0))</f>
        <v>No sufficient European source found.</v>
      </c>
      <c r="BG29" s="8" t="str">
        <f>INDEX(Input_Dummy_Data!$C:$C,MATCH($D29,Input_Dummy_Data!$A:$A,0))</f>
        <v>No sufficient European source found.</v>
      </c>
    </row>
    <row r="30" spans="1:59" s="16" customFormat="1" ht="15" customHeight="1" x14ac:dyDescent="0.2">
      <c r="A30" s="16" t="s">
        <v>962</v>
      </c>
      <c r="B30" s="17" t="s">
        <v>453</v>
      </c>
      <c r="C30" s="9"/>
      <c r="D30" s="16" t="s">
        <v>961</v>
      </c>
      <c r="E30"/>
      <c r="F30" s="8">
        <f>INDEX(Input_Dummy_Data!$B:$B,MATCH($D30,Input_Dummy_Data!$A:$A,0))</f>
        <v>1361.35634547</v>
      </c>
      <c r="G30" s="8">
        <f>INDEX(Input_Dummy_Data!$B:$B,MATCH($D30,Input_Dummy_Data!$A:$A,0))</f>
        <v>1361.35634547</v>
      </c>
      <c r="H30" s="8">
        <f>INDEX(Input_Dummy_Data!$B:$B,MATCH($D30,Input_Dummy_Data!$A:$A,0))</f>
        <v>1361.35634547</v>
      </c>
      <c r="I30" s="8">
        <f>INDEX(Input_Dummy_Data!$B:$B,MATCH($D30,Input_Dummy_Data!$A:$A,0))</f>
        <v>1361.35634547</v>
      </c>
      <c r="J30" s="8">
        <f>INDEX(Input_Dummy_Data!$B:$B,MATCH($D30,Input_Dummy_Data!$A:$A,0))</f>
        <v>1361.35634547</v>
      </c>
      <c r="K30" s="8">
        <f>INDEX(Input_Dummy_Data!$B:$B,MATCH($D30,Input_Dummy_Data!$A:$A,0))</f>
        <v>1361.35634547</v>
      </c>
      <c r="L30" s="8">
        <f>INDEX(Input_Dummy_Data!$B:$B,MATCH($D30,Input_Dummy_Data!$A:$A,0))</f>
        <v>1361.35634547</v>
      </c>
      <c r="M30" s="8">
        <f>INDEX(Input_Dummy_Data!$B:$B,MATCH($D30,Input_Dummy_Data!$A:$A,0))</f>
        <v>1361.35634547</v>
      </c>
      <c r="N30" s="8">
        <f>INDEX(Input_Dummy_Data!$B:$B,MATCH($D30,Input_Dummy_Data!$A:$A,0))</f>
        <v>1361.35634547</v>
      </c>
      <c r="O30" s="8">
        <f>INDEX(Input_Dummy_Data!$B:$B,MATCH($D30,Input_Dummy_Data!$A:$A,0))</f>
        <v>1361.35634547</v>
      </c>
      <c r="P30" s="8">
        <f>INDEX(Input_Dummy_Data!$B:$B,MATCH($D30,Input_Dummy_Data!$A:$A,0))</f>
        <v>1361.35634547</v>
      </c>
      <c r="Q30" s="8">
        <f>INDEX(Input_Dummy_Data!$B:$B,MATCH($D30,Input_Dummy_Data!$A:$A,0))</f>
        <v>1361.35634547</v>
      </c>
      <c r="R30" s="8">
        <f>INDEX(Input_Dummy_Data!$B:$B,MATCH($D30,Input_Dummy_Data!$A:$A,0))</f>
        <v>1361.35634547</v>
      </c>
      <c r="S30" s="8">
        <f>INDEX(Input_Dummy_Data!$B:$B,MATCH($D30,Input_Dummy_Data!$A:$A,0))</f>
        <v>1361.35634547</v>
      </c>
      <c r="T30" s="8">
        <f>INDEX(Input_Dummy_Data!$B:$B,MATCH($D30,Input_Dummy_Data!$A:$A,0))</f>
        <v>1361.35634547</v>
      </c>
      <c r="U30" s="8">
        <f>INDEX(Input_Dummy_Data!$B:$B,MATCH($D30,Input_Dummy_Data!$A:$A,0))</f>
        <v>1361.35634547</v>
      </c>
      <c r="V30" s="8">
        <f>INDEX(Input_Dummy_Data!$B:$B,MATCH($D30,Input_Dummy_Data!$A:$A,0))</f>
        <v>1361.35634547</v>
      </c>
      <c r="W30" s="8">
        <f>INDEX(Input_Dummy_Data!$B:$B,MATCH($D30,Input_Dummy_Data!$A:$A,0))</f>
        <v>1361.35634547</v>
      </c>
      <c r="X30" s="8">
        <f>INDEX(Input_Dummy_Data!$B:$B,MATCH($D30,Input_Dummy_Data!$A:$A,0))</f>
        <v>1361.35634547</v>
      </c>
      <c r="Y30" s="8">
        <f>INDEX(Input_Dummy_Data!$B:$B,MATCH($D30,Input_Dummy_Data!$A:$A,0))</f>
        <v>1361.35634547</v>
      </c>
      <c r="Z30" s="8">
        <f>INDEX(Input_Dummy_Data!$B:$B,MATCH($D30,Input_Dummy_Data!$A:$A,0))</f>
        <v>1361.35634547</v>
      </c>
      <c r="AA30" s="8">
        <f>INDEX(Input_Dummy_Data!$B:$B,MATCH($D30,Input_Dummy_Data!$A:$A,0))</f>
        <v>1361.35634547</v>
      </c>
      <c r="AB30" s="8">
        <f>INDEX(Input_Dummy_Data!$B:$B,MATCH($D30,Input_Dummy_Data!$A:$A,0))</f>
        <v>1361.35634547</v>
      </c>
      <c r="AC30" s="8">
        <f>INDEX(Input_Dummy_Data!$B:$B,MATCH($D30,Input_Dummy_Data!$A:$A,0))</f>
        <v>1361.35634547</v>
      </c>
      <c r="AD30" s="8">
        <f>INDEX(Input_Dummy_Data!$B:$B,MATCH($D30,Input_Dummy_Data!$A:$A,0))</f>
        <v>1361.35634547</v>
      </c>
      <c r="AE30" s="8">
        <f>INDEX(Input_Dummy_Data!$B:$B,MATCH($D30,Input_Dummy_Data!$A:$A,0))</f>
        <v>1361.35634547</v>
      </c>
      <c r="AF30" s="8">
        <f>INDEX(Input_Dummy_Data!$B:$B,MATCH($D30,Input_Dummy_Data!$A:$A,0))</f>
        <v>1361.35634547</v>
      </c>
      <c r="AG30" s="8" t="str">
        <f>INDEX(Input_Dummy_Data!$C:$C,MATCH($D30,Input_Dummy_Data!$A:$A,0))</f>
        <v>Number based on the highest full load hours found in Europe (in Spain).</v>
      </c>
      <c r="AH30" s="8" t="str">
        <f>INDEX(Input_Dummy_Data!$C:$C,MATCH($D30,Input_Dummy_Data!$A:$A,0))</f>
        <v>Number based on the highest full load hours found in Europe (in Spain).</v>
      </c>
      <c r="AI30" s="8" t="str">
        <f>INDEX(Input_Dummy_Data!$C:$C,MATCH($D30,Input_Dummy_Data!$A:$A,0))</f>
        <v>Number based on the highest full load hours found in Europe (in Spain).</v>
      </c>
      <c r="AJ30" s="8" t="str">
        <f>INDEX(Input_Dummy_Data!$C:$C,MATCH($D30,Input_Dummy_Data!$A:$A,0))</f>
        <v>Number based on the highest full load hours found in Europe (in Spain).</v>
      </c>
      <c r="AK30" s="8" t="str">
        <f>INDEX(Input_Dummy_Data!$C:$C,MATCH($D30,Input_Dummy_Data!$A:$A,0))</f>
        <v>Number based on the highest full load hours found in Europe (in Spain).</v>
      </c>
      <c r="AL30" s="8" t="str">
        <f>INDEX(Input_Dummy_Data!$C:$C,MATCH($D30,Input_Dummy_Data!$A:$A,0))</f>
        <v>Number based on the highest full load hours found in Europe (in Spain).</v>
      </c>
      <c r="AM30" s="8" t="str">
        <f>INDEX(Input_Dummy_Data!$C:$C,MATCH($D30,Input_Dummy_Data!$A:$A,0))</f>
        <v>Number based on the highest full load hours found in Europe (in Spain).</v>
      </c>
      <c r="AN30" s="8" t="str">
        <f>INDEX(Input_Dummy_Data!$C:$C,MATCH($D30,Input_Dummy_Data!$A:$A,0))</f>
        <v>Number based on the highest full load hours found in Europe (in Spain).</v>
      </c>
      <c r="AO30" s="8" t="str">
        <f>INDEX(Input_Dummy_Data!$C:$C,MATCH($D30,Input_Dummy_Data!$A:$A,0))</f>
        <v>Number based on the highest full load hours found in Europe (in Spain).</v>
      </c>
      <c r="AP30" s="8" t="str">
        <f>INDEX(Input_Dummy_Data!$C:$C,MATCH($D30,Input_Dummy_Data!$A:$A,0))</f>
        <v>Number based on the highest full load hours found in Europe (in Spain).</v>
      </c>
      <c r="AQ30" s="8" t="str">
        <f>INDEX(Input_Dummy_Data!$C:$C,MATCH($D30,Input_Dummy_Data!$A:$A,0))</f>
        <v>Number based on the highest full load hours found in Europe (in Spain).</v>
      </c>
      <c r="AR30" s="8" t="str">
        <f>INDEX(Input_Dummy_Data!$C:$C,MATCH($D30,Input_Dummy_Data!$A:$A,0))</f>
        <v>Number based on the highest full load hours found in Europe (in Spain).</v>
      </c>
      <c r="AS30" s="8" t="str">
        <f>INDEX(Input_Dummy_Data!$C:$C,MATCH($D30,Input_Dummy_Data!$A:$A,0))</f>
        <v>Number based on the highest full load hours found in Europe (in Spain).</v>
      </c>
      <c r="AT30" s="8" t="str">
        <f>INDEX(Input_Dummy_Data!$C:$C,MATCH($D30,Input_Dummy_Data!$A:$A,0))</f>
        <v>Number based on the highest full load hours found in Europe (in Spain).</v>
      </c>
      <c r="AU30" s="8" t="str">
        <f>INDEX(Input_Dummy_Data!$C:$C,MATCH($D30,Input_Dummy_Data!$A:$A,0))</f>
        <v>Number based on the highest full load hours found in Europe (in Spain).</v>
      </c>
      <c r="AV30" s="8" t="str">
        <f>INDEX(Input_Dummy_Data!$C:$C,MATCH($D30,Input_Dummy_Data!$A:$A,0))</f>
        <v>Number based on the highest full load hours found in Europe (in Spain).</v>
      </c>
      <c r="AW30" s="8" t="str">
        <f>INDEX(Input_Dummy_Data!$C:$C,MATCH($D30,Input_Dummy_Data!$A:$A,0))</f>
        <v>Number based on the highest full load hours found in Europe (in Spain).</v>
      </c>
      <c r="AX30" s="8" t="str">
        <f>INDEX(Input_Dummy_Data!$C:$C,MATCH($D30,Input_Dummy_Data!$A:$A,0))</f>
        <v>Number based on the highest full load hours found in Europe (in Spain).</v>
      </c>
      <c r="AY30" s="8" t="str">
        <f>INDEX(Input_Dummy_Data!$C:$C,MATCH($D30,Input_Dummy_Data!$A:$A,0))</f>
        <v>Number based on the highest full load hours found in Europe (in Spain).</v>
      </c>
      <c r="AZ30" s="8" t="str">
        <f>INDEX(Input_Dummy_Data!$C:$C,MATCH($D30,Input_Dummy_Data!$A:$A,0))</f>
        <v>Number based on the highest full load hours found in Europe (in Spain).</v>
      </c>
      <c r="BA30" s="8" t="str">
        <f>INDEX(Input_Dummy_Data!$C:$C,MATCH($D30,Input_Dummy_Data!$A:$A,0))</f>
        <v>Number based on the highest full load hours found in Europe (in Spain).</v>
      </c>
      <c r="BB30" s="8" t="str">
        <f>INDEX(Input_Dummy_Data!$C:$C,MATCH($D30,Input_Dummy_Data!$A:$A,0))</f>
        <v>Number based on the highest full load hours found in Europe (in Spain).</v>
      </c>
      <c r="BC30" s="8" t="str">
        <f>INDEX(Input_Dummy_Data!$C:$C,MATCH($D30,Input_Dummy_Data!$A:$A,0))</f>
        <v>Number based on the highest full load hours found in Europe (in Spain).</v>
      </c>
      <c r="BD30" s="8" t="str">
        <f>INDEX(Input_Dummy_Data!$C:$C,MATCH($D30,Input_Dummy_Data!$A:$A,0))</f>
        <v>Number based on the highest full load hours found in Europe (in Spain).</v>
      </c>
      <c r="BE30" s="8" t="str">
        <f>INDEX(Input_Dummy_Data!$C:$C,MATCH($D30,Input_Dummy_Data!$A:$A,0))</f>
        <v>Number based on the highest full load hours found in Europe (in Spain).</v>
      </c>
      <c r="BF30" s="8" t="str">
        <f>INDEX(Input_Dummy_Data!$C:$C,MATCH($D30,Input_Dummy_Data!$A:$A,0))</f>
        <v>Number based on the highest full load hours found in Europe (in Spain).</v>
      </c>
      <c r="BG30" s="8" t="str">
        <f>INDEX(Input_Dummy_Data!$C:$C,MATCH($D30,Input_Dummy_Data!$A:$A,0))</f>
        <v>Number based on the highest full load hours found in Europe (in Spain).</v>
      </c>
    </row>
    <row r="31" spans="1:59" s="16" customFormat="1" ht="15" customHeight="1" x14ac:dyDescent="0.2">
      <c r="B31" s="17" t="s">
        <v>453</v>
      </c>
      <c r="C31" s="9" t="s">
        <v>664</v>
      </c>
      <c r="D31" s="16" t="s">
        <v>291</v>
      </c>
      <c r="E31" s="16" t="s">
        <v>143</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0</v>
      </c>
      <c r="AG31" t="s">
        <v>1031</v>
      </c>
      <c r="AH31" t="s">
        <v>1031</v>
      </c>
      <c r="AI31" t="s">
        <v>1031</v>
      </c>
      <c r="AJ31" t="s">
        <v>1031</v>
      </c>
      <c r="AK31" t="s">
        <v>1031</v>
      </c>
      <c r="AL31" t="s">
        <v>1031</v>
      </c>
      <c r="AM31" t="s">
        <v>1031</v>
      </c>
      <c r="AN31" t="s">
        <v>1031</v>
      </c>
      <c r="AO31" t="s">
        <v>1031</v>
      </c>
      <c r="AP31" t="s">
        <v>1031</v>
      </c>
      <c r="AQ31" t="s">
        <v>1031</v>
      </c>
      <c r="AR31" t="s">
        <v>1031</v>
      </c>
      <c r="AS31" t="s">
        <v>1031</v>
      </c>
      <c r="AT31" t="s">
        <v>1031</v>
      </c>
      <c r="AU31" t="s">
        <v>1031</v>
      </c>
      <c r="AV31" t="s">
        <v>1031</v>
      </c>
      <c r="AW31" t="s">
        <v>1031</v>
      </c>
      <c r="AX31" t="s">
        <v>1031</v>
      </c>
      <c r="AY31" t="s">
        <v>1031</v>
      </c>
      <c r="AZ31" t="s">
        <v>1031</v>
      </c>
      <c r="BA31" t="s">
        <v>1031</v>
      </c>
      <c r="BB31" t="s">
        <v>1031</v>
      </c>
      <c r="BC31" t="s">
        <v>1031</v>
      </c>
      <c r="BD31" t="s">
        <v>1031</v>
      </c>
      <c r="BE31" t="s">
        <v>1031</v>
      </c>
      <c r="BF31" t="s">
        <v>1031</v>
      </c>
      <c r="BG31" t="s">
        <v>1031</v>
      </c>
    </row>
    <row r="32" spans="1:59" s="16" customFormat="1" x14ac:dyDescent="0.2">
      <c r="A32" t="s">
        <v>442</v>
      </c>
      <c r="B32" s="9" t="s">
        <v>563</v>
      </c>
      <c r="C32" s="17" t="s">
        <v>576</v>
      </c>
      <c r="D32" s="5" t="s">
        <v>11</v>
      </c>
      <c r="E32" s="4" t="s">
        <v>6</v>
      </c>
      <c r="F32" s="8">
        <f>INDEX(Input_Dummy_Data!$B:$B,MATCH($D32,Input_Dummy_Data!$A:$A,0))</f>
        <v>0.15</v>
      </c>
      <c r="G32" s="8">
        <f>INDEX(Input_Dummy_Data!$B:$B,MATCH($D32,Input_Dummy_Data!$A:$A,0))</f>
        <v>0.15</v>
      </c>
      <c r="H32" s="8">
        <f>INDEX(Input_Dummy_Data!$B:$B,MATCH($D32,Input_Dummy_Data!$A:$A,0))</f>
        <v>0.15</v>
      </c>
      <c r="I32" s="8">
        <f>INDEX(Input_Dummy_Data!$B:$B,MATCH($D32,Input_Dummy_Data!$A:$A,0))</f>
        <v>0.15</v>
      </c>
      <c r="J32" s="8">
        <f>INDEX(Input_Dummy_Data!$B:$B,MATCH($D32,Input_Dummy_Data!$A:$A,0))</f>
        <v>0.15</v>
      </c>
      <c r="K32" s="8">
        <f>INDEX(Input_Dummy_Data!$B:$B,MATCH($D32,Input_Dummy_Data!$A:$A,0))</f>
        <v>0.15</v>
      </c>
      <c r="L32" s="8">
        <f>INDEX(Input_Dummy_Data!$B:$B,MATCH($D32,Input_Dummy_Data!$A:$A,0))</f>
        <v>0.15</v>
      </c>
      <c r="M32" s="8">
        <f>INDEX(Input_Dummy_Data!$B:$B,MATCH($D32,Input_Dummy_Data!$A:$A,0))</f>
        <v>0.15</v>
      </c>
      <c r="N32" s="8">
        <f>INDEX(Input_Dummy_Data!$B:$B,MATCH($D32,Input_Dummy_Data!$A:$A,0))</f>
        <v>0.15</v>
      </c>
      <c r="O32" s="8">
        <f>INDEX(Input_Dummy_Data!$B:$B,MATCH($D32,Input_Dummy_Data!$A:$A,0))</f>
        <v>0.15</v>
      </c>
      <c r="P32" s="8">
        <f>INDEX(Input_Dummy_Data!$B:$B,MATCH($D32,Input_Dummy_Data!$A:$A,0))</f>
        <v>0.15</v>
      </c>
      <c r="Q32" s="8">
        <f>INDEX(Input_Dummy_Data!$B:$B,MATCH($D32,Input_Dummy_Data!$A:$A,0))</f>
        <v>0.15</v>
      </c>
      <c r="R32" s="8">
        <f>INDEX(Input_Dummy_Data!$B:$B,MATCH($D32,Input_Dummy_Data!$A:$A,0))</f>
        <v>0.15</v>
      </c>
      <c r="S32" s="8">
        <f>INDEX(Input_Dummy_Data!$B:$B,MATCH($D32,Input_Dummy_Data!$A:$A,0))</f>
        <v>0.15</v>
      </c>
      <c r="T32" s="8">
        <f>INDEX(Input_Dummy_Data!$B:$B,MATCH($D32,Input_Dummy_Data!$A:$A,0))</f>
        <v>0.15</v>
      </c>
      <c r="U32" s="8">
        <f>INDEX(Input_Dummy_Data!$B:$B,MATCH($D32,Input_Dummy_Data!$A:$A,0))</f>
        <v>0.15</v>
      </c>
      <c r="V32" s="8">
        <f>INDEX(Input_Dummy_Data!$B:$B,MATCH($D32,Input_Dummy_Data!$A:$A,0))</f>
        <v>0.15</v>
      </c>
      <c r="W32" s="8">
        <f>INDEX(Input_Dummy_Data!$B:$B,MATCH($D32,Input_Dummy_Data!$A:$A,0))</f>
        <v>0.15</v>
      </c>
      <c r="X32" s="8">
        <f>INDEX(Input_Dummy_Data!$B:$B,MATCH($D32,Input_Dummy_Data!$A:$A,0))</f>
        <v>0.15</v>
      </c>
      <c r="Y32" s="8">
        <f>INDEX(Input_Dummy_Data!$B:$B,MATCH($D32,Input_Dummy_Data!$A:$A,0))</f>
        <v>0.15</v>
      </c>
      <c r="Z32" s="8">
        <f>INDEX(Input_Dummy_Data!$B:$B,MATCH($D32,Input_Dummy_Data!$A:$A,0))</f>
        <v>0.15</v>
      </c>
      <c r="AA32" s="8">
        <f>INDEX(Input_Dummy_Data!$B:$B,MATCH($D32,Input_Dummy_Data!$A:$A,0))</f>
        <v>0.15</v>
      </c>
      <c r="AB32" s="8">
        <f>INDEX(Input_Dummy_Data!$B:$B,MATCH($D32,Input_Dummy_Data!$A:$A,0))</f>
        <v>0.15</v>
      </c>
      <c r="AC32" s="8">
        <f>INDEX(Input_Dummy_Data!$B:$B,MATCH($D32,Input_Dummy_Data!$A:$A,0))</f>
        <v>0.15</v>
      </c>
      <c r="AD32" s="8">
        <f>INDEX(Input_Dummy_Data!$B:$B,MATCH($D32,Input_Dummy_Data!$A:$A,0))</f>
        <v>0.15</v>
      </c>
      <c r="AE32" s="8">
        <f>INDEX(Input_Dummy_Data!$B:$B,MATCH($D32,Input_Dummy_Data!$A:$A,0))</f>
        <v>0.15</v>
      </c>
      <c r="AF32" s="8">
        <f>INDEX(Input_Dummy_Data!$B:$B,MATCH($D32,Input_Dummy_Data!$A:$A,0))</f>
        <v>0.15</v>
      </c>
      <c r="AG32" s="8" t="str">
        <f>INDEX(Input_Dummy_Data!$C:$C,MATCH($D32,Input_Dummy_Data!$A:$A,0))</f>
        <v>No sufficient European source found.</v>
      </c>
      <c r="AH32" s="8" t="str">
        <f>INDEX(Input_Dummy_Data!$C:$C,MATCH($D32,Input_Dummy_Data!$A:$A,0))</f>
        <v>No sufficient European source found.</v>
      </c>
      <c r="AI32" s="8" t="str">
        <f>INDEX(Input_Dummy_Data!$C:$C,MATCH($D32,Input_Dummy_Data!$A:$A,0))</f>
        <v>No sufficient European source found.</v>
      </c>
      <c r="AJ32" s="8" t="str">
        <f>INDEX(Input_Dummy_Data!$C:$C,MATCH($D32,Input_Dummy_Data!$A:$A,0))</f>
        <v>No sufficient European source found.</v>
      </c>
      <c r="AK32" s="8" t="str">
        <f>INDEX(Input_Dummy_Data!$C:$C,MATCH($D32,Input_Dummy_Data!$A:$A,0))</f>
        <v>No sufficient European source found.</v>
      </c>
      <c r="AL32" s="8" t="str">
        <f>INDEX(Input_Dummy_Data!$C:$C,MATCH($D32,Input_Dummy_Data!$A:$A,0))</f>
        <v>No sufficient European source found.</v>
      </c>
      <c r="AM32" s="8" t="str">
        <f>INDEX(Input_Dummy_Data!$C:$C,MATCH($D32,Input_Dummy_Data!$A:$A,0))</f>
        <v>No sufficient European source found.</v>
      </c>
      <c r="AN32" s="8" t="str">
        <f>INDEX(Input_Dummy_Data!$C:$C,MATCH($D32,Input_Dummy_Data!$A:$A,0))</f>
        <v>No sufficient European source found.</v>
      </c>
      <c r="AO32" s="8" t="str">
        <f>INDEX(Input_Dummy_Data!$C:$C,MATCH($D32,Input_Dummy_Data!$A:$A,0))</f>
        <v>No sufficient European source found.</v>
      </c>
      <c r="AP32" s="8" t="str">
        <f>INDEX(Input_Dummy_Data!$C:$C,MATCH($D32,Input_Dummy_Data!$A:$A,0))</f>
        <v>No sufficient European source found.</v>
      </c>
      <c r="AQ32" s="8" t="str">
        <f>INDEX(Input_Dummy_Data!$C:$C,MATCH($D32,Input_Dummy_Data!$A:$A,0))</f>
        <v>No sufficient European source found.</v>
      </c>
      <c r="AR32" s="8" t="str">
        <f>INDEX(Input_Dummy_Data!$C:$C,MATCH($D32,Input_Dummy_Data!$A:$A,0))</f>
        <v>No sufficient European source found.</v>
      </c>
      <c r="AS32" s="8" t="str">
        <f>INDEX(Input_Dummy_Data!$C:$C,MATCH($D32,Input_Dummy_Data!$A:$A,0))</f>
        <v>No sufficient European source found.</v>
      </c>
      <c r="AT32" s="8" t="str">
        <f>INDEX(Input_Dummy_Data!$C:$C,MATCH($D32,Input_Dummy_Data!$A:$A,0))</f>
        <v>No sufficient European source found.</v>
      </c>
      <c r="AU32" s="8" t="str">
        <f>INDEX(Input_Dummy_Data!$C:$C,MATCH($D32,Input_Dummy_Data!$A:$A,0))</f>
        <v>No sufficient European source found.</v>
      </c>
      <c r="AV32" s="8" t="str">
        <f>INDEX(Input_Dummy_Data!$C:$C,MATCH($D32,Input_Dummy_Data!$A:$A,0))</f>
        <v>No sufficient European source found.</v>
      </c>
      <c r="AW32" s="8" t="str">
        <f>INDEX(Input_Dummy_Data!$C:$C,MATCH($D32,Input_Dummy_Data!$A:$A,0))</f>
        <v>No sufficient European source found.</v>
      </c>
      <c r="AX32" s="8" t="str">
        <f>INDEX(Input_Dummy_Data!$C:$C,MATCH($D32,Input_Dummy_Data!$A:$A,0))</f>
        <v>No sufficient European source found.</v>
      </c>
      <c r="AY32" s="8" t="str">
        <f>INDEX(Input_Dummy_Data!$C:$C,MATCH($D32,Input_Dummy_Data!$A:$A,0))</f>
        <v>No sufficient European source found.</v>
      </c>
      <c r="AZ32" s="8" t="str">
        <f>INDEX(Input_Dummy_Data!$C:$C,MATCH($D32,Input_Dummy_Data!$A:$A,0))</f>
        <v>No sufficient European source found.</v>
      </c>
      <c r="BA32" s="8" t="str">
        <f>INDEX(Input_Dummy_Data!$C:$C,MATCH($D32,Input_Dummy_Data!$A:$A,0))</f>
        <v>No sufficient European source found.</v>
      </c>
      <c r="BB32" s="8" t="str">
        <f>INDEX(Input_Dummy_Data!$C:$C,MATCH($D32,Input_Dummy_Data!$A:$A,0))</f>
        <v>No sufficient European source found.</v>
      </c>
      <c r="BC32" s="8" t="str">
        <f>INDEX(Input_Dummy_Data!$C:$C,MATCH($D32,Input_Dummy_Data!$A:$A,0))</f>
        <v>No sufficient European source found.</v>
      </c>
      <c r="BD32" s="8" t="str">
        <f>INDEX(Input_Dummy_Data!$C:$C,MATCH($D32,Input_Dummy_Data!$A:$A,0))</f>
        <v>No sufficient European source found.</v>
      </c>
      <c r="BE32" s="8" t="str">
        <f>INDEX(Input_Dummy_Data!$C:$C,MATCH($D32,Input_Dummy_Data!$A:$A,0))</f>
        <v>No sufficient European source found.</v>
      </c>
      <c r="BF32" s="8" t="str">
        <f>INDEX(Input_Dummy_Data!$C:$C,MATCH($D32,Input_Dummy_Data!$A:$A,0))</f>
        <v>No sufficient European source found.</v>
      </c>
      <c r="BG32" s="8" t="str">
        <f>INDEX(Input_Dummy_Data!$C:$C,MATCH($D32,Input_Dummy_Data!$A:$A,0))</f>
        <v>No sufficient European source found.</v>
      </c>
    </row>
    <row r="33" spans="1:59" x14ac:dyDescent="0.2">
      <c r="A33" s="16" t="s">
        <v>618</v>
      </c>
      <c r="B33" s="9" t="s">
        <v>559</v>
      </c>
      <c r="C33" s="17" t="s">
        <v>589</v>
      </c>
      <c r="D33" s="34" t="s">
        <v>317</v>
      </c>
      <c r="E33" s="4" t="s">
        <v>6</v>
      </c>
      <c r="F33" s="8">
        <f>INDEX(Input_POTEnCIa_splits!$A:$BC,MATCH($D33,Input_POTEnCIa_splits!$A:$A,0),MATCH(F$1,Input_POTEnCIa_splits!$1:$1,0))</f>
        <v>1</v>
      </c>
      <c r="G33" s="8">
        <f>INDEX(Input_POTEnCIa_splits!$A:$BC,MATCH($D33,Input_POTEnCIa_splits!$A:$A,0),MATCH(G$1,Input_POTEnCIa_splits!$1:$1,0))</f>
        <v>0.79080565403090008</v>
      </c>
      <c r="H33" s="8">
        <f>INDEX(Input_POTEnCIa_splits!$A:$BC,MATCH($D33,Input_POTEnCIa_splits!$A:$A,0),MATCH(H$1,Input_POTEnCIa_splits!$1:$1,0))</f>
        <v>1</v>
      </c>
      <c r="I33" s="8">
        <f>INDEX(Input_POTEnCIa_splits!$A:$BC,MATCH($D33,Input_POTEnCIa_splits!$A:$A,0),MATCH(I$1,Input_POTEnCIa_splits!$1:$1,0))</f>
        <v>0</v>
      </c>
      <c r="J33" s="8">
        <f>INDEX(Input_POTEnCIa_splits!$A:$BC,MATCH($D33,Input_POTEnCIa_splits!$A:$A,0),MATCH(J$1,Input_POTEnCIa_splits!$1:$1,0))</f>
        <v>1</v>
      </c>
      <c r="K33" s="8">
        <f>INDEX(Input_POTEnCIa_splits!$A:$BC,MATCH($D33,Input_POTEnCIa_splits!$A:$A,0),MATCH(K$1,Input_POTEnCIa_splits!$1:$1,0))</f>
        <v>0.56030066881492513</v>
      </c>
      <c r="L33" s="8">
        <f>INDEX(Input_POTEnCIa_splits!$A:$BC,MATCH($D33,Input_POTEnCIa_splits!$A:$A,0),MATCH(L$1,Input_POTEnCIa_splits!$1:$1,0))</f>
        <v>1</v>
      </c>
      <c r="M33" s="8">
        <f>INDEX(Input_POTEnCIa_splits!$A:$BC,MATCH($D33,Input_POTEnCIa_splits!$A:$A,0),MATCH(M$1,Input_POTEnCIa_splits!$1:$1,0))</f>
        <v>0</v>
      </c>
      <c r="N33" s="8">
        <f>INDEX(Input_POTEnCIa_splits!$A:$BC,MATCH($D33,Input_POTEnCIa_splits!$A:$A,0),MATCH(N$1,Input_POTEnCIa_splits!$1:$1,0))</f>
        <v>0.81880638103139569</v>
      </c>
      <c r="O33" s="8">
        <f>INDEX(Input_POTEnCIa_splits!$A:$BC,MATCH($D33,Input_POTEnCIa_splits!$A:$A,0),MATCH(O$1,Input_POTEnCIa_splits!$1:$1,0))</f>
        <v>1</v>
      </c>
      <c r="P33" s="8">
        <f>INDEX(Input_POTEnCIa_splits!$A:$BC,MATCH($D33,Input_POTEnCIa_splits!$A:$A,0),MATCH(P$1,Input_POTEnCIa_splits!$1:$1,0))</f>
        <v>0.6190385846125942</v>
      </c>
      <c r="Q33" s="8">
        <f>INDEX(Input_POTEnCIa_splits!$A:$BC,MATCH($D33,Input_POTEnCIa_splits!$A:$A,0),MATCH(Q$1,Input_POTEnCIa_splits!$1:$1,0))</f>
        <v>0.61782174189108374</v>
      </c>
      <c r="R33" s="8">
        <f>INDEX(Input_POTEnCIa_splits!$A:$BC,MATCH($D33,Input_POTEnCIa_splits!$A:$A,0),MATCH(R$1,Input_POTEnCIa_splits!$1:$1,0))</f>
        <v>1</v>
      </c>
      <c r="S33" s="8">
        <f>INDEX(Input_POTEnCIa_splits!$A:$BC,MATCH($D33,Input_POTEnCIa_splits!$A:$A,0),MATCH(S$1,Input_POTEnCIa_splits!$1:$1,0))</f>
        <v>1</v>
      </c>
      <c r="T33" s="8">
        <f>INDEX(Input_POTEnCIa_splits!$A:$BC,MATCH($D33,Input_POTEnCIa_splits!$A:$A,0),MATCH(T$1,Input_POTEnCIa_splits!$1:$1,0))</f>
        <v>1</v>
      </c>
      <c r="U33" s="8">
        <f>INDEX(Input_POTEnCIa_splits!$A:$BC,MATCH($D33,Input_POTEnCIa_splits!$A:$A,0),MATCH(U$1,Input_POTEnCIa_splits!$1:$1,0))</f>
        <v>1</v>
      </c>
      <c r="V33" s="8">
        <f>INDEX(Input_POTEnCIa_splits!$A:$BC,MATCH($D33,Input_POTEnCIa_splits!$A:$A,0),MATCH(V$1,Input_POTEnCIa_splits!$1:$1,0))</f>
        <v>0.69821344410201391</v>
      </c>
      <c r="W33" s="8">
        <f>INDEX(Input_POTEnCIa_splits!$A:$BC,MATCH($D33,Input_POTEnCIa_splits!$A:$A,0),MATCH(W$1,Input_POTEnCIa_splits!$1:$1,0))</f>
        <v>0</v>
      </c>
      <c r="X33" s="8">
        <f>INDEX(Input_POTEnCIa_splits!$A:$BC,MATCH($D33,Input_POTEnCIa_splits!$A:$A,0),MATCH(X$1,Input_POTEnCIa_splits!$1:$1,0))</f>
        <v>0</v>
      </c>
      <c r="Y33" s="8">
        <f>INDEX(Input_POTEnCIa_splits!$A:$BC,MATCH($D33,Input_POTEnCIa_splits!$A:$A,0),MATCH(Y$1,Input_POTEnCIa_splits!$1:$1,0))</f>
        <v>0</v>
      </c>
      <c r="Z33" s="8">
        <f>INDEX(Input_POTEnCIa_splits!$A:$BC,MATCH($D33,Input_POTEnCIa_splits!$A:$A,0),MATCH(Z$1,Input_POTEnCIa_splits!$1:$1,0))</f>
        <v>0.61820511770386699</v>
      </c>
      <c r="AA33" s="8">
        <f>INDEX(Input_POTEnCIa_splits!$A:$BC,MATCH($D33,Input_POTEnCIa_splits!$A:$A,0),MATCH(AA$1,Input_POTEnCIa_splits!$1:$1,0))</f>
        <v>0.53681388581820966</v>
      </c>
      <c r="AB33" s="8">
        <f>INDEX(Input_POTEnCIa_splits!$A:$BC,MATCH($D33,Input_POTEnCIa_splits!$A:$A,0),MATCH(AB$1,Input_POTEnCIa_splits!$1:$1,0))</f>
        <v>0.56892200313301655</v>
      </c>
      <c r="AC33" s="8">
        <f>INDEX(Input_POTEnCIa_splits!$A:$BC,MATCH($D33,Input_POTEnCIa_splits!$A:$A,0),MATCH(AC$1,Input_POTEnCIa_splits!$1:$1,0))</f>
        <v>0.6661544136190739</v>
      </c>
      <c r="AD33" s="8">
        <f>INDEX(Input_POTEnCIa_splits!$A:$BC,MATCH($D33,Input_POTEnCIa_splits!$A:$A,0),MATCH(AD$1,Input_POTEnCIa_splits!$1:$1,0))</f>
        <v>1</v>
      </c>
      <c r="AE33" s="8">
        <f>INDEX(Input_POTEnCIa_splits!$A:$BC,MATCH($D33,Input_POTEnCIa_splits!$A:$A,0),MATCH(AE$1,Input_POTEnCIa_splits!$1:$1,0))</f>
        <v>1</v>
      </c>
      <c r="AF33" s="8">
        <f>INDEX(Input_POTEnCIa_splits!$A:$BC,MATCH($D33,Input_POTEnCIa_splits!$A:$A,0),MATCH(AF$1,Input_POTEnCIa_splits!$1:$1,0))</f>
        <v>1</v>
      </c>
      <c r="AG33" s="8" t="str">
        <f>INDEX(Input_POTEnCIa_splits!$A:$BC,MATCH($D33,Input_POTEnCIa_splits!$A:$A,0),MATCH(AG$1,Input_POTEnCIa_splits!$1:$1,0))</f>
        <v>Derived from the annual POTEnCIA reports on country energy consumption; author: Joint Research Center (JRC); year: 2019</v>
      </c>
      <c r="AH33" s="8" t="str">
        <f>INDEX(Input_POTEnCIa_splits!$A:$BC,MATCH($D33,Input_POTEnCIa_splits!$A:$A,0),MATCH(AH$1,Input_POTEnCIa_splits!$1:$1,0))</f>
        <v>Derived from the annual POTEnCIA reports on country energy consumption; author: Joint Research Center (JRC); year: 2019</v>
      </c>
      <c r="AI33" s="8" t="str">
        <f>INDEX(Input_POTEnCIa_splits!$A:$BC,MATCH($D33,Input_POTEnCIa_splits!$A:$A,0),MATCH(AI$1,Input_POTEnCIa_splits!$1:$1,0))</f>
        <v>Derived from the annual POTEnCIA reports on country energy consumption; author: Joint Research Center (JRC); year: 2019</v>
      </c>
      <c r="AJ33" s="8" t="str">
        <f>INDEX(Input_POTEnCIa_splits!$A:$BC,MATCH($D33,Input_POTEnCIa_splits!$A:$A,0),MATCH(AJ$1,Input_POTEnCIa_splits!$1:$1,0))</f>
        <v>No known hydrogen usage in cars based on the annual POTEnCIA reports on country energy consumption, dummy data based on the NL dataset was used to fill in the split; author: Joint Research Center (JRC); year: 2021</v>
      </c>
      <c r="AK33" s="8" t="str">
        <f>INDEX(Input_POTEnCIa_splits!$A:$BC,MATCH($D33,Input_POTEnCIa_splits!$A:$A,0),MATCH(AK$1,Input_POTEnCIa_splits!$1:$1,0))</f>
        <v>Derived from the annual POTEnCIA reports on country energy consumption; author: Joint Research Center (JRC); year: 2019</v>
      </c>
      <c r="AL33" s="8" t="str">
        <f>INDEX(Input_POTEnCIa_splits!$A:$BC,MATCH($D33,Input_POTEnCIa_splits!$A:$A,0),MATCH(AL$1,Input_POTEnCIa_splits!$1:$1,0))</f>
        <v>Derived from the annual POTEnCIA reports on country energy consumption; author: Joint Research Center (JRC); year: 2019</v>
      </c>
      <c r="AM33" s="8" t="str">
        <f>INDEX(Input_POTEnCIa_splits!$A:$BC,MATCH($D33,Input_POTEnCIa_splits!$A:$A,0),MATCH(AM$1,Input_POTEnCIa_splits!$1:$1,0))</f>
        <v>Derived from the annual POTEnCIA reports on country energy consumption; author: Joint Research Center (JRC); year: 2019</v>
      </c>
      <c r="AN33" s="8" t="str">
        <f>INDEX(Input_POTEnCIa_splits!$A:$BC,MATCH($D33,Input_POTEnCIa_splits!$A:$A,0),MATCH(AN$1,Input_POTEnCIa_splits!$1:$1,0))</f>
        <v>No known hydrogen usage in cars based on the annual POTEnCIA reports on country energy consumption, dummy data based on the NL dataset was used to fill in the split; author: Joint Research Center (JRC); year: 2021</v>
      </c>
      <c r="AO33" s="8" t="str">
        <f>INDEX(Input_POTEnCIa_splits!$A:$BC,MATCH($D33,Input_POTEnCIa_splits!$A:$A,0),MATCH(AO$1,Input_POTEnCIa_splits!$1:$1,0))</f>
        <v>Derived from the annual POTEnCIA reports on country energy consumption; author: Joint Research Center (JRC); year: 2019</v>
      </c>
      <c r="AP33" s="8" t="str">
        <f>INDEX(Input_POTEnCIa_splits!$A:$BC,MATCH($D33,Input_POTEnCIa_splits!$A:$A,0),MATCH(AP$1,Input_POTEnCIa_splits!$1:$1,0))</f>
        <v>Derived from the annual POTEnCIA reports on country energy consumption; author: Joint Research Center (JRC); year: 2019</v>
      </c>
      <c r="AQ33" s="8" t="str">
        <f>INDEX(Input_POTEnCIa_splits!$A:$BC,MATCH($D33,Input_POTEnCIa_splits!$A:$A,0),MATCH(AQ$1,Input_POTEnCIa_splits!$1:$1,0))</f>
        <v>Derived from the annual POTEnCIA reports on country energy consumption; author: Joint Research Center (JRC); year: 2019</v>
      </c>
      <c r="AR33" s="8" t="str">
        <f>INDEX(Input_POTEnCIa_splits!$A:$BC,MATCH($D33,Input_POTEnCIa_splits!$A:$A,0),MATCH(AR$1,Input_POTEnCIa_splits!$1:$1,0))</f>
        <v>Derived from the annual POTEnCIA reports on country energy consumption; author: Joint Research Center (JRC); year: 2019</v>
      </c>
      <c r="AS33" s="8" t="str">
        <f>INDEX(Input_POTEnCIa_splits!$A:$BC,MATCH($D33,Input_POTEnCIa_splits!$A:$A,0),MATCH(AS$1,Input_POTEnCIa_splits!$1:$1,0))</f>
        <v>Derived from the annual POTEnCIA reports on country energy consumption; author: Joint Research Center (JRC); year: 2019</v>
      </c>
      <c r="AT33" s="8" t="str">
        <f>INDEX(Input_POTEnCIa_splits!$A:$BC,MATCH($D33,Input_POTEnCIa_splits!$A:$A,0),MATCH(AT$1,Input_POTEnCIa_splits!$1:$1,0))</f>
        <v>Derived from the annual POTEnCIA reports on country energy consumption; author: Joint Research Center (JRC); year: 2019</v>
      </c>
      <c r="AU33" s="8" t="str">
        <f>INDEX(Input_POTEnCIa_splits!$A:$BC,MATCH($D33,Input_POTEnCIa_splits!$A:$A,0),MATCH(AU$1,Input_POTEnCIa_splits!$1:$1,0))</f>
        <v>Derived from the annual POTEnCIA reports on country energy consumption; author: Joint Research Center (JRC); year: 2019</v>
      </c>
      <c r="AV33" s="8" t="str">
        <f>INDEX(Input_POTEnCIa_splits!$A:$BC,MATCH($D33,Input_POTEnCIa_splits!$A:$A,0),MATCH(AV$1,Input_POTEnCIa_splits!$1:$1,0))</f>
        <v>Derived from the annual POTEnCIA reports on country energy consumption; author: Joint Research Center (JRC); year: 2019</v>
      </c>
      <c r="AW33" s="8" t="str">
        <f>INDEX(Input_POTEnCIa_splits!$A:$BC,MATCH($D33,Input_POTEnCIa_splits!$A:$A,0),MATCH(AW$1,Input_POTEnCIa_splits!$1:$1,0))</f>
        <v>Derived from the annual POTEnCIA reports on country energy consumption; author: Joint Research Center (JRC); year: 2019</v>
      </c>
      <c r="AX33" s="8" t="str">
        <f>INDEX(Input_POTEnCIa_splits!$A:$BC,MATCH($D33,Input_POTEnCIa_splits!$A:$A,0),MATCH(AX$1,Input_POTEnCIa_splits!$1:$1,0))</f>
        <v>No known hydrogen usage in cars based on the annual POTEnCIA reports on country energy consumption, dummy data based on the NL dataset was used to fill in the split; author: Joint Research Center (JRC); year: 2021</v>
      </c>
      <c r="AY33" s="8" t="str">
        <f>INDEX(Input_POTEnCIa_splits!$A:$BC,MATCH($D33,Input_POTEnCIa_splits!$A:$A,0),MATCH(AY$1,Input_POTEnCIa_splits!$1:$1,0))</f>
        <v>No known hydrogen usage in cars based on the annual POTEnCIA reports on country energy consumption, dummy data based on the NL dataset was used to fill in the split; author: Joint Research Center (JRC); year: 2021</v>
      </c>
      <c r="AZ33" s="8" t="str">
        <f>INDEX(Input_POTEnCIa_splits!$A:$BC,MATCH($D33,Input_POTEnCIa_splits!$A:$A,0),MATCH(AZ$1,Input_POTEnCIa_splits!$1:$1,0))</f>
        <v>No known hydrogen usage in cars based on the annual POTEnCIA reports on country energy consumption, dummy data based on the NL dataset was used to fill in the split; author: Joint Research Center (JRC); year: 2021</v>
      </c>
      <c r="BA33" s="8" t="str">
        <f>INDEX(Input_POTEnCIa_splits!$A:$BC,MATCH($D33,Input_POTEnCIa_splits!$A:$A,0),MATCH(BA$1,Input_POTEnCIa_splits!$1:$1,0))</f>
        <v>Derived from the annual POTEnCIA reports on country energy consumption; author: Joint Research Center (JRC); year: 2019</v>
      </c>
      <c r="BB33" s="8" t="str">
        <f>INDEX(Input_POTEnCIa_splits!$A:$BC,MATCH($D33,Input_POTEnCIa_splits!$A:$A,0),MATCH(BB$1,Input_POTEnCIa_splits!$1:$1,0))</f>
        <v>Derived from the annual POTEnCIA reports on country energy consumption; author: Joint Research Center (JRC); year: 2019</v>
      </c>
      <c r="BC33" s="8" t="str">
        <f>INDEX(Input_POTEnCIa_splits!$A:$BC,MATCH($D33,Input_POTEnCIa_splits!$A:$A,0),MATCH(BC$1,Input_POTEnCIa_splits!$1:$1,0))</f>
        <v>Derived from the annual POTEnCIA reports on country energy consumption; author: Joint Research Center (JRC); year: 2019</v>
      </c>
      <c r="BD33" s="8" t="str">
        <f>INDEX(Input_POTEnCIa_splits!$A:$BC,MATCH($D33,Input_POTEnCIa_splits!$A:$A,0),MATCH(BD$1,Input_POTEnCIa_splits!$1:$1,0))</f>
        <v>Derived from the annual POTEnCIA reports on country energy consumption; author: Joint Research Center (JRC); year: 2019</v>
      </c>
      <c r="BE33" s="8" t="str">
        <f>INDEX(Input_POTEnCIa_splits!$A:$BC,MATCH($D33,Input_POTEnCIa_splits!$A:$A,0),MATCH(BE$1,Input_POTEnCIa_splits!$1:$1,0))</f>
        <v>Derived from the annual POTEnCIA reports on country energy consumption; author: Joint Research Center (JRC); year: 2019</v>
      </c>
      <c r="BF33" s="8" t="str">
        <f>INDEX(Input_POTEnCIa_splits!$A:$BC,MATCH($D33,Input_POTEnCIa_splits!$A:$A,0),MATCH(BF$1,Input_POTEnCIa_splits!$1:$1,0))</f>
        <v>Derived from the annual POTEnCIA reports on country energy consumption; author: Joint Research Center (JRC); year: 2019</v>
      </c>
      <c r="BG33" s="8" t="str">
        <f>INDEX(Input_POTEnCIa_splits!$A:$BC,MATCH($D33,Input_POTEnCIa_splits!$A:$A,0),MATCH(BG$1,Input_POTEnCIa_splits!$1:$1,0))</f>
        <v>Derived from the annual POTEnCIA reports on country energy consumption; author: Joint Research Center (JRC); year: 2019</v>
      </c>
    </row>
    <row r="34" spans="1:59" x14ac:dyDescent="0.2">
      <c r="A34" t="s">
        <v>600</v>
      </c>
      <c r="B34" s="17" t="s">
        <v>559</v>
      </c>
      <c r="C34" s="9" t="s">
        <v>569</v>
      </c>
      <c r="D34" s="34" t="s">
        <v>421</v>
      </c>
      <c r="E34" s="4" t="s">
        <v>6</v>
      </c>
      <c r="F34" s="8">
        <f>INDEX(Input_Dummy_Data!$B:$B,MATCH($D34,Input_Dummy_Data!$A:$A,0))</f>
        <v>0</v>
      </c>
      <c r="G34" s="8">
        <f>INDEX(Input_Dummy_Data!$B:$B,MATCH($D34,Input_Dummy_Data!$A:$A,0))</f>
        <v>0</v>
      </c>
      <c r="H34" s="8">
        <f>INDEX(Input_Dummy_Data!$B:$B,MATCH($D34,Input_Dummy_Data!$A:$A,0))</f>
        <v>0</v>
      </c>
      <c r="I34" s="8">
        <f>INDEX(Input_Dummy_Data!$B:$B,MATCH($D34,Input_Dummy_Data!$A:$A,0))</f>
        <v>0</v>
      </c>
      <c r="J34" s="8">
        <f>INDEX(Input_Dummy_Data!$B:$B,MATCH($D34,Input_Dummy_Data!$A:$A,0))</f>
        <v>0</v>
      </c>
      <c r="K34" s="8">
        <f>INDEX(Input_Dummy_Data!$B:$B,MATCH($D34,Input_Dummy_Data!$A:$A,0))</f>
        <v>0</v>
      </c>
      <c r="L34" s="8">
        <f>INDEX(Input_Dummy_Data!$B:$B,MATCH($D34,Input_Dummy_Data!$A:$A,0))</f>
        <v>0</v>
      </c>
      <c r="M34" s="8">
        <f>INDEX(Input_Dummy_Data!$B:$B,MATCH($D34,Input_Dummy_Data!$A:$A,0))</f>
        <v>0</v>
      </c>
      <c r="N34" s="8">
        <f>INDEX(Input_Dummy_Data!$B:$B,MATCH($D34,Input_Dummy_Data!$A:$A,0))</f>
        <v>0</v>
      </c>
      <c r="O34" s="8">
        <f>INDEX(Input_Dummy_Data!$B:$B,MATCH($D34,Input_Dummy_Data!$A:$A,0))</f>
        <v>0</v>
      </c>
      <c r="P34" s="8">
        <f>INDEX(Input_Dummy_Data!$B:$B,MATCH($D34,Input_Dummy_Data!$A:$A,0))</f>
        <v>0</v>
      </c>
      <c r="Q34" s="8">
        <f>INDEX(Input_Dummy_Data!$B:$B,MATCH($D34,Input_Dummy_Data!$A:$A,0))</f>
        <v>0</v>
      </c>
      <c r="R34" s="8">
        <f>INDEX(Input_Dummy_Data!$B:$B,MATCH($D34,Input_Dummy_Data!$A:$A,0))</f>
        <v>0</v>
      </c>
      <c r="S34" s="8">
        <f>INDEX(Input_Dummy_Data!$B:$B,MATCH($D34,Input_Dummy_Data!$A:$A,0))</f>
        <v>0</v>
      </c>
      <c r="T34" s="8">
        <f>INDEX(Input_Dummy_Data!$B:$B,MATCH($D34,Input_Dummy_Data!$A:$A,0))</f>
        <v>0</v>
      </c>
      <c r="U34" s="8">
        <f>INDEX(Input_Dummy_Data!$B:$B,MATCH($D34,Input_Dummy_Data!$A:$A,0))</f>
        <v>0</v>
      </c>
      <c r="V34" s="8">
        <f>INDEX(Input_Dummy_Data!$B:$B,MATCH($D34,Input_Dummy_Data!$A:$A,0))</f>
        <v>0</v>
      </c>
      <c r="W34" s="8">
        <f>INDEX(Input_Dummy_Data!$B:$B,MATCH($D34,Input_Dummy_Data!$A:$A,0))</f>
        <v>0</v>
      </c>
      <c r="X34" s="8">
        <f>INDEX(Input_Dummy_Data!$B:$B,MATCH($D34,Input_Dummy_Data!$A:$A,0))</f>
        <v>0</v>
      </c>
      <c r="Y34" s="8">
        <f>INDEX(Input_Dummy_Data!$B:$B,MATCH($D34,Input_Dummy_Data!$A:$A,0))</f>
        <v>0</v>
      </c>
      <c r="Z34" s="8">
        <f>INDEX(Input_Dummy_Data!$B:$B,MATCH($D34,Input_Dummy_Data!$A:$A,0))</f>
        <v>0</v>
      </c>
      <c r="AA34" s="8">
        <f>INDEX(Input_Dummy_Data!$B:$B,MATCH($D34,Input_Dummy_Data!$A:$A,0))</f>
        <v>0</v>
      </c>
      <c r="AB34" s="8">
        <f>INDEX(Input_Dummy_Data!$B:$B,MATCH($D34,Input_Dummy_Data!$A:$A,0))</f>
        <v>0</v>
      </c>
      <c r="AC34" s="8">
        <f>INDEX(Input_Dummy_Data!$B:$B,MATCH($D34,Input_Dummy_Data!$A:$A,0))</f>
        <v>0</v>
      </c>
      <c r="AD34" s="8">
        <f>INDEX(Input_Dummy_Data!$B:$B,MATCH($D34,Input_Dummy_Data!$A:$A,0))</f>
        <v>0</v>
      </c>
      <c r="AE34" s="8">
        <f>INDEX(Input_Dummy_Data!$B:$B,MATCH($D34,Input_Dummy_Data!$A:$A,0))</f>
        <v>0</v>
      </c>
      <c r="AF34" s="8">
        <f>INDEX(Input_Dummy_Data!$B:$B,MATCH($D34,Input_Dummy_Data!$A:$A,0))</f>
        <v>0</v>
      </c>
      <c r="AG34" s="8" t="str">
        <f>INDEX(Input_Dummy_Data!$C:$C,MATCH($D34,Input_Dummy_Data!$A:$A,0))</f>
        <v>No sufficient European source found.</v>
      </c>
      <c r="AH34" s="8" t="str">
        <f>INDEX(Input_Dummy_Data!$C:$C,MATCH($D34,Input_Dummy_Data!$A:$A,0))</f>
        <v>No sufficient European source found.</v>
      </c>
      <c r="AI34" s="8" t="str">
        <f>INDEX(Input_Dummy_Data!$C:$C,MATCH($D34,Input_Dummy_Data!$A:$A,0))</f>
        <v>No sufficient European source found.</v>
      </c>
      <c r="AJ34" s="8" t="str">
        <f>INDEX(Input_Dummy_Data!$C:$C,MATCH($D34,Input_Dummy_Data!$A:$A,0))</f>
        <v>No sufficient European source found.</v>
      </c>
      <c r="AK34" s="8" t="str">
        <f>INDEX(Input_Dummy_Data!$C:$C,MATCH($D34,Input_Dummy_Data!$A:$A,0))</f>
        <v>No sufficient European source found.</v>
      </c>
      <c r="AL34" s="8" t="str">
        <f>INDEX(Input_Dummy_Data!$C:$C,MATCH($D34,Input_Dummy_Data!$A:$A,0))</f>
        <v>No sufficient European source found.</v>
      </c>
      <c r="AM34" s="8" t="str">
        <f>INDEX(Input_Dummy_Data!$C:$C,MATCH($D34,Input_Dummy_Data!$A:$A,0))</f>
        <v>No sufficient European source found.</v>
      </c>
      <c r="AN34" s="8" t="str">
        <f>INDEX(Input_Dummy_Data!$C:$C,MATCH($D34,Input_Dummy_Data!$A:$A,0))</f>
        <v>No sufficient European source found.</v>
      </c>
      <c r="AO34" s="8" t="str">
        <f>INDEX(Input_Dummy_Data!$C:$C,MATCH($D34,Input_Dummy_Data!$A:$A,0))</f>
        <v>No sufficient European source found.</v>
      </c>
      <c r="AP34" s="8" t="str">
        <f>INDEX(Input_Dummy_Data!$C:$C,MATCH($D34,Input_Dummy_Data!$A:$A,0))</f>
        <v>No sufficient European source found.</v>
      </c>
      <c r="AQ34" s="8" t="str">
        <f>INDEX(Input_Dummy_Data!$C:$C,MATCH($D34,Input_Dummy_Data!$A:$A,0))</f>
        <v>No sufficient European source found.</v>
      </c>
      <c r="AR34" s="8" t="str">
        <f>INDEX(Input_Dummy_Data!$C:$C,MATCH($D34,Input_Dummy_Data!$A:$A,0))</f>
        <v>No sufficient European source found.</v>
      </c>
      <c r="AS34" s="8" t="str">
        <f>INDEX(Input_Dummy_Data!$C:$C,MATCH($D34,Input_Dummy_Data!$A:$A,0))</f>
        <v>No sufficient European source found.</v>
      </c>
      <c r="AT34" s="8" t="str">
        <f>INDEX(Input_Dummy_Data!$C:$C,MATCH($D34,Input_Dummy_Data!$A:$A,0))</f>
        <v>No sufficient European source found.</v>
      </c>
      <c r="AU34" s="8" t="str">
        <f>INDEX(Input_Dummy_Data!$C:$C,MATCH($D34,Input_Dummy_Data!$A:$A,0))</f>
        <v>No sufficient European source found.</v>
      </c>
      <c r="AV34" s="8" t="str">
        <f>INDEX(Input_Dummy_Data!$C:$C,MATCH($D34,Input_Dummy_Data!$A:$A,0))</f>
        <v>No sufficient European source found.</v>
      </c>
      <c r="AW34" s="8" t="str">
        <f>INDEX(Input_Dummy_Data!$C:$C,MATCH($D34,Input_Dummy_Data!$A:$A,0))</f>
        <v>No sufficient European source found.</v>
      </c>
      <c r="AX34" s="8" t="str">
        <f>INDEX(Input_Dummy_Data!$C:$C,MATCH($D34,Input_Dummy_Data!$A:$A,0))</f>
        <v>No sufficient European source found.</v>
      </c>
      <c r="AY34" s="8" t="str">
        <f>INDEX(Input_Dummy_Data!$C:$C,MATCH($D34,Input_Dummy_Data!$A:$A,0))</f>
        <v>No sufficient European source found.</v>
      </c>
      <c r="AZ34" s="8" t="str">
        <f>INDEX(Input_Dummy_Data!$C:$C,MATCH($D34,Input_Dummy_Data!$A:$A,0))</f>
        <v>No sufficient European source found.</v>
      </c>
      <c r="BA34" s="8" t="str">
        <f>INDEX(Input_Dummy_Data!$C:$C,MATCH($D34,Input_Dummy_Data!$A:$A,0))</f>
        <v>No sufficient European source found.</v>
      </c>
      <c r="BB34" s="8" t="str">
        <f>INDEX(Input_Dummy_Data!$C:$C,MATCH($D34,Input_Dummy_Data!$A:$A,0))</f>
        <v>No sufficient European source found.</v>
      </c>
      <c r="BC34" s="8" t="str">
        <f>INDEX(Input_Dummy_Data!$C:$C,MATCH($D34,Input_Dummy_Data!$A:$A,0))</f>
        <v>No sufficient European source found.</v>
      </c>
      <c r="BD34" s="8" t="str">
        <f>INDEX(Input_Dummy_Data!$C:$C,MATCH($D34,Input_Dummy_Data!$A:$A,0))</f>
        <v>No sufficient European source found.</v>
      </c>
      <c r="BE34" s="8" t="str">
        <f>INDEX(Input_Dummy_Data!$C:$C,MATCH($D34,Input_Dummy_Data!$A:$A,0))</f>
        <v>No sufficient European source found.</v>
      </c>
      <c r="BF34" s="8" t="str">
        <f>INDEX(Input_Dummy_Data!$C:$C,MATCH($D34,Input_Dummy_Data!$A:$A,0))</f>
        <v>No sufficient European source found.</v>
      </c>
      <c r="BG34" s="8" t="str">
        <f>INDEX(Input_Dummy_Data!$C:$C,MATCH($D34,Input_Dummy_Data!$A:$A,0))</f>
        <v>No sufficient European source found.</v>
      </c>
    </row>
    <row r="35" spans="1:59" x14ac:dyDescent="0.2">
      <c r="A35" t="s">
        <v>600</v>
      </c>
      <c r="B35" s="17" t="s">
        <v>559</v>
      </c>
      <c r="C35" s="9" t="s">
        <v>569</v>
      </c>
      <c r="D35" s="34" t="s">
        <v>420</v>
      </c>
      <c r="E35" s="4" t="s">
        <v>6</v>
      </c>
      <c r="F35" s="8">
        <f>INDEX(Input_Dummy_Data!$B:$B,MATCH($D35,Input_Dummy_Data!$A:$A,0))</f>
        <v>1</v>
      </c>
      <c r="G35" s="8">
        <f>INDEX(Input_Dummy_Data!$B:$B,MATCH($D35,Input_Dummy_Data!$A:$A,0))</f>
        <v>1</v>
      </c>
      <c r="H35" s="8">
        <f>INDEX(Input_Dummy_Data!$B:$B,MATCH($D35,Input_Dummy_Data!$A:$A,0))</f>
        <v>1</v>
      </c>
      <c r="I35" s="8">
        <f>INDEX(Input_Dummy_Data!$B:$B,MATCH($D35,Input_Dummy_Data!$A:$A,0))</f>
        <v>1</v>
      </c>
      <c r="J35" s="8">
        <f>INDEX(Input_Dummy_Data!$B:$B,MATCH($D35,Input_Dummy_Data!$A:$A,0))</f>
        <v>1</v>
      </c>
      <c r="K35" s="8">
        <f>INDEX(Input_Dummy_Data!$B:$B,MATCH($D35,Input_Dummy_Data!$A:$A,0))</f>
        <v>1</v>
      </c>
      <c r="L35" s="8">
        <f>INDEX(Input_Dummy_Data!$B:$B,MATCH($D35,Input_Dummy_Data!$A:$A,0))</f>
        <v>1</v>
      </c>
      <c r="M35" s="8">
        <f>INDEX(Input_Dummy_Data!$B:$B,MATCH($D35,Input_Dummy_Data!$A:$A,0))</f>
        <v>1</v>
      </c>
      <c r="N35" s="8">
        <f>INDEX(Input_Dummy_Data!$B:$B,MATCH($D35,Input_Dummy_Data!$A:$A,0))</f>
        <v>1</v>
      </c>
      <c r="O35" s="8">
        <f>INDEX(Input_Dummy_Data!$B:$B,MATCH($D35,Input_Dummy_Data!$A:$A,0))</f>
        <v>1</v>
      </c>
      <c r="P35" s="8">
        <f>INDEX(Input_Dummy_Data!$B:$B,MATCH($D35,Input_Dummy_Data!$A:$A,0))</f>
        <v>1</v>
      </c>
      <c r="Q35" s="8">
        <f>INDEX(Input_Dummy_Data!$B:$B,MATCH($D35,Input_Dummy_Data!$A:$A,0))</f>
        <v>1</v>
      </c>
      <c r="R35" s="8">
        <f>INDEX(Input_Dummy_Data!$B:$B,MATCH($D35,Input_Dummy_Data!$A:$A,0))</f>
        <v>1</v>
      </c>
      <c r="S35" s="8">
        <f>INDEX(Input_Dummy_Data!$B:$B,MATCH($D35,Input_Dummy_Data!$A:$A,0))</f>
        <v>1</v>
      </c>
      <c r="T35" s="8">
        <f>INDEX(Input_Dummy_Data!$B:$B,MATCH($D35,Input_Dummy_Data!$A:$A,0))</f>
        <v>1</v>
      </c>
      <c r="U35" s="8">
        <f>INDEX(Input_Dummy_Data!$B:$B,MATCH($D35,Input_Dummy_Data!$A:$A,0))</f>
        <v>1</v>
      </c>
      <c r="V35" s="8">
        <f>INDEX(Input_Dummy_Data!$B:$B,MATCH($D35,Input_Dummy_Data!$A:$A,0))</f>
        <v>1</v>
      </c>
      <c r="W35" s="8">
        <f>INDEX(Input_Dummy_Data!$B:$B,MATCH($D35,Input_Dummy_Data!$A:$A,0))</f>
        <v>1</v>
      </c>
      <c r="X35" s="8">
        <f>INDEX(Input_Dummy_Data!$B:$B,MATCH($D35,Input_Dummy_Data!$A:$A,0))</f>
        <v>1</v>
      </c>
      <c r="Y35" s="8">
        <f>INDEX(Input_Dummy_Data!$B:$B,MATCH($D35,Input_Dummy_Data!$A:$A,0))</f>
        <v>1</v>
      </c>
      <c r="Z35" s="8">
        <f>INDEX(Input_Dummy_Data!$B:$B,MATCH($D35,Input_Dummy_Data!$A:$A,0))</f>
        <v>1</v>
      </c>
      <c r="AA35" s="8">
        <f>INDEX(Input_Dummy_Data!$B:$B,MATCH($D35,Input_Dummy_Data!$A:$A,0))</f>
        <v>1</v>
      </c>
      <c r="AB35" s="8">
        <f>INDEX(Input_Dummy_Data!$B:$B,MATCH($D35,Input_Dummy_Data!$A:$A,0))</f>
        <v>1</v>
      </c>
      <c r="AC35" s="8">
        <f>INDEX(Input_Dummy_Data!$B:$B,MATCH($D35,Input_Dummy_Data!$A:$A,0))</f>
        <v>1</v>
      </c>
      <c r="AD35" s="8">
        <f>INDEX(Input_Dummy_Data!$B:$B,MATCH($D35,Input_Dummy_Data!$A:$A,0))</f>
        <v>1</v>
      </c>
      <c r="AE35" s="8">
        <f>INDEX(Input_Dummy_Data!$B:$B,MATCH($D35,Input_Dummy_Data!$A:$A,0))</f>
        <v>1</v>
      </c>
      <c r="AF35" s="8">
        <f>INDEX(Input_Dummy_Data!$B:$B,MATCH($D35,Input_Dummy_Data!$A:$A,0))</f>
        <v>1</v>
      </c>
      <c r="AG35" s="8" t="str">
        <f>INDEX(Input_Dummy_Data!$C:$C,MATCH($D35,Input_Dummy_Data!$A:$A,0))</f>
        <v>No sufficient European source found.</v>
      </c>
      <c r="AH35" s="8" t="str">
        <f>INDEX(Input_Dummy_Data!$C:$C,MATCH($D35,Input_Dummy_Data!$A:$A,0))</f>
        <v>No sufficient European source found.</v>
      </c>
      <c r="AI35" s="8" t="str">
        <f>INDEX(Input_Dummy_Data!$C:$C,MATCH($D35,Input_Dummy_Data!$A:$A,0))</f>
        <v>No sufficient European source found.</v>
      </c>
      <c r="AJ35" s="8" t="str">
        <f>INDEX(Input_Dummy_Data!$C:$C,MATCH($D35,Input_Dummy_Data!$A:$A,0))</f>
        <v>No sufficient European source found.</v>
      </c>
      <c r="AK35" s="8" t="str">
        <f>INDEX(Input_Dummy_Data!$C:$C,MATCH($D35,Input_Dummy_Data!$A:$A,0))</f>
        <v>No sufficient European source found.</v>
      </c>
      <c r="AL35" s="8" t="str">
        <f>INDEX(Input_Dummy_Data!$C:$C,MATCH($D35,Input_Dummy_Data!$A:$A,0))</f>
        <v>No sufficient European source found.</v>
      </c>
      <c r="AM35" s="8" t="str">
        <f>INDEX(Input_Dummy_Data!$C:$C,MATCH($D35,Input_Dummy_Data!$A:$A,0))</f>
        <v>No sufficient European source found.</v>
      </c>
      <c r="AN35" s="8" t="str">
        <f>INDEX(Input_Dummy_Data!$C:$C,MATCH($D35,Input_Dummy_Data!$A:$A,0))</f>
        <v>No sufficient European source found.</v>
      </c>
      <c r="AO35" s="8" t="str">
        <f>INDEX(Input_Dummy_Data!$C:$C,MATCH($D35,Input_Dummy_Data!$A:$A,0))</f>
        <v>No sufficient European source found.</v>
      </c>
      <c r="AP35" s="8" t="str">
        <f>INDEX(Input_Dummy_Data!$C:$C,MATCH($D35,Input_Dummy_Data!$A:$A,0))</f>
        <v>No sufficient European source found.</v>
      </c>
      <c r="AQ35" s="8" t="str">
        <f>INDEX(Input_Dummy_Data!$C:$C,MATCH($D35,Input_Dummy_Data!$A:$A,0))</f>
        <v>No sufficient European source found.</v>
      </c>
      <c r="AR35" s="8" t="str">
        <f>INDEX(Input_Dummy_Data!$C:$C,MATCH($D35,Input_Dummy_Data!$A:$A,0))</f>
        <v>No sufficient European source found.</v>
      </c>
      <c r="AS35" s="8" t="str">
        <f>INDEX(Input_Dummy_Data!$C:$C,MATCH($D35,Input_Dummy_Data!$A:$A,0))</f>
        <v>No sufficient European source found.</v>
      </c>
      <c r="AT35" s="8" t="str">
        <f>INDEX(Input_Dummy_Data!$C:$C,MATCH($D35,Input_Dummy_Data!$A:$A,0))</f>
        <v>No sufficient European source found.</v>
      </c>
      <c r="AU35" s="8" t="str">
        <f>INDEX(Input_Dummy_Data!$C:$C,MATCH($D35,Input_Dummy_Data!$A:$A,0))</f>
        <v>No sufficient European source found.</v>
      </c>
      <c r="AV35" s="8" t="str">
        <f>INDEX(Input_Dummy_Data!$C:$C,MATCH($D35,Input_Dummy_Data!$A:$A,0))</f>
        <v>No sufficient European source found.</v>
      </c>
      <c r="AW35" s="8" t="str">
        <f>INDEX(Input_Dummy_Data!$C:$C,MATCH($D35,Input_Dummy_Data!$A:$A,0))</f>
        <v>No sufficient European source found.</v>
      </c>
      <c r="AX35" s="8" t="str">
        <f>INDEX(Input_Dummy_Data!$C:$C,MATCH($D35,Input_Dummy_Data!$A:$A,0))</f>
        <v>No sufficient European source found.</v>
      </c>
      <c r="AY35" s="8" t="str">
        <f>INDEX(Input_Dummy_Data!$C:$C,MATCH($D35,Input_Dummy_Data!$A:$A,0))</f>
        <v>No sufficient European source found.</v>
      </c>
      <c r="AZ35" s="8" t="str">
        <f>INDEX(Input_Dummy_Data!$C:$C,MATCH($D35,Input_Dummy_Data!$A:$A,0))</f>
        <v>No sufficient European source found.</v>
      </c>
      <c r="BA35" s="8" t="str">
        <f>INDEX(Input_Dummy_Data!$C:$C,MATCH($D35,Input_Dummy_Data!$A:$A,0))</f>
        <v>No sufficient European source found.</v>
      </c>
      <c r="BB35" s="8" t="str">
        <f>INDEX(Input_Dummy_Data!$C:$C,MATCH($D35,Input_Dummy_Data!$A:$A,0))</f>
        <v>No sufficient European source found.</v>
      </c>
      <c r="BC35" s="8" t="str">
        <f>INDEX(Input_Dummy_Data!$C:$C,MATCH($D35,Input_Dummy_Data!$A:$A,0))</f>
        <v>No sufficient European source found.</v>
      </c>
      <c r="BD35" s="8" t="str">
        <f>INDEX(Input_Dummy_Data!$C:$C,MATCH($D35,Input_Dummy_Data!$A:$A,0))</f>
        <v>No sufficient European source found.</v>
      </c>
      <c r="BE35" s="8" t="str">
        <f>INDEX(Input_Dummy_Data!$C:$C,MATCH($D35,Input_Dummy_Data!$A:$A,0))</f>
        <v>No sufficient European source found.</v>
      </c>
      <c r="BF35" s="8" t="str">
        <f>INDEX(Input_Dummy_Data!$C:$C,MATCH($D35,Input_Dummy_Data!$A:$A,0))</f>
        <v>No sufficient European source found.</v>
      </c>
      <c r="BG35" s="8" t="str">
        <f>INDEX(Input_Dummy_Data!$C:$C,MATCH($D35,Input_Dummy_Data!$A:$A,0))</f>
        <v>No sufficient European source found.</v>
      </c>
    </row>
    <row r="36" spans="1:59" x14ac:dyDescent="0.2">
      <c r="A36" t="s">
        <v>601</v>
      </c>
      <c r="B36" s="17" t="s">
        <v>559</v>
      </c>
      <c r="C36" s="9" t="s">
        <v>569</v>
      </c>
      <c r="D36" s="34" t="s">
        <v>413</v>
      </c>
      <c r="E36" s="4" t="s">
        <v>6</v>
      </c>
      <c r="F36" s="8">
        <f>INDEX(Input_Dummy_Data!$B:$B,MATCH($D36,Input_Dummy_Data!$A:$A,0))</f>
        <v>0</v>
      </c>
      <c r="G36" s="8">
        <f>INDEX(Input_Dummy_Data!$B:$B,MATCH($D36,Input_Dummy_Data!$A:$A,0))</f>
        <v>0</v>
      </c>
      <c r="H36" s="8">
        <f>INDEX(Input_Dummy_Data!$B:$B,MATCH($D36,Input_Dummy_Data!$A:$A,0))</f>
        <v>0</v>
      </c>
      <c r="I36" s="8">
        <f>INDEX(Input_Dummy_Data!$B:$B,MATCH($D36,Input_Dummy_Data!$A:$A,0))</f>
        <v>0</v>
      </c>
      <c r="J36" s="8">
        <f>INDEX(Input_Dummy_Data!$B:$B,MATCH($D36,Input_Dummy_Data!$A:$A,0))</f>
        <v>0</v>
      </c>
      <c r="K36" s="8">
        <f>INDEX(Input_Dummy_Data!$B:$B,MATCH($D36,Input_Dummy_Data!$A:$A,0))</f>
        <v>0</v>
      </c>
      <c r="L36" s="8">
        <f>INDEX(Input_Dummy_Data!$B:$B,MATCH($D36,Input_Dummy_Data!$A:$A,0))</f>
        <v>0</v>
      </c>
      <c r="M36" s="8">
        <f>INDEX(Input_Dummy_Data!$B:$B,MATCH($D36,Input_Dummy_Data!$A:$A,0))</f>
        <v>0</v>
      </c>
      <c r="N36" s="8">
        <f>INDEX(Input_Dummy_Data!$B:$B,MATCH($D36,Input_Dummy_Data!$A:$A,0))</f>
        <v>0</v>
      </c>
      <c r="O36" s="8">
        <f>INDEX(Input_Dummy_Data!$B:$B,MATCH($D36,Input_Dummy_Data!$A:$A,0))</f>
        <v>0</v>
      </c>
      <c r="P36" s="8">
        <f>INDEX(Input_Dummy_Data!$B:$B,MATCH($D36,Input_Dummy_Data!$A:$A,0))</f>
        <v>0</v>
      </c>
      <c r="Q36" s="8">
        <f>INDEX(Input_Dummy_Data!$B:$B,MATCH($D36,Input_Dummy_Data!$A:$A,0))</f>
        <v>0</v>
      </c>
      <c r="R36" s="8">
        <f>INDEX(Input_Dummy_Data!$B:$B,MATCH($D36,Input_Dummy_Data!$A:$A,0))</f>
        <v>0</v>
      </c>
      <c r="S36" s="8">
        <f>INDEX(Input_Dummy_Data!$B:$B,MATCH($D36,Input_Dummy_Data!$A:$A,0))</f>
        <v>0</v>
      </c>
      <c r="T36" s="8">
        <f>INDEX(Input_Dummy_Data!$B:$B,MATCH($D36,Input_Dummy_Data!$A:$A,0))</f>
        <v>0</v>
      </c>
      <c r="U36" s="8">
        <f>INDEX(Input_Dummy_Data!$B:$B,MATCH($D36,Input_Dummy_Data!$A:$A,0))</f>
        <v>0</v>
      </c>
      <c r="V36" s="8">
        <f>INDEX(Input_Dummy_Data!$B:$B,MATCH($D36,Input_Dummy_Data!$A:$A,0))</f>
        <v>0</v>
      </c>
      <c r="W36" s="8">
        <f>INDEX(Input_Dummy_Data!$B:$B,MATCH($D36,Input_Dummy_Data!$A:$A,0))</f>
        <v>0</v>
      </c>
      <c r="X36" s="8">
        <f>INDEX(Input_Dummy_Data!$B:$B,MATCH($D36,Input_Dummy_Data!$A:$A,0))</f>
        <v>0</v>
      </c>
      <c r="Y36" s="8">
        <f>INDEX(Input_Dummy_Data!$B:$B,MATCH($D36,Input_Dummy_Data!$A:$A,0))</f>
        <v>0</v>
      </c>
      <c r="Z36" s="8">
        <f>INDEX(Input_Dummy_Data!$B:$B,MATCH($D36,Input_Dummy_Data!$A:$A,0))</f>
        <v>0</v>
      </c>
      <c r="AA36" s="8">
        <f>INDEX(Input_Dummy_Data!$B:$B,MATCH($D36,Input_Dummy_Data!$A:$A,0))</f>
        <v>0</v>
      </c>
      <c r="AB36" s="8">
        <f>INDEX(Input_Dummy_Data!$B:$B,MATCH($D36,Input_Dummy_Data!$A:$A,0))</f>
        <v>0</v>
      </c>
      <c r="AC36" s="8">
        <f>INDEX(Input_Dummy_Data!$B:$B,MATCH($D36,Input_Dummy_Data!$A:$A,0))</f>
        <v>0</v>
      </c>
      <c r="AD36" s="8">
        <f>INDEX(Input_Dummy_Data!$B:$B,MATCH($D36,Input_Dummy_Data!$A:$A,0))</f>
        <v>0</v>
      </c>
      <c r="AE36" s="8">
        <f>INDEX(Input_Dummy_Data!$B:$B,MATCH($D36,Input_Dummy_Data!$A:$A,0))</f>
        <v>0</v>
      </c>
      <c r="AF36" s="8">
        <f>INDEX(Input_Dummy_Data!$B:$B,MATCH($D36,Input_Dummy_Data!$A:$A,0))</f>
        <v>0</v>
      </c>
      <c r="AG36" s="8" t="str">
        <f>INDEX(Input_Dummy_Data!$C:$C,MATCH($D36,Input_Dummy_Data!$A:$A,0))</f>
        <v>No sufficient European source found.</v>
      </c>
      <c r="AH36" s="8" t="str">
        <f>INDEX(Input_Dummy_Data!$C:$C,MATCH($D36,Input_Dummy_Data!$A:$A,0))</f>
        <v>No sufficient European source found.</v>
      </c>
      <c r="AI36" s="8" t="str">
        <f>INDEX(Input_Dummy_Data!$C:$C,MATCH($D36,Input_Dummy_Data!$A:$A,0))</f>
        <v>No sufficient European source found.</v>
      </c>
      <c r="AJ36" s="8" t="str">
        <f>INDEX(Input_Dummy_Data!$C:$C,MATCH($D36,Input_Dummy_Data!$A:$A,0))</f>
        <v>No sufficient European source found.</v>
      </c>
      <c r="AK36" s="8" t="str">
        <f>INDEX(Input_Dummy_Data!$C:$C,MATCH($D36,Input_Dummy_Data!$A:$A,0))</f>
        <v>No sufficient European source found.</v>
      </c>
      <c r="AL36" s="8" t="str">
        <f>INDEX(Input_Dummy_Data!$C:$C,MATCH($D36,Input_Dummy_Data!$A:$A,0))</f>
        <v>No sufficient European source found.</v>
      </c>
      <c r="AM36" s="8" t="str">
        <f>INDEX(Input_Dummy_Data!$C:$C,MATCH($D36,Input_Dummy_Data!$A:$A,0))</f>
        <v>No sufficient European source found.</v>
      </c>
      <c r="AN36" s="8" t="str">
        <f>INDEX(Input_Dummy_Data!$C:$C,MATCH($D36,Input_Dummy_Data!$A:$A,0))</f>
        <v>No sufficient European source found.</v>
      </c>
      <c r="AO36" s="8" t="str">
        <f>INDEX(Input_Dummy_Data!$C:$C,MATCH($D36,Input_Dummy_Data!$A:$A,0))</f>
        <v>No sufficient European source found.</v>
      </c>
      <c r="AP36" s="8" t="str">
        <f>INDEX(Input_Dummy_Data!$C:$C,MATCH($D36,Input_Dummy_Data!$A:$A,0))</f>
        <v>No sufficient European source found.</v>
      </c>
      <c r="AQ36" s="8" t="str">
        <f>INDEX(Input_Dummy_Data!$C:$C,MATCH($D36,Input_Dummy_Data!$A:$A,0))</f>
        <v>No sufficient European source found.</v>
      </c>
      <c r="AR36" s="8" t="str">
        <f>INDEX(Input_Dummy_Data!$C:$C,MATCH($D36,Input_Dummy_Data!$A:$A,0))</f>
        <v>No sufficient European source found.</v>
      </c>
      <c r="AS36" s="8" t="str">
        <f>INDEX(Input_Dummy_Data!$C:$C,MATCH($D36,Input_Dummy_Data!$A:$A,0))</f>
        <v>No sufficient European source found.</v>
      </c>
      <c r="AT36" s="8" t="str">
        <f>INDEX(Input_Dummy_Data!$C:$C,MATCH($D36,Input_Dummy_Data!$A:$A,0))</f>
        <v>No sufficient European source found.</v>
      </c>
      <c r="AU36" s="8" t="str">
        <f>INDEX(Input_Dummy_Data!$C:$C,MATCH($D36,Input_Dummy_Data!$A:$A,0))</f>
        <v>No sufficient European source found.</v>
      </c>
      <c r="AV36" s="8" t="str">
        <f>INDEX(Input_Dummy_Data!$C:$C,MATCH($D36,Input_Dummy_Data!$A:$A,0))</f>
        <v>No sufficient European source found.</v>
      </c>
      <c r="AW36" s="8" t="str">
        <f>INDEX(Input_Dummy_Data!$C:$C,MATCH($D36,Input_Dummy_Data!$A:$A,0))</f>
        <v>No sufficient European source found.</v>
      </c>
      <c r="AX36" s="8" t="str">
        <f>INDEX(Input_Dummy_Data!$C:$C,MATCH($D36,Input_Dummy_Data!$A:$A,0))</f>
        <v>No sufficient European source found.</v>
      </c>
      <c r="AY36" s="8" t="str">
        <f>INDEX(Input_Dummy_Data!$C:$C,MATCH($D36,Input_Dummy_Data!$A:$A,0))</f>
        <v>No sufficient European source found.</v>
      </c>
      <c r="AZ36" s="8" t="str">
        <f>INDEX(Input_Dummy_Data!$C:$C,MATCH($D36,Input_Dummy_Data!$A:$A,0))</f>
        <v>No sufficient European source found.</v>
      </c>
      <c r="BA36" s="8" t="str">
        <f>INDEX(Input_Dummy_Data!$C:$C,MATCH($D36,Input_Dummy_Data!$A:$A,0))</f>
        <v>No sufficient European source found.</v>
      </c>
      <c r="BB36" s="8" t="str">
        <f>INDEX(Input_Dummy_Data!$C:$C,MATCH($D36,Input_Dummy_Data!$A:$A,0))</f>
        <v>No sufficient European source found.</v>
      </c>
      <c r="BC36" s="8" t="str">
        <f>INDEX(Input_Dummy_Data!$C:$C,MATCH($D36,Input_Dummy_Data!$A:$A,0))</f>
        <v>No sufficient European source found.</v>
      </c>
      <c r="BD36" s="8" t="str">
        <f>INDEX(Input_Dummy_Data!$C:$C,MATCH($D36,Input_Dummy_Data!$A:$A,0))</f>
        <v>No sufficient European source found.</v>
      </c>
      <c r="BE36" s="8" t="str">
        <f>INDEX(Input_Dummy_Data!$C:$C,MATCH($D36,Input_Dummy_Data!$A:$A,0))</f>
        <v>No sufficient European source found.</v>
      </c>
      <c r="BF36" s="8" t="str">
        <f>INDEX(Input_Dummy_Data!$C:$C,MATCH($D36,Input_Dummy_Data!$A:$A,0))</f>
        <v>No sufficient European source found.</v>
      </c>
      <c r="BG36" s="8" t="str">
        <f>INDEX(Input_Dummy_Data!$C:$C,MATCH($D36,Input_Dummy_Data!$A:$A,0))</f>
        <v>No sufficient European source found.</v>
      </c>
    </row>
    <row r="37" spans="1:59" x14ac:dyDescent="0.2">
      <c r="A37" t="s">
        <v>601</v>
      </c>
      <c r="B37" s="17" t="s">
        <v>559</v>
      </c>
      <c r="C37" s="9" t="s">
        <v>569</v>
      </c>
      <c r="D37" s="34" t="s">
        <v>412</v>
      </c>
      <c r="E37" s="4" t="s">
        <v>6</v>
      </c>
      <c r="F37" s="8">
        <f>INDEX(Input_Dummy_Data!$B:$B,MATCH($D37,Input_Dummy_Data!$A:$A,0))</f>
        <v>1</v>
      </c>
      <c r="G37" s="8">
        <f>INDEX(Input_Dummy_Data!$B:$B,MATCH($D37,Input_Dummy_Data!$A:$A,0))</f>
        <v>1</v>
      </c>
      <c r="H37" s="8">
        <f>INDEX(Input_Dummy_Data!$B:$B,MATCH($D37,Input_Dummy_Data!$A:$A,0))</f>
        <v>1</v>
      </c>
      <c r="I37" s="8">
        <f>INDEX(Input_Dummy_Data!$B:$B,MATCH($D37,Input_Dummy_Data!$A:$A,0))</f>
        <v>1</v>
      </c>
      <c r="J37" s="8">
        <f>INDEX(Input_Dummy_Data!$B:$B,MATCH($D37,Input_Dummy_Data!$A:$A,0))</f>
        <v>1</v>
      </c>
      <c r="K37" s="8">
        <f>INDEX(Input_Dummy_Data!$B:$B,MATCH($D37,Input_Dummy_Data!$A:$A,0))</f>
        <v>1</v>
      </c>
      <c r="L37" s="8">
        <f>INDEX(Input_Dummy_Data!$B:$B,MATCH($D37,Input_Dummy_Data!$A:$A,0))</f>
        <v>1</v>
      </c>
      <c r="M37" s="8">
        <f>INDEX(Input_Dummy_Data!$B:$B,MATCH($D37,Input_Dummy_Data!$A:$A,0))</f>
        <v>1</v>
      </c>
      <c r="N37" s="8">
        <f>INDEX(Input_Dummy_Data!$B:$B,MATCH($D37,Input_Dummy_Data!$A:$A,0))</f>
        <v>1</v>
      </c>
      <c r="O37" s="8">
        <f>INDEX(Input_Dummy_Data!$B:$B,MATCH($D37,Input_Dummy_Data!$A:$A,0))</f>
        <v>1</v>
      </c>
      <c r="P37" s="8">
        <f>INDEX(Input_Dummy_Data!$B:$B,MATCH($D37,Input_Dummy_Data!$A:$A,0))</f>
        <v>1</v>
      </c>
      <c r="Q37" s="8">
        <f>INDEX(Input_Dummy_Data!$B:$B,MATCH($D37,Input_Dummy_Data!$A:$A,0))</f>
        <v>1</v>
      </c>
      <c r="R37" s="8">
        <f>INDEX(Input_Dummy_Data!$B:$B,MATCH($D37,Input_Dummy_Data!$A:$A,0))</f>
        <v>1</v>
      </c>
      <c r="S37" s="8">
        <f>INDEX(Input_Dummy_Data!$B:$B,MATCH($D37,Input_Dummy_Data!$A:$A,0))</f>
        <v>1</v>
      </c>
      <c r="T37" s="8">
        <f>INDEX(Input_Dummy_Data!$B:$B,MATCH($D37,Input_Dummy_Data!$A:$A,0))</f>
        <v>1</v>
      </c>
      <c r="U37" s="8">
        <f>INDEX(Input_Dummy_Data!$B:$B,MATCH($D37,Input_Dummy_Data!$A:$A,0))</f>
        <v>1</v>
      </c>
      <c r="V37" s="8">
        <f>INDEX(Input_Dummy_Data!$B:$B,MATCH($D37,Input_Dummy_Data!$A:$A,0))</f>
        <v>1</v>
      </c>
      <c r="W37" s="8">
        <f>INDEX(Input_Dummy_Data!$B:$B,MATCH($D37,Input_Dummy_Data!$A:$A,0))</f>
        <v>1</v>
      </c>
      <c r="X37" s="8">
        <f>INDEX(Input_Dummy_Data!$B:$B,MATCH($D37,Input_Dummy_Data!$A:$A,0))</f>
        <v>1</v>
      </c>
      <c r="Y37" s="8">
        <f>INDEX(Input_Dummy_Data!$B:$B,MATCH($D37,Input_Dummy_Data!$A:$A,0))</f>
        <v>1</v>
      </c>
      <c r="Z37" s="8">
        <f>INDEX(Input_Dummy_Data!$B:$B,MATCH($D37,Input_Dummy_Data!$A:$A,0))</f>
        <v>1</v>
      </c>
      <c r="AA37" s="8">
        <f>INDEX(Input_Dummy_Data!$B:$B,MATCH($D37,Input_Dummy_Data!$A:$A,0))</f>
        <v>1</v>
      </c>
      <c r="AB37" s="8">
        <f>INDEX(Input_Dummy_Data!$B:$B,MATCH($D37,Input_Dummy_Data!$A:$A,0))</f>
        <v>1</v>
      </c>
      <c r="AC37" s="8">
        <f>INDEX(Input_Dummy_Data!$B:$B,MATCH($D37,Input_Dummy_Data!$A:$A,0))</f>
        <v>1</v>
      </c>
      <c r="AD37" s="8">
        <f>INDEX(Input_Dummy_Data!$B:$B,MATCH($D37,Input_Dummy_Data!$A:$A,0))</f>
        <v>1</v>
      </c>
      <c r="AE37" s="8">
        <f>INDEX(Input_Dummy_Data!$B:$B,MATCH($D37,Input_Dummy_Data!$A:$A,0))</f>
        <v>1</v>
      </c>
      <c r="AF37" s="8">
        <f>INDEX(Input_Dummy_Data!$B:$B,MATCH($D37,Input_Dummy_Data!$A:$A,0))</f>
        <v>1</v>
      </c>
      <c r="AG37" s="8" t="str">
        <f>INDEX(Input_Dummy_Data!$C:$C,MATCH($D37,Input_Dummy_Data!$A:$A,0))</f>
        <v>No sufficient European source found.</v>
      </c>
      <c r="AH37" s="8" t="str">
        <f>INDEX(Input_Dummy_Data!$C:$C,MATCH($D37,Input_Dummy_Data!$A:$A,0))</f>
        <v>No sufficient European source found.</v>
      </c>
      <c r="AI37" s="8" t="str">
        <f>INDEX(Input_Dummy_Data!$C:$C,MATCH($D37,Input_Dummy_Data!$A:$A,0))</f>
        <v>No sufficient European source found.</v>
      </c>
      <c r="AJ37" s="8" t="str">
        <f>INDEX(Input_Dummy_Data!$C:$C,MATCH($D37,Input_Dummy_Data!$A:$A,0))</f>
        <v>No sufficient European source found.</v>
      </c>
      <c r="AK37" s="8" t="str">
        <f>INDEX(Input_Dummy_Data!$C:$C,MATCH($D37,Input_Dummy_Data!$A:$A,0))</f>
        <v>No sufficient European source found.</v>
      </c>
      <c r="AL37" s="8" t="str">
        <f>INDEX(Input_Dummy_Data!$C:$C,MATCH($D37,Input_Dummy_Data!$A:$A,0))</f>
        <v>No sufficient European source found.</v>
      </c>
      <c r="AM37" s="8" t="str">
        <f>INDEX(Input_Dummy_Data!$C:$C,MATCH($D37,Input_Dummy_Data!$A:$A,0))</f>
        <v>No sufficient European source found.</v>
      </c>
      <c r="AN37" s="8" t="str">
        <f>INDEX(Input_Dummy_Data!$C:$C,MATCH($D37,Input_Dummy_Data!$A:$A,0))</f>
        <v>No sufficient European source found.</v>
      </c>
      <c r="AO37" s="8" t="str">
        <f>INDEX(Input_Dummy_Data!$C:$C,MATCH($D37,Input_Dummy_Data!$A:$A,0))</f>
        <v>No sufficient European source found.</v>
      </c>
      <c r="AP37" s="8" t="str">
        <f>INDEX(Input_Dummy_Data!$C:$C,MATCH($D37,Input_Dummy_Data!$A:$A,0))</f>
        <v>No sufficient European source found.</v>
      </c>
      <c r="AQ37" s="8" t="str">
        <f>INDEX(Input_Dummy_Data!$C:$C,MATCH($D37,Input_Dummy_Data!$A:$A,0))</f>
        <v>No sufficient European source found.</v>
      </c>
      <c r="AR37" s="8" t="str">
        <f>INDEX(Input_Dummy_Data!$C:$C,MATCH($D37,Input_Dummy_Data!$A:$A,0))</f>
        <v>No sufficient European source found.</v>
      </c>
      <c r="AS37" s="8" t="str">
        <f>INDEX(Input_Dummy_Data!$C:$C,MATCH($D37,Input_Dummy_Data!$A:$A,0))</f>
        <v>No sufficient European source found.</v>
      </c>
      <c r="AT37" s="8" t="str">
        <f>INDEX(Input_Dummy_Data!$C:$C,MATCH($D37,Input_Dummy_Data!$A:$A,0))</f>
        <v>No sufficient European source found.</v>
      </c>
      <c r="AU37" s="8" t="str">
        <f>INDEX(Input_Dummy_Data!$C:$C,MATCH($D37,Input_Dummy_Data!$A:$A,0))</f>
        <v>No sufficient European source found.</v>
      </c>
      <c r="AV37" s="8" t="str">
        <f>INDEX(Input_Dummy_Data!$C:$C,MATCH($D37,Input_Dummy_Data!$A:$A,0))</f>
        <v>No sufficient European source found.</v>
      </c>
      <c r="AW37" s="8" t="str">
        <f>INDEX(Input_Dummy_Data!$C:$C,MATCH($D37,Input_Dummy_Data!$A:$A,0))</f>
        <v>No sufficient European source found.</v>
      </c>
      <c r="AX37" s="8" t="str">
        <f>INDEX(Input_Dummy_Data!$C:$C,MATCH($D37,Input_Dummy_Data!$A:$A,0))</f>
        <v>No sufficient European source found.</v>
      </c>
      <c r="AY37" s="8" t="str">
        <f>INDEX(Input_Dummy_Data!$C:$C,MATCH($D37,Input_Dummy_Data!$A:$A,0))</f>
        <v>No sufficient European source found.</v>
      </c>
      <c r="AZ37" s="8" t="str">
        <f>INDEX(Input_Dummy_Data!$C:$C,MATCH($D37,Input_Dummy_Data!$A:$A,0))</f>
        <v>No sufficient European source found.</v>
      </c>
      <c r="BA37" s="8" t="str">
        <f>INDEX(Input_Dummy_Data!$C:$C,MATCH($D37,Input_Dummy_Data!$A:$A,0))</f>
        <v>No sufficient European source found.</v>
      </c>
      <c r="BB37" s="8" t="str">
        <f>INDEX(Input_Dummy_Data!$C:$C,MATCH($D37,Input_Dummy_Data!$A:$A,0))</f>
        <v>No sufficient European source found.</v>
      </c>
      <c r="BC37" s="8" t="str">
        <f>INDEX(Input_Dummy_Data!$C:$C,MATCH($D37,Input_Dummy_Data!$A:$A,0))</f>
        <v>No sufficient European source found.</v>
      </c>
      <c r="BD37" s="8" t="str">
        <f>INDEX(Input_Dummy_Data!$C:$C,MATCH($D37,Input_Dummy_Data!$A:$A,0))</f>
        <v>No sufficient European source found.</v>
      </c>
      <c r="BE37" s="8" t="str">
        <f>INDEX(Input_Dummy_Data!$C:$C,MATCH($D37,Input_Dummy_Data!$A:$A,0))</f>
        <v>No sufficient European source found.</v>
      </c>
      <c r="BF37" s="8" t="str">
        <f>INDEX(Input_Dummy_Data!$C:$C,MATCH($D37,Input_Dummy_Data!$A:$A,0))</f>
        <v>No sufficient European source found.</v>
      </c>
      <c r="BG37" s="8" t="str">
        <f>INDEX(Input_Dummy_Data!$C:$C,MATCH($D37,Input_Dummy_Data!$A:$A,0))</f>
        <v>No sufficient European source found.</v>
      </c>
    </row>
    <row r="38" spans="1:59" x14ac:dyDescent="0.2">
      <c r="A38" s="17" t="s">
        <v>443</v>
      </c>
      <c r="B38" s="17" t="s">
        <v>559</v>
      </c>
      <c r="C38" s="17" t="s">
        <v>572</v>
      </c>
      <c r="D38" s="16" t="s">
        <v>89</v>
      </c>
      <c r="E38" s="16" t="s">
        <v>6</v>
      </c>
      <c r="F38" s="8">
        <f>INDEX(Input_POTEnCIa_splits!$A:$BC,MATCH($D38,Input_POTEnCIa_splits!$A:$A,0),MATCH(F$1,Input_POTEnCIa_splits!$1:$1,0))</f>
        <v>0</v>
      </c>
      <c r="G38" s="8">
        <f>INDEX(Input_POTEnCIa_splits!$A:$BC,MATCH($D38,Input_POTEnCIa_splits!$A:$A,0),MATCH(G$1,Input_POTEnCIa_splits!$1:$1,0))</f>
        <v>1</v>
      </c>
      <c r="H38" s="8">
        <f>INDEX(Input_POTEnCIa_splits!$A:$BC,MATCH($D38,Input_POTEnCIa_splits!$A:$A,0),MATCH(H$1,Input_POTEnCIa_splits!$1:$1,0))</f>
        <v>0</v>
      </c>
      <c r="I38" s="8">
        <f>INDEX(Input_POTEnCIa_splits!$A:$BC,MATCH($D38,Input_POTEnCIa_splits!$A:$A,0),MATCH(I$1,Input_POTEnCIa_splits!$1:$1,0))</f>
        <v>1</v>
      </c>
      <c r="J38" s="8">
        <f>INDEX(Input_POTEnCIa_splits!$A:$BC,MATCH($D38,Input_POTEnCIa_splits!$A:$A,0),MATCH(J$1,Input_POTEnCIa_splits!$1:$1,0))</f>
        <v>0</v>
      </c>
      <c r="K38" s="8">
        <f>INDEX(Input_POTEnCIa_splits!$A:$BC,MATCH($D38,Input_POTEnCIa_splits!$A:$A,0),MATCH(K$1,Input_POTEnCIa_splits!$1:$1,0))</f>
        <v>0</v>
      </c>
      <c r="L38" s="8">
        <f>INDEX(Input_POTEnCIa_splits!$A:$BC,MATCH($D38,Input_POTEnCIa_splits!$A:$A,0),MATCH(L$1,Input_POTEnCIa_splits!$1:$1,0))</f>
        <v>1</v>
      </c>
      <c r="M38" s="8">
        <f>INDEX(Input_POTEnCIa_splits!$A:$BC,MATCH($D38,Input_POTEnCIa_splits!$A:$A,0),MATCH(M$1,Input_POTEnCIa_splits!$1:$1,0))</f>
        <v>0</v>
      </c>
      <c r="N38" s="8">
        <f>INDEX(Input_POTEnCIa_splits!$A:$BC,MATCH($D38,Input_POTEnCIa_splits!$A:$A,0),MATCH(N$1,Input_POTEnCIa_splits!$1:$1,0))</f>
        <v>1</v>
      </c>
      <c r="O38" s="8">
        <f>INDEX(Input_POTEnCIa_splits!$A:$BC,MATCH($D38,Input_POTEnCIa_splits!$A:$A,0),MATCH(O$1,Input_POTEnCIa_splits!$1:$1,0))</f>
        <v>0</v>
      </c>
      <c r="P38" s="8">
        <f>INDEX(Input_POTEnCIa_splits!$A:$BC,MATCH($D38,Input_POTEnCIa_splits!$A:$A,0),MATCH(P$1,Input_POTEnCIa_splits!$1:$1,0))</f>
        <v>0</v>
      </c>
      <c r="Q38" s="8">
        <f>INDEX(Input_POTEnCIa_splits!$A:$BC,MATCH($D38,Input_POTEnCIa_splits!$A:$A,0),MATCH(Q$1,Input_POTEnCIa_splits!$1:$1,0))</f>
        <v>0</v>
      </c>
      <c r="R38" s="8">
        <f>INDEX(Input_POTEnCIa_splits!$A:$BC,MATCH($D38,Input_POTEnCIa_splits!$A:$A,0),MATCH(R$1,Input_POTEnCIa_splits!$1:$1,0))</f>
        <v>1</v>
      </c>
      <c r="S38" s="8">
        <f>INDEX(Input_POTEnCIa_splits!$A:$BC,MATCH($D38,Input_POTEnCIa_splits!$A:$A,0),MATCH(S$1,Input_POTEnCIa_splits!$1:$1,0))</f>
        <v>1</v>
      </c>
      <c r="T38" s="8">
        <f>INDEX(Input_POTEnCIa_splits!$A:$BC,MATCH($D38,Input_POTEnCIa_splits!$A:$A,0),MATCH(T$1,Input_POTEnCIa_splits!$1:$1,0))</f>
        <v>0</v>
      </c>
      <c r="U38" s="8">
        <f>INDEX(Input_POTEnCIa_splits!$A:$BC,MATCH($D38,Input_POTEnCIa_splits!$A:$A,0),MATCH(U$1,Input_POTEnCIa_splits!$1:$1,0))</f>
        <v>1</v>
      </c>
      <c r="V38" s="8">
        <f>INDEX(Input_POTEnCIa_splits!$A:$BC,MATCH($D38,Input_POTEnCIa_splits!$A:$A,0),MATCH(V$1,Input_POTEnCIa_splits!$1:$1,0))</f>
        <v>1</v>
      </c>
      <c r="W38" s="8">
        <f>INDEX(Input_POTEnCIa_splits!$A:$BC,MATCH($D38,Input_POTEnCIa_splits!$A:$A,0),MATCH(W$1,Input_POTEnCIa_splits!$1:$1,0))</f>
        <v>0</v>
      </c>
      <c r="X38" s="8">
        <f>INDEX(Input_POTEnCIa_splits!$A:$BC,MATCH($D38,Input_POTEnCIa_splits!$A:$A,0),MATCH(X$1,Input_POTEnCIa_splits!$1:$1,0))</f>
        <v>1</v>
      </c>
      <c r="Y38" s="8">
        <f>INDEX(Input_POTEnCIa_splits!$A:$BC,MATCH($D38,Input_POTEnCIa_splits!$A:$A,0),MATCH(Y$1,Input_POTEnCIa_splits!$1:$1,0))</f>
        <v>0</v>
      </c>
      <c r="Z38" s="8">
        <f>INDEX(Input_POTEnCIa_splits!$A:$BC,MATCH($D38,Input_POTEnCIa_splits!$A:$A,0),MATCH(Z$1,Input_POTEnCIa_splits!$1:$1,0))</f>
        <v>0</v>
      </c>
      <c r="AA38" s="8">
        <f>INDEX(Input_POTEnCIa_splits!$A:$BC,MATCH($D38,Input_POTEnCIa_splits!$A:$A,0),MATCH(AA$1,Input_POTEnCIa_splits!$1:$1,0))</f>
        <v>4.2823120247764829E-2</v>
      </c>
      <c r="AB38" s="8">
        <f>INDEX(Input_POTEnCIa_splits!$A:$BC,MATCH($D38,Input_POTEnCIa_splits!$A:$A,0),MATCH(AB$1,Input_POTEnCIa_splits!$1:$1,0))</f>
        <v>1</v>
      </c>
      <c r="AC38" s="8">
        <f>INDEX(Input_POTEnCIa_splits!$A:$BC,MATCH($D38,Input_POTEnCIa_splits!$A:$A,0),MATCH(AC$1,Input_POTEnCIa_splits!$1:$1,0))</f>
        <v>0</v>
      </c>
      <c r="AD38" s="8">
        <f>INDEX(Input_POTEnCIa_splits!$A:$BC,MATCH($D38,Input_POTEnCIa_splits!$A:$A,0),MATCH(AD$1,Input_POTEnCIa_splits!$1:$1,0))</f>
        <v>1</v>
      </c>
      <c r="AE38" s="8">
        <f>INDEX(Input_POTEnCIa_splits!$A:$BC,MATCH($D38,Input_POTEnCIa_splits!$A:$A,0),MATCH(AE$1,Input_POTEnCIa_splits!$1:$1,0))</f>
        <v>1</v>
      </c>
      <c r="AF38" s="8">
        <f>INDEX(Input_POTEnCIa_splits!$A:$BC,MATCH($D38,Input_POTEnCIa_splits!$A:$A,0),MATCH(AF$1,Input_POTEnCIa_splits!$1:$1,0))</f>
        <v>8.8150728501570283E-2</v>
      </c>
      <c r="AG38" s="8" t="str">
        <f>INDEX(Input_POTEnCIa_splits!$A:$BC,MATCH($D38,Input_POTEnCIa_splits!$A:$A,0),MATCH(AG$1,Input_POTEnCIa_splits!$1:$1,0))</f>
        <v>Derived from the annual POTEnCIA reports on country energy consumption; author: Joint Research Center (JRC); year: 2019</v>
      </c>
      <c r="AH38" s="8" t="str">
        <f>INDEX(Input_POTEnCIa_splits!$A:$BC,MATCH($D38,Input_POTEnCIa_splits!$A:$A,0),MATCH(AH$1,Input_POTEnCIa_splits!$1:$1,0))</f>
        <v>No known coal consumption based on the annual POTEnCIA reports on country energy consumption, dummy data based on the NL dataset was used to fill in the split; author: Joint Research Center (JRC); year: 2019</v>
      </c>
      <c r="AI38" s="8" t="str">
        <f>INDEX(Input_POTEnCIa_splits!$A:$BC,MATCH($D38,Input_POTEnCIa_splits!$A:$A,0),MATCH(AI$1,Input_POTEnCIa_splits!$1:$1,0))</f>
        <v>Derived from the annual POTEnCIA reports on country energy consumption; author: Joint Research Center (JRC); year: 2019</v>
      </c>
      <c r="AJ38" s="8" t="str">
        <f>INDEX(Input_POTEnCIa_splits!$A:$BC,MATCH($D38,Input_POTEnCIa_splits!$A:$A,0),MATCH(AJ$1,Input_POTEnCIa_splits!$1:$1,0))</f>
        <v>No known coal consumption based on the annual POTEnCIA reports on country energy consumption, dummy data based on the NL dataset was used to fill in the split; author: Joint Research Center (JRC); year: 2019</v>
      </c>
      <c r="AK38" s="8" t="str">
        <f>INDEX(Input_POTEnCIa_splits!$A:$BC,MATCH($D38,Input_POTEnCIa_splits!$A:$A,0),MATCH(AK$1,Input_POTEnCIa_splits!$1:$1,0))</f>
        <v>Derived from the annual POTEnCIA reports on country energy consumption; author: Joint Research Center (JRC); year: 2019</v>
      </c>
      <c r="AL38" s="8" t="str">
        <f>INDEX(Input_POTEnCIa_splits!$A:$BC,MATCH($D38,Input_POTEnCIa_splits!$A:$A,0),MATCH(AL$1,Input_POTEnCIa_splits!$1:$1,0))</f>
        <v>Derived from the annual POTEnCIA reports on country energy consumption; author: Joint Research Center (JRC); year: 2019</v>
      </c>
      <c r="AM38" s="8" t="str">
        <f>INDEX(Input_POTEnCIa_splits!$A:$BC,MATCH($D38,Input_POTEnCIa_splits!$A:$A,0),MATCH(AM$1,Input_POTEnCIa_splits!$1:$1,0))</f>
        <v>No known coal consumption based on the annual POTEnCIA reports on country energy consumption, dummy data based on the NL dataset was used to fill in the split; author: Joint Research Center (JRC); year: 2019</v>
      </c>
      <c r="AN38" s="8" t="str">
        <f>INDEX(Input_POTEnCIa_splits!$A:$BC,MATCH($D38,Input_POTEnCIa_splits!$A:$A,0),MATCH(AN$1,Input_POTEnCIa_splits!$1:$1,0))</f>
        <v>Derived from the annual POTEnCIA reports on country energy consumption; author: Joint Research Center (JRC); year: 2019</v>
      </c>
      <c r="AO38" s="8" t="str">
        <f>INDEX(Input_POTEnCIa_splits!$A:$BC,MATCH($D38,Input_POTEnCIa_splits!$A:$A,0),MATCH(AO$1,Input_POTEnCIa_splits!$1:$1,0))</f>
        <v>No known coal consumption based on the annual POTEnCIA reports on country energy consumption, dummy data based on the NL dataset was used to fill in the split; author: Joint Research Center (JRC); year: 2019</v>
      </c>
      <c r="AP38" s="8" t="str">
        <f>INDEX(Input_POTEnCIa_splits!$A:$BC,MATCH($D38,Input_POTEnCIa_splits!$A:$A,0),MATCH(AP$1,Input_POTEnCIa_splits!$1:$1,0))</f>
        <v>Derived from the annual POTEnCIA reports on country energy consumption; author: Joint Research Center (JRC); year: 2019</v>
      </c>
      <c r="AQ38" s="8" t="str">
        <f>INDEX(Input_POTEnCIa_splits!$A:$BC,MATCH($D38,Input_POTEnCIa_splits!$A:$A,0),MATCH(AQ$1,Input_POTEnCIa_splits!$1:$1,0))</f>
        <v>Derived from the annual POTEnCIA reports on country energy consumption; author: Joint Research Center (JRC); year: 2019</v>
      </c>
      <c r="AR38" s="8" t="str">
        <f>INDEX(Input_POTEnCIa_splits!$A:$BC,MATCH($D38,Input_POTEnCIa_splits!$A:$A,0),MATCH(AR$1,Input_POTEnCIa_splits!$1:$1,0))</f>
        <v>Derived from the annual POTEnCIA reports on country energy consumption; author: Joint Research Center (JRC); year: 2019</v>
      </c>
      <c r="AS38" s="8" t="str">
        <f>INDEX(Input_POTEnCIa_splits!$A:$BC,MATCH($D38,Input_POTEnCIa_splits!$A:$A,0),MATCH(AS$1,Input_POTEnCIa_splits!$1:$1,0))</f>
        <v>No known coal consumption based on the annual POTEnCIA reports on country energy consumption, dummy data based on the NL dataset was used to fill in the split; author: Joint Research Center (JRC); year: 2019</v>
      </c>
      <c r="AT38" s="8" t="str">
        <f>INDEX(Input_POTEnCIa_splits!$A:$BC,MATCH($D38,Input_POTEnCIa_splits!$A:$A,0),MATCH(AT$1,Input_POTEnCIa_splits!$1:$1,0))</f>
        <v>No known coal consumption based on the annual POTEnCIA reports on country energy consumption, dummy data based on the NL dataset was used to fill in the split; author: Joint Research Center (JRC); year: 2019</v>
      </c>
      <c r="AU38" s="8" t="str">
        <f>INDEX(Input_POTEnCIa_splits!$A:$BC,MATCH($D38,Input_POTEnCIa_splits!$A:$A,0),MATCH(AU$1,Input_POTEnCIa_splits!$1:$1,0))</f>
        <v>Derived from the annual POTEnCIA reports on country energy consumption; author: Joint Research Center (JRC); year: 2019</v>
      </c>
      <c r="AV38" s="8" t="str">
        <f>INDEX(Input_POTEnCIa_splits!$A:$BC,MATCH($D38,Input_POTEnCIa_splits!$A:$A,0),MATCH(AV$1,Input_POTEnCIa_splits!$1:$1,0))</f>
        <v>No known coal consumption based on the annual POTEnCIA reports on country energy consumption, dummy data based on the NL dataset was used to fill in the split; author: Joint Research Center (JRC); year: 2019</v>
      </c>
      <c r="AW38" s="8" t="str">
        <f>INDEX(Input_POTEnCIa_splits!$A:$BC,MATCH($D38,Input_POTEnCIa_splits!$A:$A,0),MATCH(AW$1,Input_POTEnCIa_splits!$1:$1,0))</f>
        <v>No known coal consumption based on the annual POTEnCIA reports on country energy consumption, dummy data based on the NL dataset was used to fill in the split; author: Joint Research Center (JRC); year: 2019</v>
      </c>
      <c r="AX38" s="8" t="str">
        <f>INDEX(Input_POTEnCIa_splits!$A:$BC,MATCH($D38,Input_POTEnCIa_splits!$A:$A,0),MATCH(AX$1,Input_POTEnCIa_splits!$1:$1,0))</f>
        <v>Derived from the annual POTEnCIA reports on country energy consumption; author: Joint Research Center (JRC); year: 2019</v>
      </c>
      <c r="AY38" s="8" t="str">
        <f>INDEX(Input_POTEnCIa_splits!$A:$BC,MATCH($D38,Input_POTEnCIa_splits!$A:$A,0),MATCH(AY$1,Input_POTEnCIa_splits!$1:$1,0))</f>
        <v>No known coal consumption based on the annual POTEnCIA reports on country energy consumption, dummy data based on the NL dataset was used to fill in the split; author: Joint Research Center (JRC); year: 2019</v>
      </c>
      <c r="AZ38" s="8" t="str">
        <f>INDEX(Input_POTEnCIa_splits!$A:$BC,MATCH($D38,Input_POTEnCIa_splits!$A:$A,0),MATCH(AZ$1,Input_POTEnCIa_splits!$1:$1,0))</f>
        <v>Derived from the annual POTEnCIA reports on country energy consumption; author: Joint Research Center (JRC); year: 2019</v>
      </c>
      <c r="BA38" s="8" t="str">
        <f>INDEX(Input_POTEnCIa_splits!$A:$BC,MATCH($D38,Input_POTEnCIa_splits!$A:$A,0),MATCH(BA$1,Input_POTEnCIa_splits!$1:$1,0))</f>
        <v>Derived from the annual POTEnCIA reports on country energy consumption; author: Joint Research Center (JRC); year: 2019</v>
      </c>
      <c r="BB38" s="8" t="str">
        <f>INDEX(Input_POTEnCIa_splits!$A:$BC,MATCH($D38,Input_POTEnCIa_splits!$A:$A,0),MATCH(BB$1,Input_POTEnCIa_splits!$1:$1,0))</f>
        <v>Derived from the annual POTEnCIA reports on country energy consumption; author: Joint Research Center (JRC); year: 2019</v>
      </c>
      <c r="BC38" s="8" t="str">
        <f>INDEX(Input_POTEnCIa_splits!$A:$BC,MATCH($D38,Input_POTEnCIa_splits!$A:$A,0),MATCH(BC$1,Input_POTEnCIa_splits!$1:$1,0))</f>
        <v>No known coal consumption based on the annual POTEnCIA reports on country energy consumption, dummy data based on the NL dataset was used to fill in the split; author: Joint Research Center (JRC); year: 2019</v>
      </c>
      <c r="BD38" s="8" t="str">
        <f>INDEX(Input_POTEnCIa_splits!$A:$BC,MATCH($D38,Input_POTEnCIa_splits!$A:$A,0),MATCH(BD$1,Input_POTEnCIa_splits!$1:$1,0))</f>
        <v>Derived from the annual POTEnCIA reports on country energy consumption; author: Joint Research Center (JRC); year: 2019</v>
      </c>
      <c r="BE38" s="8" t="str">
        <f>INDEX(Input_POTEnCIa_splits!$A:$BC,MATCH($D38,Input_POTEnCIa_splits!$A:$A,0),MATCH(BE$1,Input_POTEnCIa_splits!$1:$1,0))</f>
        <v>No known coal consumption based on the annual POTEnCIA reports on country energy consumption, dummy data based on the NL dataset was used to fill in the split; author: Joint Research Center (JRC); year: 2019</v>
      </c>
      <c r="BF38" s="8" t="str">
        <f>INDEX(Input_POTEnCIa_splits!$A:$BC,MATCH($D38,Input_POTEnCIa_splits!$A:$A,0),MATCH(BF$1,Input_POTEnCIa_splits!$1:$1,0))</f>
        <v>No known coal consumption based on the annual POTEnCIA reports on country energy consumption, dummy data based on the NL dataset was used to fill in the split; author: Joint Research Center (JRC); year: 2019</v>
      </c>
      <c r="BG38" s="8" t="str">
        <f>INDEX(Input_POTEnCIa_splits!$A:$BC,MATCH($D38,Input_POTEnCIa_splits!$A:$A,0),MATCH(BG$1,Input_POTEnCIa_splits!$1:$1,0))</f>
        <v>Derived from the annual POTEnCIA reports on country energy consumption; author: Joint Research Center (JRC); year: 2019</v>
      </c>
    </row>
    <row r="39" spans="1:59" x14ac:dyDescent="0.2">
      <c r="A39" s="17" t="s">
        <v>443</v>
      </c>
      <c r="B39" s="17" t="s">
        <v>559</v>
      </c>
      <c r="C39" s="17" t="s">
        <v>572</v>
      </c>
      <c r="D39" s="16" t="s">
        <v>88</v>
      </c>
      <c r="E39" s="16" t="s">
        <v>6</v>
      </c>
      <c r="F39" s="8">
        <f>INDEX(Input_POTEnCIa_splits!$A:$BC,MATCH($D39,Input_POTEnCIa_splits!$A:$A,0),MATCH(F$1,Input_POTEnCIa_splits!$1:$1,0))</f>
        <v>1</v>
      </c>
      <c r="G39" s="8">
        <f>INDEX(Input_POTEnCIa_splits!$A:$BC,MATCH($D39,Input_POTEnCIa_splits!$A:$A,0),MATCH(G$1,Input_POTEnCIa_splits!$1:$1,0))</f>
        <v>0</v>
      </c>
      <c r="H39" s="8">
        <f>INDEX(Input_POTEnCIa_splits!$A:$BC,MATCH($D39,Input_POTEnCIa_splits!$A:$A,0),MATCH(H$1,Input_POTEnCIa_splits!$1:$1,0))</f>
        <v>1</v>
      </c>
      <c r="I39" s="8">
        <f>INDEX(Input_POTEnCIa_splits!$A:$BC,MATCH($D39,Input_POTEnCIa_splits!$A:$A,0),MATCH(I$1,Input_POTEnCIa_splits!$1:$1,0))</f>
        <v>0</v>
      </c>
      <c r="J39" s="8">
        <f>INDEX(Input_POTEnCIa_splits!$A:$BC,MATCH($D39,Input_POTEnCIa_splits!$A:$A,0),MATCH(J$1,Input_POTEnCIa_splits!$1:$1,0))</f>
        <v>1</v>
      </c>
      <c r="K39" s="8">
        <f>INDEX(Input_POTEnCIa_splits!$A:$BC,MATCH($D39,Input_POTEnCIa_splits!$A:$A,0),MATCH(K$1,Input_POTEnCIa_splits!$1:$1,0))</f>
        <v>1</v>
      </c>
      <c r="L39" s="8">
        <f>INDEX(Input_POTEnCIa_splits!$A:$BC,MATCH($D39,Input_POTEnCIa_splits!$A:$A,0),MATCH(L$1,Input_POTEnCIa_splits!$1:$1,0))</f>
        <v>0</v>
      </c>
      <c r="M39" s="8">
        <f>INDEX(Input_POTEnCIa_splits!$A:$BC,MATCH($D39,Input_POTEnCIa_splits!$A:$A,0),MATCH(M$1,Input_POTEnCIa_splits!$1:$1,0))</f>
        <v>1</v>
      </c>
      <c r="N39" s="8">
        <f>INDEX(Input_POTEnCIa_splits!$A:$BC,MATCH($D39,Input_POTEnCIa_splits!$A:$A,0),MATCH(N$1,Input_POTEnCIa_splits!$1:$1,0))</f>
        <v>0</v>
      </c>
      <c r="O39" s="8">
        <f>INDEX(Input_POTEnCIa_splits!$A:$BC,MATCH($D39,Input_POTEnCIa_splits!$A:$A,0),MATCH(O$1,Input_POTEnCIa_splits!$1:$1,0))</f>
        <v>1</v>
      </c>
      <c r="P39" s="8">
        <f>INDEX(Input_POTEnCIa_splits!$A:$BC,MATCH($D39,Input_POTEnCIa_splits!$A:$A,0),MATCH(P$1,Input_POTEnCIa_splits!$1:$1,0))</f>
        <v>1</v>
      </c>
      <c r="Q39" s="8">
        <f>INDEX(Input_POTEnCIa_splits!$A:$BC,MATCH($D39,Input_POTEnCIa_splits!$A:$A,0),MATCH(Q$1,Input_POTEnCIa_splits!$1:$1,0))</f>
        <v>1</v>
      </c>
      <c r="R39" s="8">
        <f>INDEX(Input_POTEnCIa_splits!$A:$BC,MATCH($D39,Input_POTEnCIa_splits!$A:$A,0),MATCH(R$1,Input_POTEnCIa_splits!$1:$1,0))</f>
        <v>0</v>
      </c>
      <c r="S39" s="8">
        <f>INDEX(Input_POTEnCIa_splits!$A:$BC,MATCH($D39,Input_POTEnCIa_splits!$A:$A,0),MATCH(S$1,Input_POTEnCIa_splits!$1:$1,0))</f>
        <v>0</v>
      </c>
      <c r="T39" s="8">
        <f>INDEX(Input_POTEnCIa_splits!$A:$BC,MATCH($D39,Input_POTEnCIa_splits!$A:$A,0),MATCH(T$1,Input_POTEnCIa_splits!$1:$1,0))</f>
        <v>1</v>
      </c>
      <c r="U39" s="8">
        <f>INDEX(Input_POTEnCIa_splits!$A:$BC,MATCH($D39,Input_POTEnCIa_splits!$A:$A,0),MATCH(U$1,Input_POTEnCIa_splits!$1:$1,0))</f>
        <v>0</v>
      </c>
      <c r="V39" s="8">
        <f>INDEX(Input_POTEnCIa_splits!$A:$BC,MATCH($D39,Input_POTEnCIa_splits!$A:$A,0),MATCH(V$1,Input_POTEnCIa_splits!$1:$1,0))</f>
        <v>0</v>
      </c>
      <c r="W39" s="8">
        <f>INDEX(Input_POTEnCIa_splits!$A:$BC,MATCH($D39,Input_POTEnCIa_splits!$A:$A,0),MATCH(W$1,Input_POTEnCIa_splits!$1:$1,0))</f>
        <v>1</v>
      </c>
      <c r="X39" s="8">
        <f>INDEX(Input_POTEnCIa_splits!$A:$BC,MATCH($D39,Input_POTEnCIa_splits!$A:$A,0),MATCH(X$1,Input_POTEnCIa_splits!$1:$1,0))</f>
        <v>0</v>
      </c>
      <c r="Y39" s="8">
        <f>INDEX(Input_POTEnCIa_splits!$A:$BC,MATCH($D39,Input_POTEnCIa_splits!$A:$A,0),MATCH(Y$1,Input_POTEnCIa_splits!$1:$1,0))</f>
        <v>1</v>
      </c>
      <c r="Z39" s="8">
        <f>INDEX(Input_POTEnCIa_splits!$A:$BC,MATCH($D39,Input_POTEnCIa_splits!$A:$A,0),MATCH(Z$1,Input_POTEnCIa_splits!$1:$1,0))</f>
        <v>1</v>
      </c>
      <c r="AA39" s="8">
        <f>INDEX(Input_POTEnCIa_splits!$A:$BC,MATCH($D39,Input_POTEnCIa_splits!$A:$A,0),MATCH(AA$1,Input_POTEnCIa_splits!$1:$1,0))</f>
        <v>0.9571768797522352</v>
      </c>
      <c r="AB39" s="8">
        <f>INDEX(Input_POTEnCIa_splits!$A:$BC,MATCH($D39,Input_POTEnCIa_splits!$A:$A,0),MATCH(AB$1,Input_POTEnCIa_splits!$1:$1,0))</f>
        <v>0</v>
      </c>
      <c r="AC39" s="8">
        <f>INDEX(Input_POTEnCIa_splits!$A:$BC,MATCH($D39,Input_POTEnCIa_splits!$A:$A,0),MATCH(AC$1,Input_POTEnCIa_splits!$1:$1,0))</f>
        <v>1</v>
      </c>
      <c r="AD39" s="8">
        <f>INDEX(Input_POTEnCIa_splits!$A:$BC,MATCH($D39,Input_POTEnCIa_splits!$A:$A,0),MATCH(AD$1,Input_POTEnCIa_splits!$1:$1,0))</f>
        <v>0</v>
      </c>
      <c r="AE39" s="8">
        <f>INDEX(Input_POTEnCIa_splits!$A:$BC,MATCH($D39,Input_POTEnCIa_splits!$A:$A,0),MATCH(AE$1,Input_POTEnCIa_splits!$1:$1,0))</f>
        <v>0</v>
      </c>
      <c r="AF39" s="8">
        <f>INDEX(Input_POTEnCIa_splits!$A:$BC,MATCH($D39,Input_POTEnCIa_splits!$A:$A,0),MATCH(AF$1,Input_POTEnCIa_splits!$1:$1,0))</f>
        <v>0.91184927149842987</v>
      </c>
      <c r="AG39" s="8" t="str">
        <f>INDEX(Input_POTEnCIa_splits!$A:$BC,MATCH($D39,Input_POTEnCIa_splits!$A:$A,0),MATCH(AG$1,Input_POTEnCIa_splits!$1:$1,0))</f>
        <v>Derived from the annual POTEnCIA reports on country energy consumption; author: Joint Research Center (JRC); year: 2019</v>
      </c>
      <c r="AH39" s="8" t="str">
        <f>INDEX(Input_POTEnCIa_splits!$A:$BC,MATCH($D39,Input_POTEnCIa_splits!$A:$A,0),MATCH(AH$1,Input_POTEnCIa_splits!$1:$1,0))</f>
        <v>No known coal consumption based on the annual POTEnCIA reports on country energy consumption, dummy data based on the NL dataset was used to fill in the split; author: Joint Research Center (JRC); year: 2019</v>
      </c>
      <c r="AI39" s="8" t="str">
        <f>INDEX(Input_POTEnCIa_splits!$A:$BC,MATCH($D39,Input_POTEnCIa_splits!$A:$A,0),MATCH(AI$1,Input_POTEnCIa_splits!$1:$1,0))</f>
        <v>Derived from the annual POTEnCIA reports on country energy consumption; author: Joint Research Center (JRC); year: 2019</v>
      </c>
      <c r="AJ39" s="8" t="str">
        <f>INDEX(Input_POTEnCIa_splits!$A:$BC,MATCH($D39,Input_POTEnCIa_splits!$A:$A,0),MATCH(AJ$1,Input_POTEnCIa_splits!$1:$1,0))</f>
        <v>No known coal consumption based on the annual POTEnCIA reports on country energy consumption, dummy data based on the NL dataset was used to fill in the split; author: Joint Research Center (JRC); year: 2019</v>
      </c>
      <c r="AK39" s="8" t="str">
        <f>INDEX(Input_POTEnCIa_splits!$A:$BC,MATCH($D39,Input_POTEnCIa_splits!$A:$A,0),MATCH(AK$1,Input_POTEnCIa_splits!$1:$1,0))</f>
        <v>Derived from the annual POTEnCIA reports on country energy consumption; author: Joint Research Center (JRC); year: 2019</v>
      </c>
      <c r="AL39" s="8" t="str">
        <f>INDEX(Input_POTEnCIa_splits!$A:$BC,MATCH($D39,Input_POTEnCIa_splits!$A:$A,0),MATCH(AL$1,Input_POTEnCIa_splits!$1:$1,0))</f>
        <v>Derived from the annual POTEnCIA reports on country energy consumption; author: Joint Research Center (JRC); year: 2019</v>
      </c>
      <c r="AM39" s="8" t="str">
        <f>INDEX(Input_POTEnCIa_splits!$A:$BC,MATCH($D39,Input_POTEnCIa_splits!$A:$A,0),MATCH(AM$1,Input_POTEnCIa_splits!$1:$1,0))</f>
        <v>No known coal consumption based on the annual POTEnCIA reports on country energy consumption, dummy data based on the NL dataset was used to fill in the split; author: Joint Research Center (JRC); year: 2019</v>
      </c>
      <c r="AN39" s="8" t="str">
        <f>INDEX(Input_POTEnCIa_splits!$A:$BC,MATCH($D39,Input_POTEnCIa_splits!$A:$A,0),MATCH(AN$1,Input_POTEnCIa_splits!$1:$1,0))</f>
        <v>Derived from the annual POTEnCIA reports on country energy consumption; author: Joint Research Center (JRC); year: 2019</v>
      </c>
      <c r="AO39" s="8" t="str">
        <f>INDEX(Input_POTEnCIa_splits!$A:$BC,MATCH($D39,Input_POTEnCIa_splits!$A:$A,0),MATCH(AO$1,Input_POTEnCIa_splits!$1:$1,0))</f>
        <v>No known coal consumption based on the annual POTEnCIA reports on country energy consumption, dummy data based on the NL dataset was used to fill in the split; author: Joint Research Center (JRC); year: 2019</v>
      </c>
      <c r="AP39" s="8" t="str">
        <f>INDEX(Input_POTEnCIa_splits!$A:$BC,MATCH($D39,Input_POTEnCIa_splits!$A:$A,0),MATCH(AP$1,Input_POTEnCIa_splits!$1:$1,0))</f>
        <v>Derived from the annual POTEnCIA reports on country energy consumption; author: Joint Research Center (JRC); year: 2019</v>
      </c>
      <c r="AQ39" s="8" t="str">
        <f>INDEX(Input_POTEnCIa_splits!$A:$BC,MATCH($D39,Input_POTEnCIa_splits!$A:$A,0),MATCH(AQ$1,Input_POTEnCIa_splits!$1:$1,0))</f>
        <v>Derived from the annual POTEnCIA reports on country energy consumption; author: Joint Research Center (JRC); year: 2019</v>
      </c>
      <c r="AR39" s="8" t="str">
        <f>INDEX(Input_POTEnCIa_splits!$A:$BC,MATCH($D39,Input_POTEnCIa_splits!$A:$A,0),MATCH(AR$1,Input_POTEnCIa_splits!$1:$1,0))</f>
        <v>Derived from the annual POTEnCIA reports on country energy consumption; author: Joint Research Center (JRC); year: 2019</v>
      </c>
      <c r="AS39" s="8" t="str">
        <f>INDEX(Input_POTEnCIa_splits!$A:$BC,MATCH($D39,Input_POTEnCIa_splits!$A:$A,0),MATCH(AS$1,Input_POTEnCIa_splits!$1:$1,0))</f>
        <v>No known coal consumption based on the annual POTEnCIA reports on country energy consumption, dummy data based on the NL dataset was used to fill in the split; author: Joint Research Center (JRC); year: 2019</v>
      </c>
      <c r="AT39" s="8" t="str">
        <f>INDEX(Input_POTEnCIa_splits!$A:$BC,MATCH($D39,Input_POTEnCIa_splits!$A:$A,0),MATCH(AT$1,Input_POTEnCIa_splits!$1:$1,0))</f>
        <v>No known coal consumption based on the annual POTEnCIA reports on country energy consumption, dummy data based on the NL dataset was used to fill in the split; author: Joint Research Center (JRC); year: 2019</v>
      </c>
      <c r="AU39" s="8" t="str">
        <f>INDEX(Input_POTEnCIa_splits!$A:$BC,MATCH($D39,Input_POTEnCIa_splits!$A:$A,0),MATCH(AU$1,Input_POTEnCIa_splits!$1:$1,0))</f>
        <v>Derived from the annual POTEnCIA reports on country energy consumption; author: Joint Research Center (JRC); year: 2019</v>
      </c>
      <c r="AV39" s="8" t="str">
        <f>INDEX(Input_POTEnCIa_splits!$A:$BC,MATCH($D39,Input_POTEnCIa_splits!$A:$A,0),MATCH(AV$1,Input_POTEnCIa_splits!$1:$1,0))</f>
        <v>No known coal consumption based on the annual POTEnCIA reports on country energy consumption, dummy data based on the NL dataset was used to fill in the split; author: Joint Research Center (JRC); year: 2019</v>
      </c>
      <c r="AW39" s="8" t="str">
        <f>INDEX(Input_POTEnCIa_splits!$A:$BC,MATCH($D39,Input_POTEnCIa_splits!$A:$A,0),MATCH(AW$1,Input_POTEnCIa_splits!$1:$1,0))</f>
        <v>No known coal consumption based on the annual POTEnCIA reports on country energy consumption, dummy data based on the NL dataset was used to fill in the split; author: Joint Research Center (JRC); year: 2019</v>
      </c>
      <c r="AX39" s="8" t="str">
        <f>INDEX(Input_POTEnCIa_splits!$A:$BC,MATCH($D39,Input_POTEnCIa_splits!$A:$A,0),MATCH(AX$1,Input_POTEnCIa_splits!$1:$1,0))</f>
        <v>Derived from the annual POTEnCIA reports on country energy consumption; author: Joint Research Center (JRC); year: 2019</v>
      </c>
      <c r="AY39" s="8" t="str">
        <f>INDEX(Input_POTEnCIa_splits!$A:$BC,MATCH($D39,Input_POTEnCIa_splits!$A:$A,0),MATCH(AY$1,Input_POTEnCIa_splits!$1:$1,0))</f>
        <v>No known coal consumption based on the annual POTEnCIA reports on country energy consumption, dummy data based on the NL dataset was used to fill in the split; author: Joint Research Center (JRC); year: 2019</v>
      </c>
      <c r="AZ39" s="8" t="str">
        <f>INDEX(Input_POTEnCIa_splits!$A:$BC,MATCH($D39,Input_POTEnCIa_splits!$A:$A,0),MATCH(AZ$1,Input_POTEnCIa_splits!$1:$1,0))</f>
        <v>Derived from the annual POTEnCIA reports on country energy consumption; author: Joint Research Center (JRC); year: 2019</v>
      </c>
      <c r="BA39" s="8" t="str">
        <f>INDEX(Input_POTEnCIa_splits!$A:$BC,MATCH($D39,Input_POTEnCIa_splits!$A:$A,0),MATCH(BA$1,Input_POTEnCIa_splits!$1:$1,0))</f>
        <v>Derived from the annual POTEnCIA reports on country energy consumption; author: Joint Research Center (JRC); year: 2019</v>
      </c>
      <c r="BB39" s="8" t="str">
        <f>INDEX(Input_POTEnCIa_splits!$A:$BC,MATCH($D39,Input_POTEnCIa_splits!$A:$A,0),MATCH(BB$1,Input_POTEnCIa_splits!$1:$1,0))</f>
        <v>Derived from the annual POTEnCIA reports on country energy consumption; author: Joint Research Center (JRC); year: 2019</v>
      </c>
      <c r="BC39" s="8" t="str">
        <f>INDEX(Input_POTEnCIa_splits!$A:$BC,MATCH($D39,Input_POTEnCIa_splits!$A:$A,0),MATCH(BC$1,Input_POTEnCIa_splits!$1:$1,0))</f>
        <v>No known coal consumption based on the annual POTEnCIA reports on country energy consumption, dummy data based on the NL dataset was used to fill in the split; author: Joint Research Center (JRC); year: 2019</v>
      </c>
      <c r="BD39" s="8" t="str">
        <f>INDEX(Input_POTEnCIa_splits!$A:$BC,MATCH($D39,Input_POTEnCIa_splits!$A:$A,0),MATCH(BD$1,Input_POTEnCIa_splits!$1:$1,0))</f>
        <v>Derived from the annual POTEnCIA reports on country energy consumption; author: Joint Research Center (JRC); year: 2019</v>
      </c>
      <c r="BE39" s="8" t="str">
        <f>INDEX(Input_POTEnCIa_splits!$A:$BC,MATCH($D39,Input_POTEnCIa_splits!$A:$A,0),MATCH(BE$1,Input_POTEnCIa_splits!$1:$1,0))</f>
        <v>No known coal consumption based on the annual POTEnCIA reports on country energy consumption, dummy data based on the NL dataset was used to fill in the split; author: Joint Research Center (JRC); year: 2019</v>
      </c>
      <c r="BF39" s="8" t="str">
        <f>INDEX(Input_POTEnCIa_splits!$A:$BC,MATCH($D39,Input_POTEnCIa_splits!$A:$A,0),MATCH(BF$1,Input_POTEnCIa_splits!$1:$1,0))</f>
        <v>No known coal consumption based on the annual POTEnCIA reports on country energy consumption, dummy data based on the NL dataset was used to fill in the split; author: Joint Research Center (JRC); year: 2019</v>
      </c>
      <c r="BG39" s="8" t="str">
        <f>INDEX(Input_POTEnCIa_splits!$A:$BC,MATCH($D39,Input_POTEnCIa_splits!$A:$A,0),MATCH(BG$1,Input_POTEnCIa_splits!$1:$1,0))</f>
        <v>Derived from the annual POTEnCIA reports on country energy consumption; author: Joint Research Center (JRC); year: 2019</v>
      </c>
    </row>
    <row r="40" spans="1:59" x14ac:dyDescent="0.2">
      <c r="A40" s="17" t="s">
        <v>443</v>
      </c>
      <c r="B40" s="17" t="s">
        <v>559</v>
      </c>
      <c r="C40" s="17" t="s">
        <v>573</v>
      </c>
      <c r="D40" s="16" t="s">
        <v>91</v>
      </c>
      <c r="E40" s="16" t="s">
        <v>6</v>
      </c>
      <c r="F40" s="8">
        <f>INDEX(Input_POTEnCIa_splits!$A:$BC,MATCH($D40,Input_POTEnCIa_splits!$A:$A,0),MATCH(F$1,Input_POTEnCIa_splits!$1:$1,0))</f>
        <v>0.12370545341950037</v>
      </c>
      <c r="G40" s="8">
        <f>INDEX(Input_POTEnCIa_splits!$A:$BC,MATCH($D40,Input_POTEnCIa_splits!$A:$A,0),MATCH(G$1,Input_POTEnCIa_splits!$1:$1,0))</f>
        <v>0.16207998297343684</v>
      </c>
      <c r="H40" s="8">
        <f>INDEX(Input_POTEnCIa_splits!$A:$BC,MATCH($D40,Input_POTEnCIa_splits!$A:$A,0),MATCH(H$1,Input_POTEnCIa_splits!$1:$1,0))</f>
        <v>9.0404604681084327E-2</v>
      </c>
      <c r="I40" s="8">
        <f>INDEX(Input_POTEnCIa_splits!$A:$BC,MATCH($D40,Input_POTEnCIa_splits!$A:$A,0),MATCH(I$1,Input_POTEnCIa_splits!$1:$1,0))</f>
        <v>0.18404588470250424</v>
      </c>
      <c r="J40" s="8">
        <f>INDEX(Input_POTEnCIa_splits!$A:$BC,MATCH($D40,Input_POTEnCIa_splits!$A:$A,0),MATCH(J$1,Input_POTEnCIa_splits!$1:$1,0))</f>
        <v>6.065326244747064E-3</v>
      </c>
      <c r="K40" s="8">
        <f>INDEX(Input_POTEnCIa_splits!$A:$BC,MATCH($D40,Input_POTEnCIa_splits!$A:$A,0),MATCH(K$1,Input_POTEnCIa_splits!$1:$1,0))</f>
        <v>0.16615773451280053</v>
      </c>
      <c r="L40" s="8">
        <f>INDEX(Input_POTEnCIa_splits!$A:$BC,MATCH($D40,Input_POTEnCIa_splits!$A:$A,0),MATCH(L$1,Input_POTEnCIa_splits!$1:$1,0))</f>
        <v>9.4453047793471925E-2</v>
      </c>
      <c r="M40" s="8">
        <f>INDEX(Input_POTEnCIa_splits!$A:$BC,MATCH($D40,Input_POTEnCIa_splits!$A:$A,0),MATCH(M$1,Input_POTEnCIa_splits!$1:$1,0))</f>
        <v>8.7525228209898762E-2</v>
      </c>
      <c r="N40" s="8">
        <f>INDEX(Input_POTEnCIa_splits!$A:$BC,MATCH($D40,Input_POTEnCIa_splits!$A:$A,0),MATCH(N$1,Input_POTEnCIa_splits!$1:$1,0))</f>
        <v>0.22609500742150246</v>
      </c>
      <c r="O40" s="8">
        <f>INDEX(Input_POTEnCIa_splits!$A:$BC,MATCH($D40,Input_POTEnCIa_splits!$A:$A,0),MATCH(O$1,Input_POTEnCIa_splits!$1:$1,0))</f>
        <v>6.5349380071265187E-2</v>
      </c>
      <c r="P40" s="8">
        <f>INDEX(Input_POTEnCIa_splits!$A:$BC,MATCH($D40,Input_POTEnCIa_splits!$A:$A,0),MATCH(P$1,Input_POTEnCIa_splits!$1:$1,0))</f>
        <v>0.14059421598307148</v>
      </c>
      <c r="Q40" s="8">
        <f>INDEX(Input_POTEnCIa_splits!$A:$BC,MATCH($D40,Input_POTEnCIa_splits!$A:$A,0),MATCH(Q$1,Input_POTEnCIa_splits!$1:$1,0))</f>
        <v>9.4798454974836757E-2</v>
      </c>
      <c r="R40" s="8">
        <f>INDEX(Input_POTEnCIa_splits!$A:$BC,MATCH($D40,Input_POTEnCIa_splits!$A:$A,0),MATCH(R$1,Input_POTEnCIa_splits!$1:$1,0))</f>
        <v>0.3076487671596721</v>
      </c>
      <c r="S40" s="8">
        <f>INDEX(Input_POTEnCIa_splits!$A:$BC,MATCH($D40,Input_POTEnCIa_splits!$A:$A,0),MATCH(S$1,Input_POTEnCIa_splits!$1:$1,0))</f>
        <v>0.30351430998494416</v>
      </c>
      <c r="T40" s="8">
        <f>INDEX(Input_POTEnCIa_splits!$A:$BC,MATCH($D40,Input_POTEnCIa_splits!$A:$A,0),MATCH(T$1,Input_POTEnCIa_splits!$1:$1,0))</f>
        <v>3.5925624378796432E-3</v>
      </c>
      <c r="U40" s="8">
        <f>INDEX(Input_POTEnCIa_splits!$A:$BC,MATCH($D40,Input_POTEnCIa_splits!$A:$A,0),MATCH(U$1,Input_POTEnCIa_splits!$1:$1,0))</f>
        <v>0.18893693992491431</v>
      </c>
      <c r="V40" s="8">
        <f>INDEX(Input_POTEnCIa_splits!$A:$BC,MATCH($D40,Input_POTEnCIa_splits!$A:$A,0),MATCH(V$1,Input_POTEnCIa_splits!$1:$1,0))</f>
        <v>0.15309925156408433</v>
      </c>
      <c r="W40" s="8">
        <f>INDEX(Input_POTEnCIa_splits!$A:$BC,MATCH($D40,Input_POTEnCIa_splits!$A:$A,0),MATCH(W$1,Input_POTEnCIa_splits!$1:$1,0))</f>
        <v>0.16280921652562427</v>
      </c>
      <c r="X40" s="8">
        <f>INDEX(Input_POTEnCIa_splits!$A:$BC,MATCH($D40,Input_POTEnCIa_splits!$A:$A,0),MATCH(X$1,Input_POTEnCIa_splits!$1:$1,0))</f>
        <v>8.6427721398770474E-2</v>
      </c>
      <c r="Y40" s="8">
        <f>INDEX(Input_POTEnCIa_splits!$A:$BC,MATCH($D40,Input_POTEnCIa_splits!$A:$A,0),MATCH(Y$1,Input_POTEnCIa_splits!$1:$1,0))</f>
        <v>9.5506843724594587E-2</v>
      </c>
      <c r="Z40" s="8">
        <f>INDEX(Input_POTEnCIa_splits!$A:$BC,MATCH($D40,Input_POTEnCIa_splits!$A:$A,0),MATCH(Z$1,Input_POTEnCIa_splits!$1:$1,0))</f>
        <v>0.14078326553039006</v>
      </c>
      <c r="AA40" s="8">
        <f>INDEX(Input_POTEnCIa_splits!$A:$BC,MATCH($D40,Input_POTEnCIa_splits!$A:$A,0),MATCH(AA$1,Input_POTEnCIa_splits!$1:$1,0))</f>
        <v>0.20498798035166785</v>
      </c>
      <c r="AB40" s="8">
        <f>INDEX(Input_POTEnCIa_splits!$A:$BC,MATCH($D40,Input_POTEnCIa_splits!$A:$A,0),MATCH(AB$1,Input_POTEnCIa_splits!$1:$1,0))</f>
        <v>0.18537196404537448</v>
      </c>
      <c r="AC40" s="8">
        <f>INDEX(Input_POTEnCIa_splits!$A:$BC,MATCH($D40,Input_POTEnCIa_splits!$A:$A,0),MATCH(AC$1,Input_POTEnCIa_splits!$1:$1,0))</f>
        <v>0.17669563616631537</v>
      </c>
      <c r="AD40" s="8">
        <f>INDEX(Input_POTEnCIa_splits!$A:$BC,MATCH($D40,Input_POTEnCIa_splits!$A:$A,0),MATCH(AD$1,Input_POTEnCIa_splits!$1:$1,0))</f>
        <v>0.14695557566295289</v>
      </c>
      <c r="AE40" s="8">
        <f>INDEX(Input_POTEnCIa_splits!$A:$BC,MATCH($D40,Input_POTEnCIa_splits!$A:$A,0),MATCH(AE$1,Input_POTEnCIa_splits!$1:$1,0))</f>
        <v>0.21072044764601222</v>
      </c>
      <c r="AF40" s="8">
        <f>INDEX(Input_POTEnCIa_splits!$A:$BC,MATCH($D40,Input_POTEnCIa_splits!$A:$A,0),MATCH(AF$1,Input_POTEnCIa_splits!$1:$1,0))</f>
        <v>5.7610326710761731E-3</v>
      </c>
      <c r="AG40" s="8" t="str">
        <f>INDEX(Input_POTEnCIa_splits!$A:$BC,MATCH($D40,Input_POTEnCIa_splits!$A:$A,0),MATCH(AG$1,Input_POTEnCIa_splits!$1:$1,0))</f>
        <v>Derived from the annual POTEnCIA reports on country energy consumption; author: Joint Research Center (JRC); year: 2019</v>
      </c>
      <c r="AH40" s="8" t="str">
        <f>INDEX(Input_POTEnCIa_splits!$A:$BC,MATCH($D40,Input_POTEnCIa_splits!$A:$A,0),MATCH(AH$1,Input_POTEnCIa_splits!$1:$1,0))</f>
        <v>Derived from the annual POTEnCIA reports on country energy consumption; author: Joint Research Center (JRC); year: 2019</v>
      </c>
      <c r="AI40" s="8" t="str">
        <f>INDEX(Input_POTEnCIa_splits!$A:$BC,MATCH($D40,Input_POTEnCIa_splits!$A:$A,0),MATCH(AI$1,Input_POTEnCIa_splits!$1:$1,0))</f>
        <v>Derived from the annual POTEnCIA reports on country energy consumption; author: Joint Research Center (JRC); year: 2019</v>
      </c>
      <c r="AJ40" s="8" t="str">
        <f>INDEX(Input_POTEnCIa_splits!$A:$BC,MATCH($D40,Input_POTEnCIa_splits!$A:$A,0),MATCH(AJ$1,Input_POTEnCIa_splits!$1:$1,0))</f>
        <v>Derived from the annual POTEnCIA reports on country energy consumption; author: Joint Research Center (JRC); year: 2019</v>
      </c>
      <c r="AK40" s="8" t="str">
        <f>INDEX(Input_POTEnCIa_splits!$A:$BC,MATCH($D40,Input_POTEnCIa_splits!$A:$A,0),MATCH(AK$1,Input_POTEnCIa_splits!$1:$1,0))</f>
        <v>Derived from the annual POTEnCIA reports on country energy consumption; author: Joint Research Center (JRC); year: 2019</v>
      </c>
      <c r="AL40" s="8" t="str">
        <f>INDEX(Input_POTEnCIa_splits!$A:$BC,MATCH($D40,Input_POTEnCIa_splits!$A:$A,0),MATCH(AL$1,Input_POTEnCIa_splits!$1:$1,0))</f>
        <v>Derived from the annual POTEnCIA reports on country energy consumption; author: Joint Research Center (JRC); year: 2019</v>
      </c>
      <c r="AM40" s="8" t="str">
        <f>INDEX(Input_POTEnCIa_splits!$A:$BC,MATCH($D40,Input_POTEnCIa_splits!$A:$A,0),MATCH(AM$1,Input_POTEnCIa_splits!$1:$1,0))</f>
        <v>Derived from the annual POTEnCIA reports on country energy consumption; author: Joint Research Center (JRC); year: 2019</v>
      </c>
      <c r="AN40" s="8" t="str">
        <f>INDEX(Input_POTEnCIa_splits!$A:$BC,MATCH($D40,Input_POTEnCIa_splits!$A:$A,0),MATCH(AN$1,Input_POTEnCIa_splits!$1:$1,0))</f>
        <v>Derived from the annual POTEnCIA reports on country energy consumption; author: Joint Research Center (JRC); year: 2019</v>
      </c>
      <c r="AO40" s="8" t="str">
        <f>INDEX(Input_POTEnCIa_splits!$A:$BC,MATCH($D40,Input_POTEnCIa_splits!$A:$A,0),MATCH(AO$1,Input_POTEnCIa_splits!$1:$1,0))</f>
        <v>Derived from the annual POTEnCIA reports on country energy consumption; author: Joint Research Center (JRC); year: 2019</v>
      </c>
      <c r="AP40" s="8" t="str">
        <f>INDEX(Input_POTEnCIa_splits!$A:$BC,MATCH($D40,Input_POTEnCIa_splits!$A:$A,0),MATCH(AP$1,Input_POTEnCIa_splits!$1:$1,0))</f>
        <v>Derived from the annual POTEnCIA reports on country energy consumption; author: Joint Research Center (JRC); year: 2019</v>
      </c>
      <c r="AQ40" s="8" t="str">
        <f>INDEX(Input_POTEnCIa_splits!$A:$BC,MATCH($D40,Input_POTEnCIa_splits!$A:$A,0),MATCH(AQ$1,Input_POTEnCIa_splits!$1:$1,0))</f>
        <v>Derived from the annual POTEnCIA reports on country energy consumption; author: Joint Research Center (JRC); year: 2019</v>
      </c>
      <c r="AR40" s="8" t="str">
        <f>INDEX(Input_POTEnCIa_splits!$A:$BC,MATCH($D40,Input_POTEnCIa_splits!$A:$A,0),MATCH(AR$1,Input_POTEnCIa_splits!$1:$1,0))</f>
        <v>Derived from the annual POTEnCIA reports on country energy consumption; author: Joint Research Center (JRC); year: 2019</v>
      </c>
      <c r="AS40" s="8" t="str">
        <f>INDEX(Input_POTEnCIa_splits!$A:$BC,MATCH($D40,Input_POTEnCIa_splits!$A:$A,0),MATCH(AS$1,Input_POTEnCIa_splits!$1:$1,0))</f>
        <v>Derived from the annual POTEnCIA reports on country energy consumption; author: Joint Research Center (JRC); year: 2019</v>
      </c>
      <c r="AT40" s="8" t="str">
        <f>INDEX(Input_POTEnCIa_splits!$A:$BC,MATCH($D40,Input_POTEnCIa_splits!$A:$A,0),MATCH(AT$1,Input_POTEnCIa_splits!$1:$1,0))</f>
        <v>Derived from the annual POTEnCIA reports on country energy consumption; author: Joint Research Center (JRC); year: 2019</v>
      </c>
      <c r="AU40" s="8" t="str">
        <f>INDEX(Input_POTEnCIa_splits!$A:$BC,MATCH($D40,Input_POTEnCIa_splits!$A:$A,0),MATCH(AU$1,Input_POTEnCIa_splits!$1:$1,0))</f>
        <v>Derived from the annual POTEnCIA reports on country energy consumption; author: Joint Research Center (JRC); year: 2019</v>
      </c>
      <c r="AV40" s="8" t="str">
        <f>INDEX(Input_POTEnCIa_splits!$A:$BC,MATCH($D40,Input_POTEnCIa_splits!$A:$A,0),MATCH(AV$1,Input_POTEnCIa_splits!$1:$1,0))</f>
        <v>Derived from the annual POTEnCIA reports on country energy consumption; author: Joint Research Center (JRC); year: 2019</v>
      </c>
      <c r="AW40" s="8" t="str">
        <f>INDEX(Input_POTEnCIa_splits!$A:$BC,MATCH($D40,Input_POTEnCIa_splits!$A:$A,0),MATCH(AW$1,Input_POTEnCIa_splits!$1:$1,0))</f>
        <v>Derived from the annual POTEnCIA reports on country energy consumption; author: Joint Research Center (JRC); year: 2019</v>
      </c>
      <c r="AX40" s="8" t="str">
        <f>INDEX(Input_POTEnCIa_splits!$A:$BC,MATCH($D40,Input_POTEnCIa_splits!$A:$A,0),MATCH(AX$1,Input_POTEnCIa_splits!$1:$1,0))</f>
        <v>Derived from the annual POTEnCIA reports on country energy consumption; author: Joint Research Center (JRC); year: 2019</v>
      </c>
      <c r="AY40" s="8" t="str">
        <f>INDEX(Input_POTEnCIa_splits!$A:$BC,MATCH($D40,Input_POTEnCIa_splits!$A:$A,0),MATCH(AY$1,Input_POTEnCIa_splits!$1:$1,0))</f>
        <v>Derived from the annual POTEnCIA reports on country energy consumption; author: Joint Research Center (JRC); year: 2019</v>
      </c>
      <c r="AZ40" s="8" t="str">
        <f>INDEX(Input_POTEnCIa_splits!$A:$BC,MATCH($D40,Input_POTEnCIa_splits!$A:$A,0),MATCH(AZ$1,Input_POTEnCIa_splits!$1:$1,0))</f>
        <v>Derived from the annual POTEnCIA reports on country energy consumption; author: Joint Research Center (JRC); year: 2019</v>
      </c>
      <c r="BA40" s="8" t="str">
        <f>INDEX(Input_POTEnCIa_splits!$A:$BC,MATCH($D40,Input_POTEnCIa_splits!$A:$A,0),MATCH(BA$1,Input_POTEnCIa_splits!$1:$1,0))</f>
        <v>Derived from the annual POTEnCIA reports on country energy consumption; author: Joint Research Center (JRC); year: 2019</v>
      </c>
      <c r="BB40" s="8" t="str">
        <f>INDEX(Input_POTEnCIa_splits!$A:$BC,MATCH($D40,Input_POTEnCIa_splits!$A:$A,0),MATCH(BB$1,Input_POTEnCIa_splits!$1:$1,0))</f>
        <v>Derived from the annual POTEnCIA reports on country energy consumption; author: Joint Research Center (JRC); year: 2019</v>
      </c>
      <c r="BC40" s="8" t="str">
        <f>INDEX(Input_POTEnCIa_splits!$A:$BC,MATCH($D40,Input_POTEnCIa_splits!$A:$A,0),MATCH(BC$1,Input_POTEnCIa_splits!$1:$1,0))</f>
        <v>Derived from the annual POTEnCIA reports on country energy consumption; author: Joint Research Center (JRC); year: 2019</v>
      </c>
      <c r="BD40" s="8" t="str">
        <f>INDEX(Input_POTEnCIa_splits!$A:$BC,MATCH($D40,Input_POTEnCIa_splits!$A:$A,0),MATCH(BD$1,Input_POTEnCIa_splits!$1:$1,0))</f>
        <v>Derived from the annual POTEnCIA reports on country energy consumption; author: Joint Research Center (JRC); year: 2019</v>
      </c>
      <c r="BE40" s="8" t="str">
        <f>INDEX(Input_POTEnCIa_splits!$A:$BC,MATCH($D40,Input_POTEnCIa_splits!$A:$A,0),MATCH(BE$1,Input_POTEnCIa_splits!$1:$1,0))</f>
        <v>Derived from the annual POTEnCIA reports on country energy consumption; author: Joint Research Center (JRC); year: 2019</v>
      </c>
      <c r="BF40" s="8" t="str">
        <f>INDEX(Input_POTEnCIa_splits!$A:$BC,MATCH($D40,Input_POTEnCIa_splits!$A:$A,0),MATCH(BF$1,Input_POTEnCIa_splits!$1:$1,0))</f>
        <v>Derived from the annual POTEnCIA reports on country energy consumption; author: Joint Research Center (JRC); year: 2019</v>
      </c>
      <c r="BG40" s="8" t="str">
        <f>INDEX(Input_POTEnCIa_splits!$A:$BC,MATCH($D40,Input_POTEnCIa_splits!$A:$A,0),MATCH(BG$1,Input_POTEnCIa_splits!$1:$1,0))</f>
        <v>Derived from the annual POTEnCIA reports on country energy consumption; author: Joint Research Center (JRC); year: 2019</v>
      </c>
    </row>
    <row r="41" spans="1:59" x14ac:dyDescent="0.2">
      <c r="A41" s="17" t="s">
        <v>443</v>
      </c>
      <c r="B41" s="17" t="s">
        <v>559</v>
      </c>
      <c r="C41" s="17" t="s">
        <v>573</v>
      </c>
      <c r="D41" s="16" t="s">
        <v>90</v>
      </c>
      <c r="E41" s="16" t="s">
        <v>6</v>
      </c>
      <c r="F41" s="8">
        <f>INDEX(Input_POTEnCIa_splits!$A:$BC,MATCH($D41,Input_POTEnCIa_splits!$A:$A,0),MATCH(F$1,Input_POTEnCIa_splits!$1:$1,0))</f>
        <v>0.87629454658049954</v>
      </c>
      <c r="G41" s="8">
        <f>INDEX(Input_POTEnCIa_splits!$A:$BC,MATCH($D41,Input_POTEnCIa_splits!$A:$A,0),MATCH(G$1,Input_POTEnCIa_splits!$1:$1,0))</f>
        <v>0.83792001702656316</v>
      </c>
      <c r="H41" s="8">
        <f>INDEX(Input_POTEnCIa_splits!$A:$BC,MATCH($D41,Input_POTEnCIa_splits!$A:$A,0),MATCH(H$1,Input_POTEnCIa_splits!$1:$1,0))</f>
        <v>0.90959539531891564</v>
      </c>
      <c r="I41" s="8">
        <f>INDEX(Input_POTEnCIa_splits!$A:$BC,MATCH($D41,Input_POTEnCIa_splits!$A:$A,0),MATCH(I$1,Input_POTEnCIa_splits!$1:$1,0))</f>
        <v>0.81595411529749584</v>
      </c>
      <c r="J41" s="8">
        <f>INDEX(Input_POTEnCIa_splits!$A:$BC,MATCH($D41,Input_POTEnCIa_splits!$A:$A,0),MATCH(J$1,Input_POTEnCIa_splits!$1:$1,0))</f>
        <v>0.99393467375525291</v>
      </c>
      <c r="K41" s="8">
        <f>INDEX(Input_POTEnCIa_splits!$A:$BC,MATCH($D41,Input_POTEnCIa_splits!$A:$A,0),MATCH(K$1,Input_POTEnCIa_splits!$1:$1,0))</f>
        <v>0.83384226548719953</v>
      </c>
      <c r="L41" s="8">
        <f>INDEX(Input_POTEnCIa_splits!$A:$BC,MATCH($D41,Input_POTEnCIa_splits!$A:$A,0),MATCH(L$1,Input_POTEnCIa_splits!$1:$1,0))</f>
        <v>0.90554695220652814</v>
      </c>
      <c r="M41" s="8">
        <f>INDEX(Input_POTEnCIa_splits!$A:$BC,MATCH($D41,Input_POTEnCIa_splits!$A:$A,0),MATCH(M$1,Input_POTEnCIa_splits!$1:$1,0))</f>
        <v>0.91247477179010117</v>
      </c>
      <c r="N41" s="8">
        <f>INDEX(Input_POTEnCIa_splits!$A:$BC,MATCH($D41,Input_POTEnCIa_splits!$A:$A,0),MATCH(N$1,Input_POTEnCIa_splits!$1:$1,0))</f>
        <v>0.77390499257849754</v>
      </c>
      <c r="O41" s="8">
        <f>INDEX(Input_POTEnCIa_splits!$A:$BC,MATCH($D41,Input_POTEnCIa_splits!$A:$A,0),MATCH(O$1,Input_POTEnCIa_splits!$1:$1,0))</f>
        <v>0.93465061992873477</v>
      </c>
      <c r="P41" s="8">
        <f>INDEX(Input_POTEnCIa_splits!$A:$BC,MATCH($D41,Input_POTEnCIa_splits!$A:$A,0),MATCH(P$1,Input_POTEnCIa_splits!$1:$1,0))</f>
        <v>0.85940578401692858</v>
      </c>
      <c r="Q41" s="8">
        <f>INDEX(Input_POTEnCIa_splits!$A:$BC,MATCH($D41,Input_POTEnCIa_splits!$A:$A,0),MATCH(Q$1,Input_POTEnCIa_splits!$1:$1,0))</f>
        <v>0.90520154502516337</v>
      </c>
      <c r="R41" s="8">
        <f>INDEX(Input_POTEnCIa_splits!$A:$BC,MATCH($D41,Input_POTEnCIa_splits!$A:$A,0),MATCH(R$1,Input_POTEnCIa_splits!$1:$1,0))</f>
        <v>0.69235123284032785</v>
      </c>
      <c r="S41" s="8">
        <f>INDEX(Input_POTEnCIa_splits!$A:$BC,MATCH($D41,Input_POTEnCIa_splits!$A:$A,0),MATCH(S$1,Input_POTEnCIa_splits!$1:$1,0))</f>
        <v>0.69648569001505578</v>
      </c>
      <c r="T41" s="8">
        <f>INDEX(Input_POTEnCIa_splits!$A:$BC,MATCH($D41,Input_POTEnCIa_splits!$A:$A,0),MATCH(T$1,Input_POTEnCIa_splits!$1:$1,0))</f>
        <v>0.99640743756212036</v>
      </c>
      <c r="U41" s="8">
        <f>INDEX(Input_POTEnCIa_splits!$A:$BC,MATCH($D41,Input_POTEnCIa_splits!$A:$A,0),MATCH(U$1,Input_POTEnCIa_splits!$1:$1,0))</f>
        <v>0.81106306007508566</v>
      </c>
      <c r="V41" s="8">
        <f>INDEX(Input_POTEnCIa_splits!$A:$BC,MATCH($D41,Input_POTEnCIa_splits!$A:$A,0),MATCH(V$1,Input_POTEnCIa_splits!$1:$1,0))</f>
        <v>0.84690074843591567</v>
      </c>
      <c r="W41" s="8">
        <f>INDEX(Input_POTEnCIa_splits!$A:$BC,MATCH($D41,Input_POTEnCIa_splits!$A:$A,0),MATCH(W$1,Input_POTEnCIa_splits!$1:$1,0))</f>
        <v>0.8371907834743757</v>
      </c>
      <c r="X41" s="8">
        <f>INDEX(Input_POTEnCIa_splits!$A:$BC,MATCH($D41,Input_POTEnCIa_splits!$A:$A,0),MATCH(X$1,Input_POTEnCIa_splits!$1:$1,0))</f>
        <v>0.91357227860122947</v>
      </c>
      <c r="Y41" s="8">
        <f>INDEX(Input_POTEnCIa_splits!$A:$BC,MATCH($D41,Input_POTEnCIa_splits!$A:$A,0),MATCH(Y$1,Input_POTEnCIa_splits!$1:$1,0))</f>
        <v>0.90449315627540539</v>
      </c>
      <c r="Z41" s="8">
        <f>INDEX(Input_POTEnCIa_splits!$A:$BC,MATCH($D41,Input_POTEnCIa_splits!$A:$A,0),MATCH(Z$1,Input_POTEnCIa_splits!$1:$1,0))</f>
        <v>0.85921673446961</v>
      </c>
      <c r="AA41" s="8">
        <f>INDEX(Input_POTEnCIa_splits!$A:$BC,MATCH($D41,Input_POTEnCIa_splits!$A:$A,0),MATCH(AA$1,Input_POTEnCIa_splits!$1:$1,0))</f>
        <v>0.79501201964833224</v>
      </c>
      <c r="AB41" s="8">
        <f>INDEX(Input_POTEnCIa_splits!$A:$BC,MATCH($D41,Input_POTEnCIa_splits!$A:$A,0),MATCH(AB$1,Input_POTEnCIa_splits!$1:$1,0))</f>
        <v>0.81462803595462552</v>
      </c>
      <c r="AC41" s="8">
        <f>INDEX(Input_POTEnCIa_splits!$A:$BC,MATCH($D41,Input_POTEnCIa_splits!$A:$A,0),MATCH(AC$1,Input_POTEnCIa_splits!$1:$1,0))</f>
        <v>0.82330436383368466</v>
      </c>
      <c r="AD41" s="8">
        <f>INDEX(Input_POTEnCIa_splits!$A:$BC,MATCH($D41,Input_POTEnCIa_splits!$A:$A,0),MATCH(AD$1,Input_POTEnCIa_splits!$1:$1,0))</f>
        <v>0.85304442433704719</v>
      </c>
      <c r="AE41" s="8">
        <f>INDEX(Input_POTEnCIa_splits!$A:$BC,MATCH($D41,Input_POTEnCIa_splits!$A:$A,0),MATCH(AE$1,Input_POTEnCIa_splits!$1:$1,0))</f>
        <v>0.78927955235398772</v>
      </c>
      <c r="AF41" s="8">
        <f>INDEX(Input_POTEnCIa_splits!$A:$BC,MATCH($D41,Input_POTEnCIa_splits!$A:$A,0),MATCH(AF$1,Input_POTEnCIa_splits!$1:$1,0))</f>
        <v>0.99423896732892381</v>
      </c>
      <c r="AG41" s="8" t="str">
        <f>INDEX(Input_POTEnCIa_splits!$A:$BC,MATCH($D41,Input_POTEnCIa_splits!$A:$A,0),MATCH(AG$1,Input_POTEnCIa_splits!$1:$1,0))</f>
        <v>Derived from the annual POTEnCIA reports on country energy consumption; author: Joint Research Center (JRC); year: 2019</v>
      </c>
      <c r="AH41" s="8" t="str">
        <f>INDEX(Input_POTEnCIa_splits!$A:$BC,MATCH($D41,Input_POTEnCIa_splits!$A:$A,0),MATCH(AH$1,Input_POTEnCIa_splits!$1:$1,0))</f>
        <v>Derived from the annual POTEnCIA reports on country energy consumption; author: Joint Research Center (JRC); year: 2019</v>
      </c>
      <c r="AI41" s="8" t="str">
        <f>INDEX(Input_POTEnCIa_splits!$A:$BC,MATCH($D41,Input_POTEnCIa_splits!$A:$A,0),MATCH(AI$1,Input_POTEnCIa_splits!$1:$1,0))</f>
        <v>Derived from the annual POTEnCIA reports on country energy consumption; author: Joint Research Center (JRC); year: 2019</v>
      </c>
      <c r="AJ41" s="8" t="str">
        <f>INDEX(Input_POTEnCIa_splits!$A:$BC,MATCH($D41,Input_POTEnCIa_splits!$A:$A,0),MATCH(AJ$1,Input_POTEnCIa_splits!$1:$1,0))</f>
        <v>Derived from the annual POTEnCIA reports on country energy consumption; author: Joint Research Center (JRC); year: 2019</v>
      </c>
      <c r="AK41" s="8" t="str">
        <f>INDEX(Input_POTEnCIa_splits!$A:$BC,MATCH($D41,Input_POTEnCIa_splits!$A:$A,0),MATCH(AK$1,Input_POTEnCIa_splits!$1:$1,0))</f>
        <v>Derived from the annual POTEnCIA reports on country energy consumption; author: Joint Research Center (JRC); year: 2019</v>
      </c>
      <c r="AL41" s="8" t="str">
        <f>INDEX(Input_POTEnCIa_splits!$A:$BC,MATCH($D41,Input_POTEnCIa_splits!$A:$A,0),MATCH(AL$1,Input_POTEnCIa_splits!$1:$1,0))</f>
        <v>Derived from the annual POTEnCIA reports on country energy consumption; author: Joint Research Center (JRC); year: 2019</v>
      </c>
      <c r="AM41" s="8" t="str">
        <f>INDEX(Input_POTEnCIa_splits!$A:$BC,MATCH($D41,Input_POTEnCIa_splits!$A:$A,0),MATCH(AM$1,Input_POTEnCIa_splits!$1:$1,0))</f>
        <v>Derived from the annual POTEnCIA reports on country energy consumption; author: Joint Research Center (JRC); year: 2019</v>
      </c>
      <c r="AN41" s="8" t="str">
        <f>INDEX(Input_POTEnCIa_splits!$A:$BC,MATCH($D41,Input_POTEnCIa_splits!$A:$A,0),MATCH(AN$1,Input_POTEnCIa_splits!$1:$1,0))</f>
        <v>Derived from the annual POTEnCIA reports on country energy consumption; author: Joint Research Center (JRC); year: 2019</v>
      </c>
      <c r="AO41" s="8" t="str">
        <f>INDEX(Input_POTEnCIa_splits!$A:$BC,MATCH($D41,Input_POTEnCIa_splits!$A:$A,0),MATCH(AO$1,Input_POTEnCIa_splits!$1:$1,0))</f>
        <v>Derived from the annual POTEnCIA reports on country energy consumption; author: Joint Research Center (JRC); year: 2019</v>
      </c>
      <c r="AP41" s="8" t="str">
        <f>INDEX(Input_POTEnCIa_splits!$A:$BC,MATCH($D41,Input_POTEnCIa_splits!$A:$A,0),MATCH(AP$1,Input_POTEnCIa_splits!$1:$1,0))</f>
        <v>Derived from the annual POTEnCIA reports on country energy consumption; author: Joint Research Center (JRC); year: 2019</v>
      </c>
      <c r="AQ41" s="8" t="str">
        <f>INDEX(Input_POTEnCIa_splits!$A:$BC,MATCH($D41,Input_POTEnCIa_splits!$A:$A,0),MATCH(AQ$1,Input_POTEnCIa_splits!$1:$1,0))</f>
        <v>Derived from the annual POTEnCIA reports on country energy consumption; author: Joint Research Center (JRC); year: 2019</v>
      </c>
      <c r="AR41" s="8" t="str">
        <f>INDEX(Input_POTEnCIa_splits!$A:$BC,MATCH($D41,Input_POTEnCIa_splits!$A:$A,0),MATCH(AR$1,Input_POTEnCIa_splits!$1:$1,0))</f>
        <v>Derived from the annual POTEnCIA reports on country energy consumption; author: Joint Research Center (JRC); year: 2019</v>
      </c>
      <c r="AS41" s="8" t="str">
        <f>INDEX(Input_POTEnCIa_splits!$A:$BC,MATCH($D41,Input_POTEnCIa_splits!$A:$A,0),MATCH(AS$1,Input_POTEnCIa_splits!$1:$1,0))</f>
        <v>Derived from the annual POTEnCIA reports on country energy consumption; author: Joint Research Center (JRC); year: 2019</v>
      </c>
      <c r="AT41" s="8" t="str">
        <f>INDEX(Input_POTEnCIa_splits!$A:$BC,MATCH($D41,Input_POTEnCIa_splits!$A:$A,0),MATCH(AT$1,Input_POTEnCIa_splits!$1:$1,0))</f>
        <v>Derived from the annual POTEnCIA reports on country energy consumption; author: Joint Research Center (JRC); year: 2019</v>
      </c>
      <c r="AU41" s="8" t="str">
        <f>INDEX(Input_POTEnCIa_splits!$A:$BC,MATCH($D41,Input_POTEnCIa_splits!$A:$A,0),MATCH(AU$1,Input_POTEnCIa_splits!$1:$1,0))</f>
        <v>Derived from the annual POTEnCIA reports on country energy consumption; author: Joint Research Center (JRC); year: 2019</v>
      </c>
      <c r="AV41" s="8" t="str">
        <f>INDEX(Input_POTEnCIa_splits!$A:$BC,MATCH($D41,Input_POTEnCIa_splits!$A:$A,0),MATCH(AV$1,Input_POTEnCIa_splits!$1:$1,0))</f>
        <v>Derived from the annual POTEnCIA reports on country energy consumption; author: Joint Research Center (JRC); year: 2019</v>
      </c>
      <c r="AW41" s="8" t="str">
        <f>INDEX(Input_POTEnCIa_splits!$A:$BC,MATCH($D41,Input_POTEnCIa_splits!$A:$A,0),MATCH(AW$1,Input_POTEnCIa_splits!$1:$1,0))</f>
        <v>Derived from the annual POTEnCIA reports on country energy consumption; author: Joint Research Center (JRC); year: 2019</v>
      </c>
      <c r="AX41" s="8" t="str">
        <f>INDEX(Input_POTEnCIa_splits!$A:$BC,MATCH($D41,Input_POTEnCIa_splits!$A:$A,0),MATCH(AX$1,Input_POTEnCIa_splits!$1:$1,0))</f>
        <v>Derived from the annual POTEnCIA reports on country energy consumption; author: Joint Research Center (JRC); year: 2019</v>
      </c>
      <c r="AY41" s="8" t="str">
        <f>INDEX(Input_POTEnCIa_splits!$A:$BC,MATCH($D41,Input_POTEnCIa_splits!$A:$A,0),MATCH(AY$1,Input_POTEnCIa_splits!$1:$1,0))</f>
        <v>Derived from the annual POTEnCIA reports on country energy consumption; author: Joint Research Center (JRC); year: 2019</v>
      </c>
      <c r="AZ41" s="8" t="str">
        <f>INDEX(Input_POTEnCIa_splits!$A:$BC,MATCH($D41,Input_POTEnCIa_splits!$A:$A,0),MATCH(AZ$1,Input_POTEnCIa_splits!$1:$1,0))</f>
        <v>Derived from the annual POTEnCIA reports on country energy consumption; author: Joint Research Center (JRC); year: 2019</v>
      </c>
      <c r="BA41" s="8" t="str">
        <f>INDEX(Input_POTEnCIa_splits!$A:$BC,MATCH($D41,Input_POTEnCIa_splits!$A:$A,0),MATCH(BA$1,Input_POTEnCIa_splits!$1:$1,0))</f>
        <v>Derived from the annual POTEnCIA reports on country energy consumption; author: Joint Research Center (JRC); year: 2019</v>
      </c>
      <c r="BB41" s="8" t="str">
        <f>INDEX(Input_POTEnCIa_splits!$A:$BC,MATCH($D41,Input_POTEnCIa_splits!$A:$A,0),MATCH(BB$1,Input_POTEnCIa_splits!$1:$1,0))</f>
        <v>Derived from the annual POTEnCIA reports on country energy consumption; author: Joint Research Center (JRC); year: 2019</v>
      </c>
      <c r="BC41" s="8" t="str">
        <f>INDEX(Input_POTEnCIa_splits!$A:$BC,MATCH($D41,Input_POTEnCIa_splits!$A:$A,0),MATCH(BC$1,Input_POTEnCIa_splits!$1:$1,0))</f>
        <v>Derived from the annual POTEnCIA reports on country energy consumption; author: Joint Research Center (JRC); year: 2019</v>
      </c>
      <c r="BD41" s="8" t="str">
        <f>INDEX(Input_POTEnCIa_splits!$A:$BC,MATCH($D41,Input_POTEnCIa_splits!$A:$A,0),MATCH(BD$1,Input_POTEnCIa_splits!$1:$1,0))</f>
        <v>Derived from the annual POTEnCIA reports on country energy consumption; author: Joint Research Center (JRC); year: 2019</v>
      </c>
      <c r="BE41" s="8" t="str">
        <f>INDEX(Input_POTEnCIa_splits!$A:$BC,MATCH($D41,Input_POTEnCIa_splits!$A:$A,0),MATCH(BE$1,Input_POTEnCIa_splits!$1:$1,0))</f>
        <v>Derived from the annual POTEnCIA reports on country energy consumption; author: Joint Research Center (JRC); year: 2019</v>
      </c>
      <c r="BF41" s="8" t="str">
        <f>INDEX(Input_POTEnCIa_splits!$A:$BC,MATCH($D41,Input_POTEnCIa_splits!$A:$A,0),MATCH(BF$1,Input_POTEnCIa_splits!$1:$1,0))</f>
        <v>Derived from the annual POTEnCIA reports on country energy consumption; author: Joint Research Center (JRC); year: 2019</v>
      </c>
      <c r="BG41" s="8" t="str">
        <f>INDEX(Input_POTEnCIa_splits!$A:$BC,MATCH($D41,Input_POTEnCIa_splits!$A:$A,0),MATCH(BG$1,Input_POTEnCIa_splits!$1:$1,0))</f>
        <v>Derived from the annual POTEnCIA reports on country energy consumption; author: Joint Research Center (JRC); year: 2019</v>
      </c>
    </row>
    <row r="42" spans="1:59" x14ac:dyDescent="0.2">
      <c r="A42" s="17" t="s">
        <v>443</v>
      </c>
      <c r="B42" s="17" t="s">
        <v>559</v>
      </c>
      <c r="C42" s="17" t="s">
        <v>569</v>
      </c>
      <c r="D42" s="16" t="s">
        <v>81</v>
      </c>
      <c r="E42" s="16" t="s">
        <v>6</v>
      </c>
      <c r="F42" s="8">
        <f>INDEX(Input_POTEnCIa_splits!$A:$BC,MATCH($D42,Input_POTEnCIa_splits!$A:$A,0),MATCH(F$1,Input_POTEnCIa_splits!$1:$1,0))</f>
        <v>0.54252001336508027</v>
      </c>
      <c r="G42" s="8">
        <f>INDEX(Input_POTEnCIa_splits!$A:$BC,MATCH($D42,Input_POTEnCIa_splits!$A:$A,0),MATCH(G$1,Input_POTEnCIa_splits!$1:$1,0))</f>
        <v>0.35521727579738643</v>
      </c>
      <c r="H42" s="8">
        <f>INDEX(Input_POTEnCIa_splits!$A:$BC,MATCH($D42,Input_POTEnCIa_splits!$A:$A,0),MATCH(H$1,Input_POTEnCIa_splits!$1:$1,0))</f>
        <v>0.39864469859313123</v>
      </c>
      <c r="I42" s="8">
        <f>INDEX(Input_POTEnCIa_splits!$A:$BC,MATCH($D42,Input_POTEnCIa_splits!$A:$A,0),MATCH(I$1,Input_POTEnCIa_splits!$1:$1,0))</f>
        <v>0.31778868023483892</v>
      </c>
      <c r="J42" s="8">
        <f>INDEX(Input_POTEnCIa_splits!$A:$BC,MATCH($D42,Input_POTEnCIa_splits!$A:$A,0),MATCH(J$1,Input_POTEnCIa_splits!$1:$1,0))</f>
        <v>0.36412630609056934</v>
      </c>
      <c r="K42" s="8">
        <f>INDEX(Input_POTEnCIa_splits!$A:$BC,MATCH($D42,Input_POTEnCIa_splits!$A:$A,0),MATCH(K$1,Input_POTEnCIa_splits!$1:$1,0))</f>
        <v>0.50129716457787077</v>
      </c>
      <c r="L42" s="8">
        <f>INDEX(Input_POTEnCIa_splits!$A:$BC,MATCH($D42,Input_POTEnCIa_splits!$A:$A,0),MATCH(L$1,Input_POTEnCIa_splits!$1:$1,0))</f>
        <v>0.52976032499356451</v>
      </c>
      <c r="M42" s="8">
        <f>INDEX(Input_POTEnCIa_splits!$A:$BC,MATCH($D42,Input_POTEnCIa_splits!$A:$A,0),MATCH(M$1,Input_POTEnCIa_splits!$1:$1,0))</f>
        <v>0.33620582243366648</v>
      </c>
      <c r="N42" s="8">
        <f>INDEX(Input_POTEnCIa_splits!$A:$BC,MATCH($D42,Input_POTEnCIa_splits!$A:$A,0),MATCH(N$1,Input_POTEnCIa_splits!$1:$1,0))</f>
        <v>0.41987858994172367</v>
      </c>
      <c r="O42" s="8">
        <f>INDEX(Input_POTEnCIa_splits!$A:$BC,MATCH($D42,Input_POTEnCIa_splits!$A:$A,0),MATCH(O$1,Input_POTEnCIa_splits!$1:$1,0))</f>
        <v>0.29807686298999192</v>
      </c>
      <c r="P42" s="8">
        <f>INDEX(Input_POTEnCIa_splits!$A:$BC,MATCH($D42,Input_POTEnCIa_splits!$A:$A,0),MATCH(P$1,Input_POTEnCIa_splits!$1:$1,0))</f>
        <v>0.36802700063809779</v>
      </c>
      <c r="Q42" s="8">
        <f>INDEX(Input_POTEnCIa_splits!$A:$BC,MATCH($D42,Input_POTEnCIa_splits!$A:$A,0),MATCH(Q$1,Input_POTEnCIa_splits!$1:$1,0))</f>
        <v>0.45850073554837945</v>
      </c>
      <c r="R42" s="8">
        <f>INDEX(Input_POTEnCIa_splits!$A:$BC,MATCH($D42,Input_POTEnCIa_splits!$A:$A,0),MATCH(R$1,Input_POTEnCIa_splits!$1:$1,0))</f>
        <v>0.37272762947169086</v>
      </c>
      <c r="S42" s="8">
        <f>INDEX(Input_POTEnCIa_splits!$A:$BC,MATCH($D42,Input_POTEnCIa_splits!$A:$A,0),MATCH(S$1,Input_POTEnCIa_splits!$1:$1,0))</f>
        <v>0.39488887966634278</v>
      </c>
      <c r="T42" s="8">
        <f>INDEX(Input_POTEnCIa_splits!$A:$BC,MATCH($D42,Input_POTEnCIa_splits!$A:$A,0),MATCH(T$1,Input_POTEnCIa_splits!$1:$1,0))</f>
        <v>0.51537564399676716</v>
      </c>
      <c r="U42" s="8">
        <f>INDEX(Input_POTEnCIa_splits!$A:$BC,MATCH($D42,Input_POTEnCIa_splits!$A:$A,0),MATCH(U$1,Input_POTEnCIa_splits!$1:$1,0))</f>
        <v>0.48423378646467885</v>
      </c>
      <c r="V42" s="8">
        <f>INDEX(Input_POTEnCIa_splits!$A:$BC,MATCH($D42,Input_POTEnCIa_splits!$A:$A,0),MATCH(V$1,Input_POTEnCIa_splits!$1:$1,0))</f>
        <v>0.38375153586006883</v>
      </c>
      <c r="W42" s="8">
        <f>INDEX(Input_POTEnCIa_splits!$A:$BC,MATCH($D42,Input_POTEnCIa_splits!$A:$A,0),MATCH(W$1,Input_POTEnCIa_splits!$1:$1,0))</f>
        <v>0.47100030965918704</v>
      </c>
      <c r="X42" s="8">
        <f>INDEX(Input_POTEnCIa_splits!$A:$BC,MATCH($D42,Input_POTEnCIa_splits!$A:$A,0),MATCH(X$1,Input_POTEnCIa_splits!$1:$1,0))</f>
        <v>0.39407605873362839</v>
      </c>
      <c r="Y42" s="8">
        <f>INDEX(Input_POTEnCIa_splits!$A:$BC,MATCH($D42,Input_POTEnCIa_splits!$A:$A,0),MATCH(Y$1,Input_POTEnCIa_splits!$1:$1,0))</f>
        <v>0.42593907974259471</v>
      </c>
      <c r="Z42" s="8">
        <f>INDEX(Input_POTEnCIa_splits!$A:$BC,MATCH($D42,Input_POTEnCIa_splits!$A:$A,0),MATCH(Z$1,Input_POTEnCIa_splits!$1:$1,0))</f>
        <v>0.50730143741316736</v>
      </c>
      <c r="AA42" s="8">
        <f>INDEX(Input_POTEnCIa_splits!$A:$BC,MATCH($D42,Input_POTEnCIa_splits!$A:$A,0),MATCH(AA$1,Input_POTEnCIa_splits!$1:$1,0))</f>
        <v>0.40575644222159435</v>
      </c>
      <c r="AB42" s="8">
        <f>INDEX(Input_POTEnCIa_splits!$A:$BC,MATCH($D42,Input_POTEnCIa_splits!$A:$A,0),MATCH(AB$1,Input_POTEnCIa_splits!$1:$1,0))</f>
        <v>0.38404021779080333</v>
      </c>
      <c r="AC42" s="8">
        <f>INDEX(Input_POTEnCIa_splits!$A:$BC,MATCH($D42,Input_POTEnCIa_splits!$A:$A,0),MATCH(AC$1,Input_POTEnCIa_splits!$1:$1,0))</f>
        <v>0.48718749976350323</v>
      </c>
      <c r="AD42" s="8">
        <f>INDEX(Input_POTEnCIa_splits!$A:$BC,MATCH($D42,Input_POTEnCIa_splits!$A:$A,0),MATCH(AD$1,Input_POTEnCIa_splits!$1:$1,0))</f>
        <v>0.36522949590904819</v>
      </c>
      <c r="AE42" s="8">
        <f>INDEX(Input_POTEnCIa_splits!$A:$BC,MATCH($D42,Input_POTEnCIa_splits!$A:$A,0),MATCH(AE$1,Input_POTEnCIa_splits!$1:$1,0))</f>
        <v>0.44143396854379136</v>
      </c>
      <c r="AF42" s="8">
        <f>INDEX(Input_POTEnCIa_splits!$A:$BC,MATCH($D42,Input_POTEnCIa_splits!$A:$A,0),MATCH(AF$1,Input_POTEnCIa_splits!$1:$1,0))</f>
        <v>0.45096754762498598</v>
      </c>
      <c r="AG42" s="8" t="str">
        <f>INDEX(Input_POTEnCIa_splits!$A:$BC,MATCH($D42,Input_POTEnCIa_splits!$A:$A,0),MATCH(AG$1,Input_POTEnCIa_splits!$1:$1,0))</f>
        <v>Derived from the annual POTEnCIA reports on country energy consumption; author: Joint Research Center (JRC); year: 2019</v>
      </c>
      <c r="AH42" s="8" t="str">
        <f>INDEX(Input_POTEnCIa_splits!$A:$BC,MATCH($D42,Input_POTEnCIa_splits!$A:$A,0),MATCH(AH$1,Input_POTEnCIa_splits!$1:$1,0))</f>
        <v>Derived from the annual POTEnCIA reports on country energy consumption; author: Joint Research Center (JRC); year: 2019</v>
      </c>
      <c r="AI42" s="8" t="str">
        <f>INDEX(Input_POTEnCIa_splits!$A:$BC,MATCH($D42,Input_POTEnCIa_splits!$A:$A,0),MATCH(AI$1,Input_POTEnCIa_splits!$1:$1,0))</f>
        <v>Derived from the annual POTEnCIA reports on country energy consumption; author: Joint Research Center (JRC); year: 2019</v>
      </c>
      <c r="AJ42" s="8" t="str">
        <f>INDEX(Input_POTEnCIa_splits!$A:$BC,MATCH($D42,Input_POTEnCIa_splits!$A:$A,0),MATCH(AJ$1,Input_POTEnCIa_splits!$1:$1,0))</f>
        <v>Derived from the annual POTEnCIA reports on country energy consumption; author: Joint Research Center (JRC); year: 2019</v>
      </c>
      <c r="AK42" s="8" t="str">
        <f>INDEX(Input_POTEnCIa_splits!$A:$BC,MATCH($D42,Input_POTEnCIa_splits!$A:$A,0),MATCH(AK$1,Input_POTEnCIa_splits!$1:$1,0))</f>
        <v>Derived from the annual POTEnCIA reports on country energy consumption; author: Joint Research Center (JRC); year: 2019</v>
      </c>
      <c r="AL42" s="8" t="str">
        <f>INDEX(Input_POTEnCIa_splits!$A:$BC,MATCH($D42,Input_POTEnCIa_splits!$A:$A,0),MATCH(AL$1,Input_POTEnCIa_splits!$1:$1,0))</f>
        <v>Derived from the annual POTEnCIA reports on country energy consumption; author: Joint Research Center (JRC); year: 2019</v>
      </c>
      <c r="AM42" s="8" t="str">
        <f>INDEX(Input_POTEnCIa_splits!$A:$BC,MATCH($D42,Input_POTEnCIa_splits!$A:$A,0),MATCH(AM$1,Input_POTEnCIa_splits!$1:$1,0))</f>
        <v>Derived from the annual POTEnCIA reports on country energy consumption; author: Joint Research Center (JRC); year: 2019</v>
      </c>
      <c r="AN42" s="8" t="str">
        <f>INDEX(Input_POTEnCIa_splits!$A:$BC,MATCH($D42,Input_POTEnCIa_splits!$A:$A,0),MATCH(AN$1,Input_POTEnCIa_splits!$1:$1,0))</f>
        <v>Derived from the annual POTEnCIA reports on country energy consumption; author: Joint Research Center (JRC); year: 2019</v>
      </c>
      <c r="AO42" s="8" t="str">
        <f>INDEX(Input_POTEnCIa_splits!$A:$BC,MATCH($D42,Input_POTEnCIa_splits!$A:$A,0),MATCH(AO$1,Input_POTEnCIa_splits!$1:$1,0))</f>
        <v>Derived from the annual POTEnCIA reports on country energy consumption; author: Joint Research Center (JRC); year: 2019</v>
      </c>
      <c r="AP42" s="8" t="str">
        <f>INDEX(Input_POTEnCIa_splits!$A:$BC,MATCH($D42,Input_POTEnCIa_splits!$A:$A,0),MATCH(AP$1,Input_POTEnCIa_splits!$1:$1,0))</f>
        <v>Derived from the annual POTEnCIA reports on country energy consumption; author: Joint Research Center (JRC); year: 2019</v>
      </c>
      <c r="AQ42" s="8" t="str">
        <f>INDEX(Input_POTEnCIa_splits!$A:$BC,MATCH($D42,Input_POTEnCIa_splits!$A:$A,0),MATCH(AQ$1,Input_POTEnCIa_splits!$1:$1,0))</f>
        <v>Derived from the annual POTEnCIA reports on country energy consumption; author: Joint Research Center (JRC); year: 2019</v>
      </c>
      <c r="AR42" s="8" t="str">
        <f>INDEX(Input_POTEnCIa_splits!$A:$BC,MATCH($D42,Input_POTEnCIa_splits!$A:$A,0),MATCH(AR$1,Input_POTEnCIa_splits!$1:$1,0))</f>
        <v>Derived from the annual POTEnCIA reports on country energy consumption; author: Joint Research Center (JRC); year: 2019</v>
      </c>
      <c r="AS42" s="8" t="str">
        <f>INDEX(Input_POTEnCIa_splits!$A:$BC,MATCH($D42,Input_POTEnCIa_splits!$A:$A,0),MATCH(AS$1,Input_POTEnCIa_splits!$1:$1,0))</f>
        <v>Derived from the annual POTEnCIA reports on country energy consumption; author: Joint Research Center (JRC); year: 2019</v>
      </c>
      <c r="AT42" s="8" t="str">
        <f>INDEX(Input_POTEnCIa_splits!$A:$BC,MATCH($D42,Input_POTEnCIa_splits!$A:$A,0),MATCH(AT$1,Input_POTEnCIa_splits!$1:$1,0))</f>
        <v>Derived from the annual POTEnCIA reports on country energy consumption; author: Joint Research Center (JRC); year: 2019</v>
      </c>
      <c r="AU42" s="8" t="str">
        <f>INDEX(Input_POTEnCIa_splits!$A:$BC,MATCH($D42,Input_POTEnCIa_splits!$A:$A,0),MATCH(AU$1,Input_POTEnCIa_splits!$1:$1,0))</f>
        <v>Derived from the annual POTEnCIA reports on country energy consumption; author: Joint Research Center (JRC); year: 2019</v>
      </c>
      <c r="AV42" s="8" t="str">
        <f>INDEX(Input_POTEnCIa_splits!$A:$BC,MATCH($D42,Input_POTEnCIa_splits!$A:$A,0),MATCH(AV$1,Input_POTEnCIa_splits!$1:$1,0))</f>
        <v>Derived from the annual POTEnCIA reports on country energy consumption; author: Joint Research Center (JRC); year: 2019</v>
      </c>
      <c r="AW42" s="8" t="str">
        <f>INDEX(Input_POTEnCIa_splits!$A:$BC,MATCH($D42,Input_POTEnCIa_splits!$A:$A,0),MATCH(AW$1,Input_POTEnCIa_splits!$1:$1,0))</f>
        <v>Derived from the annual POTEnCIA reports on country energy consumption; author: Joint Research Center (JRC); year: 2019</v>
      </c>
      <c r="AX42" s="8" t="str">
        <f>INDEX(Input_POTEnCIa_splits!$A:$BC,MATCH($D42,Input_POTEnCIa_splits!$A:$A,0),MATCH(AX$1,Input_POTEnCIa_splits!$1:$1,0))</f>
        <v>Derived from the annual POTEnCIA reports on country energy consumption; author: Joint Research Center (JRC); year: 2019</v>
      </c>
      <c r="AY42" s="8" t="str">
        <f>INDEX(Input_POTEnCIa_splits!$A:$BC,MATCH($D42,Input_POTEnCIa_splits!$A:$A,0),MATCH(AY$1,Input_POTEnCIa_splits!$1:$1,0))</f>
        <v>Derived from the annual POTEnCIA reports on country energy consumption; author: Joint Research Center (JRC); year: 2019</v>
      </c>
      <c r="AZ42" s="8" t="str">
        <f>INDEX(Input_POTEnCIa_splits!$A:$BC,MATCH($D42,Input_POTEnCIa_splits!$A:$A,0),MATCH(AZ$1,Input_POTEnCIa_splits!$1:$1,0))</f>
        <v>Derived from the annual POTEnCIA reports on country energy consumption; author: Joint Research Center (JRC); year: 2019</v>
      </c>
      <c r="BA42" s="8" t="str">
        <f>INDEX(Input_POTEnCIa_splits!$A:$BC,MATCH($D42,Input_POTEnCIa_splits!$A:$A,0),MATCH(BA$1,Input_POTEnCIa_splits!$1:$1,0))</f>
        <v>Derived from the annual POTEnCIA reports on country energy consumption; author: Joint Research Center (JRC); year: 2019</v>
      </c>
      <c r="BB42" s="8" t="str">
        <f>INDEX(Input_POTEnCIa_splits!$A:$BC,MATCH($D42,Input_POTEnCIa_splits!$A:$A,0),MATCH(BB$1,Input_POTEnCIa_splits!$1:$1,0))</f>
        <v>Derived from the annual POTEnCIA reports on country energy consumption; author: Joint Research Center (JRC); year: 2019</v>
      </c>
      <c r="BC42" s="8" t="str">
        <f>INDEX(Input_POTEnCIa_splits!$A:$BC,MATCH($D42,Input_POTEnCIa_splits!$A:$A,0),MATCH(BC$1,Input_POTEnCIa_splits!$1:$1,0))</f>
        <v>Derived from the annual POTEnCIA reports on country energy consumption; author: Joint Research Center (JRC); year: 2019</v>
      </c>
      <c r="BD42" s="8" t="str">
        <f>INDEX(Input_POTEnCIa_splits!$A:$BC,MATCH($D42,Input_POTEnCIa_splits!$A:$A,0),MATCH(BD$1,Input_POTEnCIa_splits!$1:$1,0))</f>
        <v>Derived from the annual POTEnCIA reports on country energy consumption; author: Joint Research Center (JRC); year: 2019</v>
      </c>
      <c r="BE42" s="8" t="str">
        <f>INDEX(Input_POTEnCIa_splits!$A:$BC,MATCH($D42,Input_POTEnCIa_splits!$A:$A,0),MATCH(BE$1,Input_POTEnCIa_splits!$1:$1,0))</f>
        <v>Derived from the annual POTEnCIA reports on country energy consumption; author: Joint Research Center (JRC); year: 2019</v>
      </c>
      <c r="BF42" s="8" t="str">
        <f>INDEX(Input_POTEnCIa_splits!$A:$BC,MATCH($D42,Input_POTEnCIa_splits!$A:$A,0),MATCH(BF$1,Input_POTEnCIa_splits!$1:$1,0))</f>
        <v>Derived from the annual POTEnCIA reports on country energy consumption; author: Joint Research Center (JRC); year: 2019</v>
      </c>
      <c r="BG42" s="8" t="str">
        <f>INDEX(Input_POTEnCIa_splits!$A:$BC,MATCH($D42,Input_POTEnCIa_splits!$A:$A,0),MATCH(BG$1,Input_POTEnCIa_splits!$1:$1,0))</f>
        <v>Derived from the annual POTEnCIA reports on country energy consumption; author: Joint Research Center (JRC); year: 2019</v>
      </c>
    </row>
    <row r="43" spans="1:59" x14ac:dyDescent="0.2">
      <c r="A43" s="17" t="s">
        <v>443</v>
      </c>
      <c r="B43" s="17" t="s">
        <v>559</v>
      </c>
      <c r="C43" s="17" t="s">
        <v>444</v>
      </c>
      <c r="D43" s="16" t="s">
        <v>82</v>
      </c>
      <c r="E43" s="16" t="s">
        <v>6</v>
      </c>
      <c r="F43" s="8">
        <f>INDEX(Input_POTEnCIa_splits!$A:$BC,MATCH($D43,Input_POTEnCIa_splits!$A:$A,0),MATCH(F$1,Input_POTEnCIa_splits!$1:$1,0))</f>
        <v>4.7409017505486636E-2</v>
      </c>
      <c r="G43" s="8">
        <f>INDEX(Input_POTEnCIa_splits!$A:$BC,MATCH($D43,Input_POTEnCIa_splits!$A:$A,0),MATCH(G$1,Input_POTEnCIa_splits!$1:$1,0))</f>
        <v>5.2949118241706915E-2</v>
      </c>
      <c r="H43" s="8">
        <f>INDEX(Input_POTEnCIa_splits!$A:$BC,MATCH($D43,Input_POTEnCIa_splits!$A:$A,0),MATCH(H$1,Input_POTEnCIa_splits!$1:$1,0))</f>
        <v>5.9423545944791344E-2</v>
      </c>
      <c r="I43" s="8">
        <f>INDEX(Input_POTEnCIa_splits!$A:$BC,MATCH($D43,Input_POTEnCIa_splits!$A:$A,0),MATCH(I$1,Input_POTEnCIa_splits!$1:$1,0))</f>
        <v>0.21167207647142744</v>
      </c>
      <c r="J43" s="8">
        <f>INDEX(Input_POTEnCIa_splits!$A:$BC,MATCH($D43,Input_POTEnCIa_splits!$A:$A,0),MATCH(J$1,Input_POTEnCIa_splits!$1:$1,0))</f>
        <v>2.6135231428357879E-2</v>
      </c>
      <c r="K43" s="8">
        <f>INDEX(Input_POTEnCIa_splits!$A:$BC,MATCH($D43,Input_POTEnCIa_splits!$A:$A,0),MATCH(K$1,Input_POTEnCIa_splits!$1:$1,0))</f>
        <v>4.7093308523393752E-2</v>
      </c>
      <c r="L43" s="8">
        <f>INDEX(Input_POTEnCIa_splits!$A:$BC,MATCH($D43,Input_POTEnCIa_splits!$A:$A,0),MATCH(L$1,Input_POTEnCIa_splits!$1:$1,0))</f>
        <v>5.4619768727752649E-2</v>
      </c>
      <c r="M43" s="8">
        <f>INDEX(Input_POTEnCIa_splits!$A:$BC,MATCH($D43,Input_POTEnCIa_splits!$A:$A,0),MATCH(M$1,Input_POTEnCIa_splits!$1:$1,0))</f>
        <v>5.6212860731463914E-3</v>
      </c>
      <c r="N43" s="8">
        <f>INDEX(Input_POTEnCIa_splits!$A:$BC,MATCH($D43,Input_POTEnCIa_splits!$A:$A,0),MATCH(N$1,Input_POTEnCIa_splits!$1:$1,0))</f>
        <v>0.17508076050356144</v>
      </c>
      <c r="O43" s="8">
        <f>INDEX(Input_POTEnCIa_splits!$A:$BC,MATCH($D43,Input_POTEnCIa_splits!$A:$A,0),MATCH(O$1,Input_POTEnCIa_splits!$1:$1,0))</f>
        <v>2.5354775262664112E-2</v>
      </c>
      <c r="P43" s="8">
        <f>INDEX(Input_POTEnCIa_splits!$A:$BC,MATCH($D43,Input_POTEnCIa_splits!$A:$A,0),MATCH(P$1,Input_POTEnCIa_splits!$1:$1,0))</f>
        <v>0.12578516854889946</v>
      </c>
      <c r="Q43" s="8">
        <f>INDEX(Input_POTEnCIa_splits!$A:$BC,MATCH($D43,Input_POTEnCIa_splits!$A:$A,0),MATCH(Q$1,Input_POTEnCIa_splits!$1:$1,0))</f>
        <v>6.3496172165560721E-2</v>
      </c>
      <c r="R43" s="8">
        <f>INDEX(Input_POTEnCIa_splits!$A:$BC,MATCH($D43,Input_POTEnCIa_splits!$A:$A,0),MATCH(R$1,Input_POTEnCIa_splits!$1:$1,0))</f>
        <v>0.1272410273533128</v>
      </c>
      <c r="S43" s="8">
        <f>INDEX(Input_POTEnCIa_splits!$A:$BC,MATCH($D43,Input_POTEnCIa_splits!$A:$A,0),MATCH(S$1,Input_POTEnCIa_splits!$1:$1,0))</f>
        <v>0.12413450568514739</v>
      </c>
      <c r="T43" s="8">
        <f>INDEX(Input_POTEnCIa_splits!$A:$BC,MATCH($D43,Input_POTEnCIa_splits!$A:$A,0),MATCH(T$1,Input_POTEnCIa_splits!$1:$1,0))</f>
        <v>5.6204216060495617E-2</v>
      </c>
      <c r="U43" s="8">
        <f>INDEX(Input_POTEnCIa_splits!$A:$BC,MATCH($D43,Input_POTEnCIa_splits!$A:$A,0),MATCH(U$1,Input_POTEnCIa_splits!$1:$1,0))</f>
        <v>5.1057196177073765E-2</v>
      </c>
      <c r="V43" s="8">
        <f>INDEX(Input_POTEnCIa_splits!$A:$BC,MATCH($D43,Input_POTEnCIa_splits!$A:$A,0),MATCH(V$1,Input_POTEnCIa_splits!$1:$1,0))</f>
        <v>0.12674345824906541</v>
      </c>
      <c r="W43" s="8">
        <f>INDEX(Input_POTEnCIa_splits!$A:$BC,MATCH($D43,Input_POTEnCIa_splits!$A:$A,0),MATCH(W$1,Input_POTEnCIa_splits!$1:$1,0))</f>
        <v>1.3632725260183493E-2</v>
      </c>
      <c r="X43" s="8">
        <f>INDEX(Input_POTEnCIa_splits!$A:$BC,MATCH($D43,Input_POTEnCIa_splits!$A:$A,0),MATCH(X$1,Input_POTEnCIa_splits!$1:$1,0))</f>
        <v>0.1140708099737056</v>
      </c>
      <c r="Y43" s="8">
        <f>INDEX(Input_POTEnCIa_splits!$A:$BC,MATCH($D43,Input_POTEnCIa_splits!$A:$A,0),MATCH(Y$1,Input_POTEnCIa_splits!$1:$1,0))</f>
        <v>1.4092836006043297E-2</v>
      </c>
      <c r="Z43" s="8">
        <f>INDEX(Input_POTEnCIa_splits!$A:$BC,MATCH($D43,Input_POTEnCIa_splits!$A:$A,0),MATCH(Z$1,Input_POTEnCIa_splits!$1:$1,0))</f>
        <v>8.4486246913203666E-2</v>
      </c>
      <c r="AA43" s="8">
        <f>INDEX(Input_POTEnCIa_splits!$A:$BC,MATCH($D43,Input_POTEnCIa_splits!$A:$A,0),MATCH(AA$1,Input_POTEnCIa_splits!$1:$1,0))</f>
        <v>2.6047077263109192E-2</v>
      </c>
      <c r="AB43" s="8">
        <f>INDEX(Input_POTEnCIa_splits!$A:$BC,MATCH($D43,Input_POTEnCIa_splits!$A:$A,0),MATCH(AB$1,Input_POTEnCIa_splits!$1:$1,0))</f>
        <v>0.12666097852673899</v>
      </c>
      <c r="AC43" s="8">
        <f>INDEX(Input_POTEnCIa_splits!$A:$BC,MATCH($D43,Input_POTEnCIa_splits!$A:$A,0),MATCH(AC$1,Input_POTEnCIa_splits!$1:$1,0))</f>
        <v>2.6523195630515393E-2</v>
      </c>
      <c r="AD43" s="8">
        <f>INDEX(Input_POTEnCIa_splits!$A:$BC,MATCH($D43,Input_POTEnCIa_splits!$A:$A,0),MATCH(AD$1,Input_POTEnCIa_splits!$1:$1,0))</f>
        <v>4.2530443552283304E-2</v>
      </c>
      <c r="AE43" s="8">
        <f>INDEX(Input_POTEnCIa_splits!$A:$BC,MATCH($D43,Input_POTEnCIa_splits!$A:$A,0),MATCH(AE$1,Input_POTEnCIa_splits!$1:$1,0))</f>
        <v>6.9854202817092689E-2</v>
      </c>
      <c r="AF43" s="8">
        <f>INDEX(Input_POTEnCIa_splits!$A:$BC,MATCH($D43,Input_POTEnCIa_splits!$A:$A,0),MATCH(AF$1,Input_POTEnCIa_splits!$1:$1,0))</f>
        <v>4.8013445244992015E-2</v>
      </c>
      <c r="AG43" s="8" t="str">
        <f>INDEX(Input_POTEnCIa_splits!$A:$BC,MATCH($D43,Input_POTEnCIa_splits!$A:$A,0),MATCH(AG$1,Input_POTEnCIa_splits!$1:$1,0))</f>
        <v>Derived from the annual POTEnCIA reports on country energy consumption; author: Joint Research Center (JRC); year: 2019</v>
      </c>
      <c r="AH43" s="8" t="str">
        <f>INDEX(Input_POTEnCIa_splits!$A:$BC,MATCH($D43,Input_POTEnCIa_splits!$A:$A,0),MATCH(AH$1,Input_POTEnCIa_splits!$1:$1,0))</f>
        <v>Derived from the annual POTEnCIA reports on country energy consumption; author: Joint Research Center (JRC); year: 2019</v>
      </c>
      <c r="AI43" s="8" t="str">
        <f>INDEX(Input_POTEnCIa_splits!$A:$BC,MATCH($D43,Input_POTEnCIa_splits!$A:$A,0),MATCH(AI$1,Input_POTEnCIa_splits!$1:$1,0))</f>
        <v>Derived from the annual POTEnCIA reports on country energy consumption; author: Joint Research Center (JRC); year: 2019</v>
      </c>
      <c r="AJ43" s="8" t="str">
        <f>INDEX(Input_POTEnCIa_splits!$A:$BC,MATCH($D43,Input_POTEnCIa_splits!$A:$A,0),MATCH(AJ$1,Input_POTEnCIa_splits!$1:$1,0))</f>
        <v>Derived from the annual POTEnCIA reports on country energy consumption; author: Joint Research Center (JRC); year: 2019</v>
      </c>
      <c r="AK43" s="8" t="str">
        <f>INDEX(Input_POTEnCIa_splits!$A:$BC,MATCH($D43,Input_POTEnCIa_splits!$A:$A,0),MATCH(AK$1,Input_POTEnCIa_splits!$1:$1,0))</f>
        <v>Derived from the annual POTEnCIA reports on country energy consumption; author: Joint Research Center (JRC); year: 2019</v>
      </c>
      <c r="AL43" s="8" t="str">
        <f>INDEX(Input_POTEnCIa_splits!$A:$BC,MATCH($D43,Input_POTEnCIa_splits!$A:$A,0),MATCH(AL$1,Input_POTEnCIa_splits!$1:$1,0))</f>
        <v>Derived from the annual POTEnCIA reports on country energy consumption; author: Joint Research Center (JRC); year: 2019</v>
      </c>
      <c r="AM43" s="8" t="str">
        <f>INDEX(Input_POTEnCIa_splits!$A:$BC,MATCH($D43,Input_POTEnCIa_splits!$A:$A,0),MATCH(AM$1,Input_POTEnCIa_splits!$1:$1,0))</f>
        <v>Derived from the annual POTEnCIA reports on country energy consumption; author: Joint Research Center (JRC); year: 2019</v>
      </c>
      <c r="AN43" s="8" t="str">
        <f>INDEX(Input_POTEnCIa_splits!$A:$BC,MATCH($D43,Input_POTEnCIa_splits!$A:$A,0),MATCH(AN$1,Input_POTEnCIa_splits!$1:$1,0))</f>
        <v>Derived from the annual POTEnCIA reports on country energy consumption; author: Joint Research Center (JRC); year: 2019</v>
      </c>
      <c r="AO43" s="8" t="str">
        <f>INDEX(Input_POTEnCIa_splits!$A:$BC,MATCH($D43,Input_POTEnCIa_splits!$A:$A,0),MATCH(AO$1,Input_POTEnCIa_splits!$1:$1,0))</f>
        <v>Derived from the annual POTEnCIA reports on country energy consumption; author: Joint Research Center (JRC); year: 2019</v>
      </c>
      <c r="AP43" s="8" t="str">
        <f>INDEX(Input_POTEnCIa_splits!$A:$BC,MATCH($D43,Input_POTEnCIa_splits!$A:$A,0),MATCH(AP$1,Input_POTEnCIa_splits!$1:$1,0))</f>
        <v>Derived from the annual POTEnCIA reports on country energy consumption; author: Joint Research Center (JRC); year: 2019</v>
      </c>
      <c r="AQ43" s="8" t="str">
        <f>INDEX(Input_POTEnCIa_splits!$A:$BC,MATCH($D43,Input_POTEnCIa_splits!$A:$A,0),MATCH(AQ$1,Input_POTEnCIa_splits!$1:$1,0))</f>
        <v>Derived from the annual POTEnCIA reports on country energy consumption; author: Joint Research Center (JRC); year: 2019</v>
      </c>
      <c r="AR43" s="8" t="str">
        <f>INDEX(Input_POTEnCIa_splits!$A:$BC,MATCH($D43,Input_POTEnCIa_splits!$A:$A,0),MATCH(AR$1,Input_POTEnCIa_splits!$1:$1,0))</f>
        <v>Derived from the annual POTEnCIA reports on country energy consumption; author: Joint Research Center (JRC); year: 2019</v>
      </c>
      <c r="AS43" s="8" t="str">
        <f>INDEX(Input_POTEnCIa_splits!$A:$BC,MATCH($D43,Input_POTEnCIa_splits!$A:$A,0),MATCH(AS$1,Input_POTEnCIa_splits!$1:$1,0))</f>
        <v>Derived from the annual POTEnCIA reports on country energy consumption; author: Joint Research Center (JRC); year: 2019</v>
      </c>
      <c r="AT43" s="8" t="str">
        <f>INDEX(Input_POTEnCIa_splits!$A:$BC,MATCH($D43,Input_POTEnCIa_splits!$A:$A,0),MATCH(AT$1,Input_POTEnCIa_splits!$1:$1,0))</f>
        <v>Derived from the annual POTEnCIA reports on country energy consumption; author: Joint Research Center (JRC); year: 2019</v>
      </c>
      <c r="AU43" s="8" t="str">
        <f>INDEX(Input_POTEnCIa_splits!$A:$BC,MATCH($D43,Input_POTEnCIa_splits!$A:$A,0),MATCH(AU$1,Input_POTEnCIa_splits!$1:$1,0))</f>
        <v>Derived from the annual POTEnCIA reports on country energy consumption; author: Joint Research Center (JRC); year: 2019</v>
      </c>
      <c r="AV43" s="8" t="str">
        <f>INDEX(Input_POTEnCIa_splits!$A:$BC,MATCH($D43,Input_POTEnCIa_splits!$A:$A,0),MATCH(AV$1,Input_POTEnCIa_splits!$1:$1,0))</f>
        <v>Derived from the annual POTEnCIA reports on country energy consumption; author: Joint Research Center (JRC); year: 2019</v>
      </c>
      <c r="AW43" s="8" t="str">
        <f>INDEX(Input_POTEnCIa_splits!$A:$BC,MATCH($D43,Input_POTEnCIa_splits!$A:$A,0),MATCH(AW$1,Input_POTEnCIa_splits!$1:$1,0))</f>
        <v>Derived from the annual POTEnCIA reports on country energy consumption; author: Joint Research Center (JRC); year: 2019</v>
      </c>
      <c r="AX43" s="8" t="str">
        <f>INDEX(Input_POTEnCIa_splits!$A:$BC,MATCH($D43,Input_POTEnCIa_splits!$A:$A,0),MATCH(AX$1,Input_POTEnCIa_splits!$1:$1,0))</f>
        <v>Derived from the annual POTEnCIA reports on country energy consumption; author: Joint Research Center (JRC); year: 2019</v>
      </c>
      <c r="AY43" s="8" t="str">
        <f>INDEX(Input_POTEnCIa_splits!$A:$BC,MATCH($D43,Input_POTEnCIa_splits!$A:$A,0),MATCH(AY$1,Input_POTEnCIa_splits!$1:$1,0))</f>
        <v>Derived from the annual POTEnCIA reports on country energy consumption; author: Joint Research Center (JRC); year: 2019</v>
      </c>
      <c r="AZ43" s="8" t="str">
        <f>INDEX(Input_POTEnCIa_splits!$A:$BC,MATCH($D43,Input_POTEnCIa_splits!$A:$A,0),MATCH(AZ$1,Input_POTEnCIa_splits!$1:$1,0))</f>
        <v>Derived from the annual POTEnCIA reports on country energy consumption; author: Joint Research Center (JRC); year: 2019</v>
      </c>
      <c r="BA43" s="8" t="str">
        <f>INDEX(Input_POTEnCIa_splits!$A:$BC,MATCH($D43,Input_POTEnCIa_splits!$A:$A,0),MATCH(BA$1,Input_POTEnCIa_splits!$1:$1,0))</f>
        <v>Derived from the annual POTEnCIA reports on country energy consumption; author: Joint Research Center (JRC); year: 2019</v>
      </c>
      <c r="BB43" s="8" t="str">
        <f>INDEX(Input_POTEnCIa_splits!$A:$BC,MATCH($D43,Input_POTEnCIa_splits!$A:$A,0),MATCH(BB$1,Input_POTEnCIa_splits!$1:$1,0))</f>
        <v>Derived from the annual POTEnCIA reports on country energy consumption; author: Joint Research Center (JRC); year: 2019</v>
      </c>
      <c r="BC43" s="8" t="str">
        <f>INDEX(Input_POTEnCIa_splits!$A:$BC,MATCH($D43,Input_POTEnCIa_splits!$A:$A,0),MATCH(BC$1,Input_POTEnCIa_splits!$1:$1,0))</f>
        <v>Derived from the annual POTEnCIA reports on country energy consumption; author: Joint Research Center (JRC); year: 2019</v>
      </c>
      <c r="BD43" s="8" t="str">
        <f>INDEX(Input_POTEnCIa_splits!$A:$BC,MATCH($D43,Input_POTEnCIa_splits!$A:$A,0),MATCH(BD$1,Input_POTEnCIa_splits!$1:$1,0))</f>
        <v>Derived from the annual POTEnCIA reports on country energy consumption; author: Joint Research Center (JRC); year: 2019</v>
      </c>
      <c r="BE43" s="8" t="str">
        <f>INDEX(Input_POTEnCIa_splits!$A:$BC,MATCH($D43,Input_POTEnCIa_splits!$A:$A,0),MATCH(BE$1,Input_POTEnCIa_splits!$1:$1,0))</f>
        <v>Derived from the annual POTEnCIA reports on country energy consumption; author: Joint Research Center (JRC); year: 2019</v>
      </c>
      <c r="BF43" s="8" t="str">
        <f>INDEX(Input_POTEnCIa_splits!$A:$BC,MATCH($D43,Input_POTEnCIa_splits!$A:$A,0),MATCH(BF$1,Input_POTEnCIa_splits!$1:$1,0))</f>
        <v>Derived from the annual POTEnCIA reports on country energy consumption; author: Joint Research Center (JRC); year: 2019</v>
      </c>
      <c r="BG43" s="8" t="str">
        <f>INDEX(Input_POTEnCIa_splits!$A:$BC,MATCH($D43,Input_POTEnCIa_splits!$A:$A,0),MATCH(BG$1,Input_POTEnCIa_splits!$1:$1,0))</f>
        <v>Derived from the annual POTEnCIA reports on country energy consumption; author: Joint Research Center (JRC); year: 2019</v>
      </c>
    </row>
    <row r="44" spans="1:59" x14ac:dyDescent="0.2">
      <c r="A44" s="17" t="s">
        <v>443</v>
      </c>
      <c r="B44" s="17" t="s">
        <v>559</v>
      </c>
      <c r="C44" s="17" t="s">
        <v>569</v>
      </c>
      <c r="D44" s="16" t="s">
        <v>79</v>
      </c>
      <c r="E44" s="16" t="s">
        <v>6</v>
      </c>
      <c r="F44" s="8">
        <f>INDEX(Input_POTEnCIa_splits!$A:$BC,MATCH($D44,Input_POTEnCIa_splits!$A:$A,0),MATCH(F$1,Input_POTEnCIa_splits!$1:$1,0))</f>
        <v>0.35079958268416433</v>
      </c>
      <c r="G44" s="8">
        <f>INDEX(Input_POTEnCIa_splits!$A:$BC,MATCH($D44,Input_POTEnCIa_splits!$A:$A,0),MATCH(G$1,Input_POTEnCIa_splits!$1:$1,0))</f>
        <v>0.20030648899237891</v>
      </c>
      <c r="H44" s="8">
        <f>INDEX(Input_POTEnCIa_splits!$A:$BC,MATCH($D44,Input_POTEnCIa_splits!$A:$A,0),MATCH(H$1,Input_POTEnCIa_splits!$1:$1,0))</f>
        <v>0.27220085001625011</v>
      </c>
      <c r="I44" s="8">
        <f>INDEX(Input_POTEnCIa_splits!$A:$BC,MATCH($D44,Input_POTEnCIa_splits!$A:$A,0),MATCH(I$1,Input_POTEnCIa_splits!$1:$1,0))</f>
        <v>0.23140228762143733</v>
      </c>
      <c r="J44" s="8">
        <f>INDEX(Input_POTEnCIa_splits!$A:$BC,MATCH($D44,Input_POTEnCIa_splits!$A:$A,0),MATCH(J$1,Input_POTEnCIa_splits!$1:$1,0))</f>
        <v>0.23482110861751346</v>
      </c>
      <c r="K44" s="8">
        <f>INDEX(Input_POTEnCIa_splits!$A:$BC,MATCH($D44,Input_POTEnCIa_splits!$A:$A,0),MATCH(K$1,Input_POTEnCIa_splits!$1:$1,0))</f>
        <v>0.32816716194186779</v>
      </c>
      <c r="L44" s="8">
        <f>INDEX(Input_POTEnCIa_splits!$A:$BC,MATCH($D44,Input_POTEnCIa_splits!$A:$A,0),MATCH(L$1,Input_POTEnCIa_splits!$1:$1,0))</f>
        <v>0.34248485589920519</v>
      </c>
      <c r="M44" s="8">
        <f>INDEX(Input_POTEnCIa_splits!$A:$BC,MATCH($D44,Input_POTEnCIa_splits!$A:$A,0),MATCH(M$1,Input_POTEnCIa_splits!$1:$1,0))</f>
        <v>0.21297516872859082</v>
      </c>
      <c r="N44" s="8">
        <f>INDEX(Input_POTEnCIa_splits!$A:$BC,MATCH($D44,Input_POTEnCIa_splits!$A:$A,0),MATCH(N$1,Input_POTEnCIa_splits!$1:$1,0))</f>
        <v>0.26207004000324663</v>
      </c>
      <c r="O44" s="8">
        <f>INDEX(Input_POTEnCIa_splits!$A:$BC,MATCH($D44,Input_POTEnCIa_splits!$A:$A,0),MATCH(O$1,Input_POTEnCIa_splits!$1:$1,0))</f>
        <v>0.19940903257170658</v>
      </c>
      <c r="P44" s="8">
        <f>INDEX(Input_POTEnCIa_splits!$A:$BC,MATCH($D44,Input_POTEnCIa_splits!$A:$A,0),MATCH(P$1,Input_POTEnCIa_splits!$1:$1,0))</f>
        <v>0.20933634853240712</v>
      </c>
      <c r="Q44" s="8">
        <f>INDEX(Input_POTEnCIa_splits!$A:$BC,MATCH($D44,Input_POTEnCIa_splits!$A:$A,0),MATCH(Q$1,Input_POTEnCIa_splits!$1:$1,0))</f>
        <v>0.2658104148970255</v>
      </c>
      <c r="R44" s="8">
        <f>INDEX(Input_POTEnCIa_splits!$A:$BC,MATCH($D44,Input_POTEnCIa_splits!$A:$A,0),MATCH(R$1,Input_POTEnCIa_splits!$1:$1,0))</f>
        <v>0.23696916910239416</v>
      </c>
      <c r="S44" s="8">
        <f>INDEX(Input_POTEnCIa_splits!$A:$BC,MATCH($D44,Input_POTEnCIa_splits!$A:$A,0),MATCH(S$1,Input_POTEnCIa_splits!$1:$1,0))</f>
        <v>0.26636438627378334</v>
      </c>
      <c r="T44" s="8">
        <f>INDEX(Input_POTEnCIa_splits!$A:$BC,MATCH($D44,Input_POTEnCIa_splits!$A:$A,0),MATCH(T$1,Input_POTEnCIa_splits!$1:$1,0))</f>
        <v>0.32079488874114931</v>
      </c>
      <c r="U44" s="8">
        <f>INDEX(Input_POTEnCIa_splits!$A:$BC,MATCH($D44,Input_POTEnCIa_splits!$A:$A,0),MATCH(U$1,Input_POTEnCIa_splits!$1:$1,0))</f>
        <v>0.30307839066647513</v>
      </c>
      <c r="V44" s="8">
        <f>INDEX(Input_POTEnCIa_splits!$A:$BC,MATCH($D44,Input_POTEnCIa_splits!$A:$A,0),MATCH(V$1,Input_POTEnCIa_splits!$1:$1,0))</f>
        <v>0.24816459007426353</v>
      </c>
      <c r="W44" s="8">
        <f>INDEX(Input_POTEnCIa_splits!$A:$BC,MATCH($D44,Input_POTEnCIa_splits!$A:$A,0),MATCH(W$1,Input_POTEnCIa_splits!$1:$1,0))</f>
        <v>0.36635821219285342</v>
      </c>
      <c r="X44" s="8">
        <f>INDEX(Input_POTEnCIa_splits!$A:$BC,MATCH($D44,Input_POTEnCIa_splits!$A:$A,0),MATCH(X$1,Input_POTEnCIa_splits!$1:$1,0))</f>
        <v>0.23086161281191819</v>
      </c>
      <c r="Y44" s="8">
        <f>INDEX(Input_POTEnCIa_splits!$A:$BC,MATCH($D44,Input_POTEnCIa_splits!$A:$A,0),MATCH(Y$1,Input_POTEnCIa_splits!$1:$1,0))</f>
        <v>0.30194413585835783</v>
      </c>
      <c r="Z44" s="8">
        <f>INDEX(Input_POTEnCIa_splits!$A:$BC,MATCH($D44,Input_POTEnCIa_splits!$A:$A,0),MATCH(Z$1,Input_POTEnCIa_splits!$1:$1,0))</f>
        <v>0.29045701315721695</v>
      </c>
      <c r="AA44" s="8">
        <f>INDEX(Input_POTEnCIa_splits!$A:$BC,MATCH($D44,Input_POTEnCIa_splits!$A:$A,0),MATCH(AA$1,Input_POTEnCIa_splits!$1:$1,0))</f>
        <v>0.25777195657731122</v>
      </c>
      <c r="AB44" s="8">
        <f>INDEX(Input_POTEnCIa_splits!$A:$BC,MATCH($D44,Input_POTEnCIa_splits!$A:$A,0),MATCH(AB$1,Input_POTEnCIa_splits!$1:$1,0))</f>
        <v>0.23009265893914396</v>
      </c>
      <c r="AC44" s="8">
        <f>INDEX(Input_POTEnCIa_splits!$A:$BC,MATCH($D44,Input_POTEnCIa_splits!$A:$A,0),MATCH(AC$1,Input_POTEnCIa_splits!$1:$1,0))</f>
        <v>0.44471046697568961</v>
      </c>
      <c r="AD44" s="8">
        <f>INDEX(Input_POTEnCIa_splits!$A:$BC,MATCH($D44,Input_POTEnCIa_splits!$A:$A,0),MATCH(AD$1,Input_POTEnCIa_splits!$1:$1,0))</f>
        <v>0.2569465305956809</v>
      </c>
      <c r="AE44" s="8">
        <f>INDEX(Input_POTEnCIa_splits!$A:$BC,MATCH($D44,Input_POTEnCIa_splits!$A:$A,0),MATCH(AE$1,Input_POTEnCIa_splits!$1:$1,0))</f>
        <v>0.26739791045890127</v>
      </c>
      <c r="AF44" s="8">
        <f>INDEX(Input_POTEnCIa_splits!$A:$BC,MATCH($D44,Input_POTEnCIa_splits!$A:$A,0),MATCH(AF$1,Input_POTEnCIa_splits!$1:$1,0))</f>
        <v>0.31127692231273002</v>
      </c>
      <c r="AG44" s="8" t="str">
        <f>INDEX(Input_POTEnCIa_splits!$A:$BC,MATCH($D44,Input_POTEnCIa_splits!$A:$A,0),MATCH(AG$1,Input_POTEnCIa_splits!$1:$1,0))</f>
        <v>Derived from the annual POTEnCIA reports on country energy consumption; author: Joint Research Center (JRC); year: 2019</v>
      </c>
      <c r="AH44" s="8" t="str">
        <f>INDEX(Input_POTEnCIa_splits!$A:$BC,MATCH($D44,Input_POTEnCIa_splits!$A:$A,0),MATCH(AH$1,Input_POTEnCIa_splits!$1:$1,0))</f>
        <v>Derived from the annual POTEnCIA reports on country energy consumption; author: Joint Research Center (JRC); year: 2019</v>
      </c>
      <c r="AI44" s="8" t="str">
        <f>INDEX(Input_POTEnCIa_splits!$A:$BC,MATCH($D44,Input_POTEnCIa_splits!$A:$A,0),MATCH(AI$1,Input_POTEnCIa_splits!$1:$1,0))</f>
        <v>Derived from the annual POTEnCIA reports on country energy consumption; author: Joint Research Center (JRC); year: 2019</v>
      </c>
      <c r="AJ44" s="8" t="str">
        <f>INDEX(Input_POTEnCIa_splits!$A:$BC,MATCH($D44,Input_POTEnCIa_splits!$A:$A,0),MATCH(AJ$1,Input_POTEnCIa_splits!$1:$1,0))</f>
        <v>Derived from the annual POTEnCIA reports on country energy consumption; author: Joint Research Center (JRC); year: 2019</v>
      </c>
      <c r="AK44" s="8" t="str">
        <f>INDEX(Input_POTEnCIa_splits!$A:$BC,MATCH($D44,Input_POTEnCIa_splits!$A:$A,0),MATCH(AK$1,Input_POTEnCIa_splits!$1:$1,0))</f>
        <v>Derived from the annual POTEnCIA reports on country energy consumption; author: Joint Research Center (JRC); year: 2019</v>
      </c>
      <c r="AL44" s="8" t="str">
        <f>INDEX(Input_POTEnCIa_splits!$A:$BC,MATCH($D44,Input_POTEnCIa_splits!$A:$A,0),MATCH(AL$1,Input_POTEnCIa_splits!$1:$1,0))</f>
        <v>Derived from the annual POTEnCIA reports on country energy consumption; author: Joint Research Center (JRC); year: 2019</v>
      </c>
      <c r="AM44" s="8" t="str">
        <f>INDEX(Input_POTEnCIa_splits!$A:$BC,MATCH($D44,Input_POTEnCIa_splits!$A:$A,0),MATCH(AM$1,Input_POTEnCIa_splits!$1:$1,0))</f>
        <v>Derived from the annual POTEnCIA reports on country energy consumption; author: Joint Research Center (JRC); year: 2019</v>
      </c>
      <c r="AN44" s="8" t="str">
        <f>INDEX(Input_POTEnCIa_splits!$A:$BC,MATCH($D44,Input_POTEnCIa_splits!$A:$A,0),MATCH(AN$1,Input_POTEnCIa_splits!$1:$1,0))</f>
        <v>Derived from the annual POTEnCIA reports on country energy consumption; author: Joint Research Center (JRC); year: 2019</v>
      </c>
      <c r="AO44" s="8" t="str">
        <f>INDEX(Input_POTEnCIa_splits!$A:$BC,MATCH($D44,Input_POTEnCIa_splits!$A:$A,0),MATCH(AO$1,Input_POTEnCIa_splits!$1:$1,0))</f>
        <v>Derived from the annual POTEnCIA reports on country energy consumption; author: Joint Research Center (JRC); year: 2019</v>
      </c>
      <c r="AP44" s="8" t="str">
        <f>INDEX(Input_POTEnCIa_splits!$A:$BC,MATCH($D44,Input_POTEnCIa_splits!$A:$A,0),MATCH(AP$1,Input_POTEnCIa_splits!$1:$1,0))</f>
        <v>Derived from the annual POTEnCIA reports on country energy consumption; author: Joint Research Center (JRC); year: 2019</v>
      </c>
      <c r="AQ44" s="8" t="str">
        <f>INDEX(Input_POTEnCIa_splits!$A:$BC,MATCH($D44,Input_POTEnCIa_splits!$A:$A,0),MATCH(AQ$1,Input_POTEnCIa_splits!$1:$1,0))</f>
        <v>Derived from the annual POTEnCIA reports on country energy consumption; author: Joint Research Center (JRC); year: 2019</v>
      </c>
      <c r="AR44" s="8" t="str">
        <f>INDEX(Input_POTEnCIa_splits!$A:$BC,MATCH($D44,Input_POTEnCIa_splits!$A:$A,0),MATCH(AR$1,Input_POTEnCIa_splits!$1:$1,0))</f>
        <v>Derived from the annual POTEnCIA reports on country energy consumption; author: Joint Research Center (JRC); year: 2019</v>
      </c>
      <c r="AS44" s="8" t="str">
        <f>INDEX(Input_POTEnCIa_splits!$A:$BC,MATCH($D44,Input_POTEnCIa_splits!$A:$A,0),MATCH(AS$1,Input_POTEnCIa_splits!$1:$1,0))</f>
        <v>Derived from the annual POTEnCIA reports on country energy consumption; author: Joint Research Center (JRC); year: 2019</v>
      </c>
      <c r="AT44" s="8" t="str">
        <f>INDEX(Input_POTEnCIa_splits!$A:$BC,MATCH($D44,Input_POTEnCIa_splits!$A:$A,0),MATCH(AT$1,Input_POTEnCIa_splits!$1:$1,0))</f>
        <v>Derived from the annual POTEnCIA reports on country energy consumption; author: Joint Research Center (JRC); year: 2019</v>
      </c>
      <c r="AU44" s="8" t="str">
        <f>INDEX(Input_POTEnCIa_splits!$A:$BC,MATCH($D44,Input_POTEnCIa_splits!$A:$A,0),MATCH(AU$1,Input_POTEnCIa_splits!$1:$1,0))</f>
        <v>Derived from the annual POTEnCIA reports on country energy consumption; author: Joint Research Center (JRC); year: 2019</v>
      </c>
      <c r="AV44" s="8" t="str">
        <f>INDEX(Input_POTEnCIa_splits!$A:$BC,MATCH($D44,Input_POTEnCIa_splits!$A:$A,0),MATCH(AV$1,Input_POTEnCIa_splits!$1:$1,0))</f>
        <v>Derived from the annual POTEnCIA reports on country energy consumption; author: Joint Research Center (JRC); year: 2019</v>
      </c>
      <c r="AW44" s="8" t="str">
        <f>INDEX(Input_POTEnCIa_splits!$A:$BC,MATCH($D44,Input_POTEnCIa_splits!$A:$A,0),MATCH(AW$1,Input_POTEnCIa_splits!$1:$1,0))</f>
        <v>Derived from the annual POTEnCIA reports on country energy consumption; author: Joint Research Center (JRC); year: 2019</v>
      </c>
      <c r="AX44" s="8" t="str">
        <f>INDEX(Input_POTEnCIa_splits!$A:$BC,MATCH($D44,Input_POTEnCIa_splits!$A:$A,0),MATCH(AX$1,Input_POTEnCIa_splits!$1:$1,0))</f>
        <v>Derived from the annual POTEnCIA reports on country energy consumption; author: Joint Research Center (JRC); year: 2019</v>
      </c>
      <c r="AY44" s="8" t="str">
        <f>INDEX(Input_POTEnCIa_splits!$A:$BC,MATCH($D44,Input_POTEnCIa_splits!$A:$A,0),MATCH(AY$1,Input_POTEnCIa_splits!$1:$1,0))</f>
        <v>Derived from the annual POTEnCIA reports on country energy consumption; author: Joint Research Center (JRC); year: 2019</v>
      </c>
      <c r="AZ44" s="8" t="str">
        <f>INDEX(Input_POTEnCIa_splits!$A:$BC,MATCH($D44,Input_POTEnCIa_splits!$A:$A,0),MATCH(AZ$1,Input_POTEnCIa_splits!$1:$1,0))</f>
        <v>Derived from the annual POTEnCIA reports on country energy consumption; author: Joint Research Center (JRC); year: 2019</v>
      </c>
      <c r="BA44" s="8" t="str">
        <f>INDEX(Input_POTEnCIa_splits!$A:$BC,MATCH($D44,Input_POTEnCIa_splits!$A:$A,0),MATCH(BA$1,Input_POTEnCIa_splits!$1:$1,0))</f>
        <v>Derived from the annual POTEnCIA reports on country energy consumption; author: Joint Research Center (JRC); year: 2019</v>
      </c>
      <c r="BB44" s="8" t="str">
        <f>INDEX(Input_POTEnCIa_splits!$A:$BC,MATCH($D44,Input_POTEnCIa_splits!$A:$A,0),MATCH(BB$1,Input_POTEnCIa_splits!$1:$1,0))</f>
        <v>Derived from the annual POTEnCIA reports on country energy consumption; author: Joint Research Center (JRC); year: 2019</v>
      </c>
      <c r="BC44" s="8" t="str">
        <f>INDEX(Input_POTEnCIa_splits!$A:$BC,MATCH($D44,Input_POTEnCIa_splits!$A:$A,0),MATCH(BC$1,Input_POTEnCIa_splits!$1:$1,0))</f>
        <v>Derived from the annual POTEnCIA reports on country energy consumption; author: Joint Research Center (JRC); year: 2019</v>
      </c>
      <c r="BD44" s="8" t="str">
        <f>INDEX(Input_POTEnCIa_splits!$A:$BC,MATCH($D44,Input_POTEnCIa_splits!$A:$A,0),MATCH(BD$1,Input_POTEnCIa_splits!$1:$1,0))</f>
        <v>Derived from the annual POTEnCIA reports on country energy consumption; author: Joint Research Center (JRC); year: 2019</v>
      </c>
      <c r="BE44" s="8" t="str">
        <f>INDEX(Input_POTEnCIa_splits!$A:$BC,MATCH($D44,Input_POTEnCIa_splits!$A:$A,0),MATCH(BE$1,Input_POTEnCIa_splits!$1:$1,0))</f>
        <v>Derived from the annual POTEnCIA reports on country energy consumption; author: Joint Research Center (JRC); year: 2019</v>
      </c>
      <c r="BF44" s="8" t="str">
        <f>INDEX(Input_POTEnCIa_splits!$A:$BC,MATCH($D44,Input_POTEnCIa_splits!$A:$A,0),MATCH(BF$1,Input_POTEnCIa_splits!$1:$1,0))</f>
        <v>Derived from the annual POTEnCIA reports on country energy consumption; author: Joint Research Center (JRC); year: 2019</v>
      </c>
      <c r="BG44" s="8" t="str">
        <f>INDEX(Input_POTEnCIa_splits!$A:$BC,MATCH($D44,Input_POTEnCIa_splits!$A:$A,0),MATCH(BG$1,Input_POTEnCIa_splits!$1:$1,0))</f>
        <v>Derived from the annual POTEnCIA reports on country energy consumption; author: Joint Research Center (JRC); year: 2019</v>
      </c>
    </row>
    <row r="45" spans="1:59" x14ac:dyDescent="0.2">
      <c r="A45" s="17" t="s">
        <v>443</v>
      </c>
      <c r="B45" s="17" t="s">
        <v>559</v>
      </c>
      <c r="C45" s="17" t="s">
        <v>569</v>
      </c>
      <c r="D45" s="16" t="s">
        <v>80</v>
      </c>
      <c r="E45" s="16" t="s">
        <v>6</v>
      </c>
      <c r="F45" s="8">
        <f>INDEX(Input_POTEnCIa_splits!$A:$BC,MATCH($D45,Input_POTEnCIa_splits!$A:$A,0),MATCH(F$1,Input_POTEnCIa_splits!$1:$1,0))</f>
        <v>5.9271386445268824E-2</v>
      </c>
      <c r="G45" s="8">
        <f>INDEX(Input_POTEnCIa_splits!$A:$BC,MATCH($D45,Input_POTEnCIa_splits!$A:$A,0),MATCH(G$1,Input_POTEnCIa_splits!$1:$1,0))</f>
        <v>0.39152711696852771</v>
      </c>
      <c r="H45" s="8">
        <f>INDEX(Input_POTEnCIa_splits!$A:$BC,MATCH($D45,Input_POTEnCIa_splits!$A:$A,0),MATCH(H$1,Input_POTEnCIa_splits!$1:$1,0))</f>
        <v>0.26973090544582734</v>
      </c>
      <c r="I45" s="8">
        <f>INDEX(Input_POTEnCIa_splits!$A:$BC,MATCH($D45,Input_POTEnCIa_splits!$A:$A,0),MATCH(I$1,Input_POTEnCIa_splits!$1:$1,0))</f>
        <v>0.23913695567229634</v>
      </c>
      <c r="J45" s="8">
        <f>INDEX(Input_POTEnCIa_splits!$A:$BC,MATCH($D45,Input_POTEnCIa_splits!$A:$A,0),MATCH(J$1,Input_POTEnCIa_splits!$1:$1,0))</f>
        <v>0.37491735386355923</v>
      </c>
      <c r="K45" s="8">
        <f>INDEX(Input_POTEnCIa_splits!$A:$BC,MATCH($D45,Input_POTEnCIa_splits!$A:$A,0),MATCH(K$1,Input_POTEnCIa_splits!$1:$1,0))</f>
        <v>0.12344236495686767</v>
      </c>
      <c r="L45" s="8">
        <f>INDEX(Input_POTEnCIa_splits!$A:$BC,MATCH($D45,Input_POTEnCIa_splits!$A:$A,0),MATCH(L$1,Input_POTEnCIa_splits!$1:$1,0))</f>
        <v>7.3135050379477498E-2</v>
      </c>
      <c r="M45" s="8">
        <f>INDEX(Input_POTEnCIa_splits!$A:$BC,MATCH($D45,Input_POTEnCIa_splits!$A:$A,0),MATCH(M$1,Input_POTEnCIa_splits!$1:$1,0))</f>
        <v>0.4451977227645964</v>
      </c>
      <c r="N45" s="8">
        <f>INDEX(Input_POTEnCIa_splits!$A:$BC,MATCH($D45,Input_POTEnCIa_splits!$A:$A,0),MATCH(N$1,Input_POTEnCIa_splits!$1:$1,0))</f>
        <v>0.14297060955146842</v>
      </c>
      <c r="O45" s="8">
        <f>INDEX(Input_POTEnCIa_splits!$A:$BC,MATCH($D45,Input_POTEnCIa_splits!$A:$A,0),MATCH(O$1,Input_POTEnCIa_splits!$1:$1,0))</f>
        <v>0.47715932917563741</v>
      </c>
      <c r="P45" s="8">
        <f>INDEX(Input_POTEnCIa_splits!$A:$BC,MATCH($D45,Input_POTEnCIa_splits!$A:$A,0),MATCH(P$1,Input_POTEnCIa_splits!$1:$1,0))</f>
        <v>0.29685148228059549</v>
      </c>
      <c r="Q45" s="8">
        <f>INDEX(Input_POTEnCIa_splits!$A:$BC,MATCH($D45,Input_POTEnCIa_splits!$A:$A,0),MATCH(Q$1,Input_POTEnCIa_splits!$1:$1,0))</f>
        <v>0.2121926773890343</v>
      </c>
      <c r="R45" s="8">
        <f>INDEX(Input_POTEnCIa_splits!$A:$BC,MATCH($D45,Input_POTEnCIa_splits!$A:$A,0),MATCH(R$1,Input_POTEnCIa_splits!$1:$1,0))</f>
        <v>0.26306217407260213</v>
      </c>
      <c r="S45" s="8">
        <f>INDEX(Input_POTEnCIa_splits!$A:$BC,MATCH($D45,Input_POTEnCIa_splits!$A:$A,0),MATCH(S$1,Input_POTEnCIa_splits!$1:$1,0))</f>
        <v>0.21461222837472632</v>
      </c>
      <c r="T45" s="8">
        <f>INDEX(Input_POTEnCIa_splits!$A:$BC,MATCH($D45,Input_POTEnCIa_splits!$A:$A,0),MATCH(T$1,Input_POTEnCIa_splits!$1:$1,0))</f>
        <v>0.10762525120158797</v>
      </c>
      <c r="U45" s="8">
        <f>INDEX(Input_POTEnCIa_splits!$A:$BC,MATCH($D45,Input_POTEnCIa_splits!$A:$A,0),MATCH(U$1,Input_POTEnCIa_splits!$1:$1,0))</f>
        <v>0.16163062669177228</v>
      </c>
      <c r="V45" s="8">
        <f>INDEX(Input_POTEnCIa_splits!$A:$BC,MATCH($D45,Input_POTEnCIa_splits!$A:$A,0),MATCH(V$1,Input_POTEnCIa_splits!$1:$1,0))</f>
        <v>0.24134041581660215</v>
      </c>
      <c r="W45" s="8">
        <f>INDEX(Input_POTEnCIa_splits!$A:$BC,MATCH($D45,Input_POTEnCIa_splits!$A:$A,0),MATCH(W$1,Input_POTEnCIa_splits!$1:$1,0))</f>
        <v>0.1490087528877761</v>
      </c>
      <c r="X45" s="8">
        <f>INDEX(Input_POTEnCIa_splits!$A:$BC,MATCH($D45,Input_POTEnCIa_splits!$A:$A,0),MATCH(X$1,Input_POTEnCIa_splits!$1:$1,0))</f>
        <v>0.26099151848074786</v>
      </c>
      <c r="Y45" s="8">
        <f>INDEX(Input_POTEnCIa_splits!$A:$BC,MATCH($D45,Input_POTEnCIa_splits!$A:$A,0),MATCH(Y$1,Input_POTEnCIa_splits!$1:$1,0))</f>
        <v>0.25802394839300413</v>
      </c>
      <c r="Z45" s="8">
        <f>INDEX(Input_POTEnCIa_splits!$A:$BC,MATCH($D45,Input_POTEnCIa_splits!$A:$A,0),MATCH(Z$1,Input_POTEnCIa_splits!$1:$1,0))</f>
        <v>0.11775530251641202</v>
      </c>
      <c r="AA45" s="8">
        <f>INDEX(Input_POTEnCIa_splits!$A:$BC,MATCH($D45,Input_POTEnCIa_splits!$A:$A,0),MATCH(AA$1,Input_POTEnCIa_splits!$1:$1,0))</f>
        <v>0.3104245239379852</v>
      </c>
      <c r="AB45" s="8">
        <f>INDEX(Input_POTEnCIa_splits!$A:$BC,MATCH($D45,Input_POTEnCIa_splits!$A:$A,0),MATCH(AB$1,Input_POTEnCIa_splits!$1:$1,0))</f>
        <v>0.2592061447433136</v>
      </c>
      <c r="AC45" s="8">
        <f>INDEX(Input_POTEnCIa_splits!$A:$BC,MATCH($D45,Input_POTEnCIa_splits!$A:$A,0),MATCH(AC$1,Input_POTEnCIa_splits!$1:$1,0))</f>
        <v>4.1578837630291618E-2</v>
      </c>
      <c r="AD45" s="8">
        <f>INDEX(Input_POTEnCIa_splits!$A:$BC,MATCH($D45,Input_POTEnCIa_splits!$A:$A,0),MATCH(AD$1,Input_POTEnCIa_splits!$1:$1,0))</f>
        <v>0.33529352994298767</v>
      </c>
      <c r="AE45" s="8">
        <f>INDEX(Input_POTEnCIa_splits!$A:$BC,MATCH($D45,Input_POTEnCIa_splits!$A:$A,0),MATCH(AE$1,Input_POTEnCIa_splits!$1:$1,0))</f>
        <v>0.22131391818021467</v>
      </c>
      <c r="AF45" s="8">
        <f>INDEX(Input_POTEnCIa_splits!$A:$BC,MATCH($D45,Input_POTEnCIa_splits!$A:$A,0),MATCH(AF$1,Input_POTEnCIa_splits!$1:$1,0))</f>
        <v>0.18974208481729207</v>
      </c>
      <c r="AG45" s="8" t="str">
        <f>INDEX(Input_POTEnCIa_splits!$A:$BC,MATCH($D45,Input_POTEnCIa_splits!$A:$A,0),MATCH(AG$1,Input_POTEnCIa_splits!$1:$1,0))</f>
        <v>Derived from the annual POTEnCIA reports on country energy consumption; author: Joint Research Center (JRC); year: 2019</v>
      </c>
      <c r="AH45" s="8" t="str">
        <f>INDEX(Input_POTEnCIa_splits!$A:$BC,MATCH($D45,Input_POTEnCIa_splits!$A:$A,0),MATCH(AH$1,Input_POTEnCIa_splits!$1:$1,0))</f>
        <v>Derived from the annual POTEnCIA reports on country energy consumption; author: Joint Research Center (JRC); year: 2019</v>
      </c>
      <c r="AI45" s="8" t="str">
        <f>INDEX(Input_POTEnCIa_splits!$A:$BC,MATCH($D45,Input_POTEnCIa_splits!$A:$A,0),MATCH(AI$1,Input_POTEnCIa_splits!$1:$1,0))</f>
        <v>Derived from the annual POTEnCIA reports on country energy consumption; author: Joint Research Center (JRC); year: 2019</v>
      </c>
      <c r="AJ45" s="8" t="str">
        <f>INDEX(Input_POTEnCIa_splits!$A:$BC,MATCH($D45,Input_POTEnCIa_splits!$A:$A,0),MATCH(AJ$1,Input_POTEnCIa_splits!$1:$1,0))</f>
        <v>Derived from the annual POTEnCIA reports on country energy consumption; author: Joint Research Center (JRC); year: 2019</v>
      </c>
      <c r="AK45" s="8" t="str">
        <f>INDEX(Input_POTEnCIa_splits!$A:$BC,MATCH($D45,Input_POTEnCIa_splits!$A:$A,0),MATCH(AK$1,Input_POTEnCIa_splits!$1:$1,0))</f>
        <v>Derived from the annual POTEnCIA reports on country energy consumption; author: Joint Research Center (JRC); year: 2019</v>
      </c>
      <c r="AL45" s="8" t="str">
        <f>INDEX(Input_POTEnCIa_splits!$A:$BC,MATCH($D45,Input_POTEnCIa_splits!$A:$A,0),MATCH(AL$1,Input_POTEnCIa_splits!$1:$1,0))</f>
        <v>Derived from the annual POTEnCIA reports on country energy consumption; author: Joint Research Center (JRC); year: 2019</v>
      </c>
      <c r="AM45" s="8" t="str">
        <f>INDEX(Input_POTEnCIa_splits!$A:$BC,MATCH($D45,Input_POTEnCIa_splits!$A:$A,0),MATCH(AM$1,Input_POTEnCIa_splits!$1:$1,0))</f>
        <v>Derived from the annual POTEnCIA reports on country energy consumption; author: Joint Research Center (JRC); year: 2019</v>
      </c>
      <c r="AN45" s="8" t="str">
        <f>INDEX(Input_POTEnCIa_splits!$A:$BC,MATCH($D45,Input_POTEnCIa_splits!$A:$A,0),MATCH(AN$1,Input_POTEnCIa_splits!$1:$1,0))</f>
        <v>Derived from the annual POTEnCIA reports on country energy consumption; author: Joint Research Center (JRC); year: 2019</v>
      </c>
      <c r="AO45" s="8" t="str">
        <f>INDEX(Input_POTEnCIa_splits!$A:$BC,MATCH($D45,Input_POTEnCIa_splits!$A:$A,0),MATCH(AO$1,Input_POTEnCIa_splits!$1:$1,0))</f>
        <v>Derived from the annual POTEnCIA reports on country energy consumption; author: Joint Research Center (JRC); year: 2019</v>
      </c>
      <c r="AP45" s="8" t="str">
        <f>INDEX(Input_POTEnCIa_splits!$A:$BC,MATCH($D45,Input_POTEnCIa_splits!$A:$A,0),MATCH(AP$1,Input_POTEnCIa_splits!$1:$1,0))</f>
        <v>Derived from the annual POTEnCIA reports on country energy consumption; author: Joint Research Center (JRC); year: 2019</v>
      </c>
      <c r="AQ45" s="8" t="str">
        <f>INDEX(Input_POTEnCIa_splits!$A:$BC,MATCH($D45,Input_POTEnCIa_splits!$A:$A,0),MATCH(AQ$1,Input_POTEnCIa_splits!$1:$1,0))</f>
        <v>Derived from the annual POTEnCIA reports on country energy consumption; author: Joint Research Center (JRC); year: 2019</v>
      </c>
      <c r="AR45" s="8" t="str">
        <f>INDEX(Input_POTEnCIa_splits!$A:$BC,MATCH($D45,Input_POTEnCIa_splits!$A:$A,0),MATCH(AR$1,Input_POTEnCIa_splits!$1:$1,0))</f>
        <v>Derived from the annual POTEnCIA reports on country energy consumption; author: Joint Research Center (JRC); year: 2019</v>
      </c>
      <c r="AS45" s="8" t="str">
        <f>INDEX(Input_POTEnCIa_splits!$A:$BC,MATCH($D45,Input_POTEnCIa_splits!$A:$A,0),MATCH(AS$1,Input_POTEnCIa_splits!$1:$1,0))</f>
        <v>Derived from the annual POTEnCIA reports on country energy consumption; author: Joint Research Center (JRC); year: 2019</v>
      </c>
      <c r="AT45" s="8" t="str">
        <f>INDEX(Input_POTEnCIa_splits!$A:$BC,MATCH($D45,Input_POTEnCIa_splits!$A:$A,0),MATCH(AT$1,Input_POTEnCIa_splits!$1:$1,0))</f>
        <v>Derived from the annual POTEnCIA reports on country energy consumption; author: Joint Research Center (JRC); year: 2019</v>
      </c>
      <c r="AU45" s="8" t="str">
        <f>INDEX(Input_POTEnCIa_splits!$A:$BC,MATCH($D45,Input_POTEnCIa_splits!$A:$A,0),MATCH(AU$1,Input_POTEnCIa_splits!$1:$1,0))</f>
        <v>Derived from the annual POTEnCIA reports on country energy consumption; author: Joint Research Center (JRC); year: 2019</v>
      </c>
      <c r="AV45" s="8" t="str">
        <f>INDEX(Input_POTEnCIa_splits!$A:$BC,MATCH($D45,Input_POTEnCIa_splits!$A:$A,0),MATCH(AV$1,Input_POTEnCIa_splits!$1:$1,0))</f>
        <v>Derived from the annual POTEnCIA reports on country energy consumption; author: Joint Research Center (JRC); year: 2019</v>
      </c>
      <c r="AW45" s="8" t="str">
        <f>INDEX(Input_POTEnCIa_splits!$A:$BC,MATCH($D45,Input_POTEnCIa_splits!$A:$A,0),MATCH(AW$1,Input_POTEnCIa_splits!$1:$1,0))</f>
        <v>Derived from the annual POTEnCIA reports on country energy consumption; author: Joint Research Center (JRC); year: 2019</v>
      </c>
      <c r="AX45" s="8" t="str">
        <f>INDEX(Input_POTEnCIa_splits!$A:$BC,MATCH($D45,Input_POTEnCIa_splits!$A:$A,0),MATCH(AX$1,Input_POTEnCIa_splits!$1:$1,0))</f>
        <v>Derived from the annual POTEnCIA reports on country energy consumption; author: Joint Research Center (JRC); year: 2019</v>
      </c>
      <c r="AY45" s="8" t="str">
        <f>INDEX(Input_POTEnCIa_splits!$A:$BC,MATCH($D45,Input_POTEnCIa_splits!$A:$A,0),MATCH(AY$1,Input_POTEnCIa_splits!$1:$1,0))</f>
        <v>Derived from the annual POTEnCIA reports on country energy consumption; author: Joint Research Center (JRC); year: 2019</v>
      </c>
      <c r="AZ45" s="8" t="str">
        <f>INDEX(Input_POTEnCIa_splits!$A:$BC,MATCH($D45,Input_POTEnCIa_splits!$A:$A,0),MATCH(AZ$1,Input_POTEnCIa_splits!$1:$1,0))</f>
        <v>Derived from the annual POTEnCIA reports on country energy consumption; author: Joint Research Center (JRC); year: 2019</v>
      </c>
      <c r="BA45" s="8" t="str">
        <f>INDEX(Input_POTEnCIa_splits!$A:$BC,MATCH($D45,Input_POTEnCIa_splits!$A:$A,0),MATCH(BA$1,Input_POTEnCIa_splits!$1:$1,0))</f>
        <v>Derived from the annual POTEnCIA reports on country energy consumption; author: Joint Research Center (JRC); year: 2019</v>
      </c>
      <c r="BB45" s="8" t="str">
        <f>INDEX(Input_POTEnCIa_splits!$A:$BC,MATCH($D45,Input_POTEnCIa_splits!$A:$A,0),MATCH(BB$1,Input_POTEnCIa_splits!$1:$1,0))</f>
        <v>Derived from the annual POTEnCIA reports on country energy consumption; author: Joint Research Center (JRC); year: 2019</v>
      </c>
      <c r="BC45" s="8" t="str">
        <f>INDEX(Input_POTEnCIa_splits!$A:$BC,MATCH($D45,Input_POTEnCIa_splits!$A:$A,0),MATCH(BC$1,Input_POTEnCIa_splits!$1:$1,0))</f>
        <v>Derived from the annual POTEnCIA reports on country energy consumption; author: Joint Research Center (JRC); year: 2019</v>
      </c>
      <c r="BD45" s="8" t="str">
        <f>INDEX(Input_POTEnCIa_splits!$A:$BC,MATCH($D45,Input_POTEnCIa_splits!$A:$A,0),MATCH(BD$1,Input_POTEnCIa_splits!$1:$1,0))</f>
        <v>Derived from the annual POTEnCIA reports on country energy consumption; author: Joint Research Center (JRC); year: 2019</v>
      </c>
      <c r="BE45" s="8" t="str">
        <f>INDEX(Input_POTEnCIa_splits!$A:$BC,MATCH($D45,Input_POTEnCIa_splits!$A:$A,0),MATCH(BE$1,Input_POTEnCIa_splits!$1:$1,0))</f>
        <v>Derived from the annual POTEnCIA reports on country energy consumption; author: Joint Research Center (JRC); year: 2019</v>
      </c>
      <c r="BF45" s="8" t="str">
        <f>INDEX(Input_POTEnCIa_splits!$A:$BC,MATCH($D45,Input_POTEnCIa_splits!$A:$A,0),MATCH(BF$1,Input_POTEnCIa_splits!$1:$1,0))</f>
        <v>Derived from the annual POTEnCIA reports on country energy consumption; author: Joint Research Center (JRC); year: 2019</v>
      </c>
      <c r="BG45" s="8" t="str">
        <f>INDEX(Input_POTEnCIa_splits!$A:$BC,MATCH($D45,Input_POTEnCIa_splits!$A:$A,0),MATCH(BG$1,Input_POTEnCIa_splits!$1:$1,0))</f>
        <v>Derived from the annual POTEnCIA reports on country energy consumption; author: Joint Research Center (JRC); year: 2019</v>
      </c>
    </row>
    <row r="46" spans="1:59" x14ac:dyDescent="0.2">
      <c r="A46" s="17" t="s">
        <v>443</v>
      </c>
      <c r="B46" s="17" t="s">
        <v>559</v>
      </c>
      <c r="C46" s="17" t="s">
        <v>574</v>
      </c>
      <c r="D46" s="16" t="s">
        <v>83</v>
      </c>
      <c r="E46" s="16" t="s">
        <v>6</v>
      </c>
      <c r="F46" s="8">
        <f>INDEX(Input_POTEnCIa_splits!$A:$BC,MATCH($D46,Input_POTEnCIa_splits!$A:$A,0),MATCH(F$1,Input_POTEnCIa_splits!$1:$1,0))</f>
        <v>0.4110225000719202</v>
      </c>
      <c r="G46" s="8">
        <f>INDEX(Input_POTEnCIa_splits!$A:$BC,MATCH($D46,Input_POTEnCIa_splits!$A:$A,0),MATCH(G$1,Input_POTEnCIa_splits!$1:$1,0))</f>
        <v>0.23379800178427068</v>
      </c>
      <c r="H46" s="8">
        <f>INDEX(Input_POTEnCIa_splits!$A:$BC,MATCH($D46,Input_POTEnCIa_splits!$A:$A,0),MATCH(H$1,Input_POTEnCIa_splits!$1:$1,0))</f>
        <v>0.31979472202907366</v>
      </c>
      <c r="I46" s="8">
        <f>INDEX(Input_POTEnCIa_splits!$A:$BC,MATCH($D46,Input_POTEnCIa_splits!$A:$A,0),MATCH(I$1,Input_POTEnCIa_splits!$1:$1,0))</f>
        <v>0.98044945326271216</v>
      </c>
      <c r="J46" s="8">
        <f>INDEX(Input_POTEnCIa_splits!$A:$BC,MATCH($D46,Input_POTEnCIa_splits!$A:$A,0),MATCH(J$1,Input_POTEnCIa_splits!$1:$1,0))</f>
        <v>0.28406892536883044</v>
      </c>
      <c r="K46" s="8">
        <f>INDEX(Input_POTEnCIa_splits!$A:$BC,MATCH($D46,Input_POTEnCIa_splits!$A:$A,0),MATCH(K$1,Input_POTEnCIa_splits!$1:$1,0))</f>
        <v>0.32267089204735083</v>
      </c>
      <c r="L46" s="8">
        <f>INDEX(Input_POTEnCIa_splits!$A:$BC,MATCH($D46,Input_POTEnCIa_splits!$A:$A,0),MATCH(L$1,Input_POTEnCIa_splits!$1:$1,0))</f>
        <v>0.2159353150116593</v>
      </c>
      <c r="M46" s="8">
        <f>INDEX(Input_POTEnCIa_splits!$A:$BC,MATCH($D46,Input_POTEnCIa_splits!$A:$A,0),MATCH(M$1,Input_POTEnCIa_splits!$1:$1,0))</f>
        <v>0.21999606506567579</v>
      </c>
      <c r="N46" s="8">
        <f>INDEX(Input_POTEnCIa_splits!$A:$BC,MATCH($D46,Input_POTEnCIa_splits!$A:$A,0),MATCH(N$1,Input_POTEnCIa_splits!$1:$1,0))</f>
        <v>0.43313981559397308</v>
      </c>
      <c r="O46" s="8">
        <f>INDEX(Input_POTEnCIa_splits!$A:$BC,MATCH($D46,Input_POTEnCIa_splits!$A:$A,0),MATCH(O$1,Input_POTEnCIa_splits!$1:$1,0))</f>
        <v>0.12830131583280777</v>
      </c>
      <c r="P46" s="8">
        <f>INDEX(Input_POTEnCIa_splits!$A:$BC,MATCH($D46,Input_POTEnCIa_splits!$A:$A,0),MATCH(P$1,Input_POTEnCIa_splits!$1:$1,0))</f>
        <v>0.25608588894498618</v>
      </c>
      <c r="Q46" s="8">
        <f>INDEX(Input_POTEnCIa_splits!$A:$BC,MATCH($D46,Input_POTEnCIa_splits!$A:$A,0),MATCH(Q$1,Input_POTEnCIa_splits!$1:$1,0))</f>
        <v>0.31364897236905087</v>
      </c>
      <c r="R46" s="8">
        <f>INDEX(Input_POTEnCIa_splits!$A:$BC,MATCH($D46,Input_POTEnCIa_splits!$A:$A,0),MATCH(R$1,Input_POTEnCIa_splits!$1:$1,0))</f>
        <v>0.47869424898500751</v>
      </c>
      <c r="S46" s="8">
        <f>INDEX(Input_POTEnCIa_splits!$A:$BC,MATCH($D46,Input_POTEnCIa_splits!$A:$A,0),MATCH(S$1,Input_POTEnCIa_splits!$1:$1,0))</f>
        <v>0.29987790720531154</v>
      </c>
      <c r="T46" s="8">
        <f>INDEX(Input_POTEnCIa_splits!$A:$BC,MATCH($D46,Input_POTEnCIa_splits!$A:$A,0),MATCH(T$1,Input_POTEnCIa_splits!$1:$1,0))</f>
        <v>0.33846668611454195</v>
      </c>
      <c r="U46" s="8">
        <f>INDEX(Input_POTEnCIa_splits!$A:$BC,MATCH($D46,Input_POTEnCIa_splits!$A:$A,0),MATCH(U$1,Input_POTEnCIa_splits!$1:$1,0))</f>
        <v>0.411658630108165</v>
      </c>
      <c r="V46" s="8">
        <f>INDEX(Input_POTEnCIa_splits!$A:$BC,MATCH($D46,Input_POTEnCIa_splits!$A:$A,0),MATCH(V$1,Input_POTEnCIa_splits!$1:$1,0))</f>
        <v>0.35859508121367717</v>
      </c>
      <c r="W46" s="8">
        <f>INDEX(Input_POTEnCIa_splits!$A:$BC,MATCH($D46,Input_POTEnCIa_splits!$A:$A,0),MATCH(W$1,Input_POTEnCIa_splits!$1:$1,0))</f>
        <v>0.16911851025729954</v>
      </c>
      <c r="X46" s="8">
        <f>INDEX(Input_POTEnCIa_splits!$A:$BC,MATCH($D46,Input_POTEnCIa_splits!$A:$A,0),MATCH(X$1,Input_POTEnCIa_splits!$1:$1,0))</f>
        <v>0.24281168062114314</v>
      </c>
      <c r="Y46" s="8">
        <f>INDEX(Input_POTEnCIa_splits!$A:$BC,MATCH($D46,Input_POTEnCIa_splits!$A:$A,0),MATCH(Y$1,Input_POTEnCIa_splits!$1:$1,0))</f>
        <v>0.26776970834887814</v>
      </c>
      <c r="Z46" s="8">
        <f>INDEX(Input_POTEnCIa_splits!$A:$BC,MATCH($D46,Input_POTEnCIa_splits!$A:$A,0),MATCH(Z$1,Input_POTEnCIa_splits!$1:$1,0))</f>
        <v>0.28727219765320339</v>
      </c>
      <c r="AA46" s="8">
        <f>INDEX(Input_POTEnCIa_splits!$A:$BC,MATCH($D46,Input_POTEnCIa_splits!$A:$A,0),MATCH(AA$1,Input_POTEnCIa_splits!$1:$1,0))</f>
        <v>0.2550553306830029</v>
      </c>
      <c r="AB46" s="8">
        <f>INDEX(Input_POTEnCIa_splits!$A:$BC,MATCH($D46,Input_POTEnCIa_splits!$A:$A,0),MATCH(AB$1,Input_POTEnCIa_splits!$1:$1,0))</f>
        <v>0.40701768418008577</v>
      </c>
      <c r="AC46" s="8">
        <f>INDEX(Input_POTEnCIa_splits!$A:$BC,MATCH($D46,Input_POTEnCIa_splits!$A:$A,0),MATCH(AC$1,Input_POTEnCIa_splits!$1:$1,0))</f>
        <v>0.38231085407782822</v>
      </c>
      <c r="AD46" s="8">
        <f>INDEX(Input_POTEnCIa_splits!$A:$BC,MATCH($D46,Input_POTEnCIa_splits!$A:$A,0),MATCH(AD$1,Input_POTEnCIa_splits!$1:$1,0))</f>
        <v>0.20306867775087339</v>
      </c>
      <c r="AE46" s="8">
        <f>INDEX(Input_POTEnCIa_splits!$A:$BC,MATCH($D46,Input_POTEnCIa_splits!$A:$A,0),MATCH(AE$1,Input_POTEnCIa_splits!$1:$1,0))</f>
        <v>0.41827140769513599</v>
      </c>
      <c r="AF46" s="8">
        <f>INDEX(Input_POTEnCIa_splits!$A:$BC,MATCH($D46,Input_POTEnCIa_splits!$A:$A,0),MATCH(AF$1,Input_POTEnCIa_splits!$1:$1,0))</f>
        <v>0.19906649204414897</v>
      </c>
      <c r="AG46" s="8" t="str">
        <f>INDEX(Input_POTEnCIa_splits!$A:$BC,MATCH($D46,Input_POTEnCIa_splits!$A:$A,0),MATCH(AG$1,Input_POTEnCIa_splits!$1:$1,0))</f>
        <v>Derived from the annual POTEnCIA reports on country energy consumption; author: Joint Research Center (JRC); year: 2019</v>
      </c>
      <c r="AH46" s="8" t="str">
        <f>INDEX(Input_POTEnCIa_splits!$A:$BC,MATCH($D46,Input_POTEnCIa_splits!$A:$A,0),MATCH(AH$1,Input_POTEnCIa_splits!$1:$1,0))</f>
        <v>Derived from the annual POTEnCIA reports on country energy consumption; author: Joint Research Center (JRC); year: 2019</v>
      </c>
      <c r="AI46" s="8" t="str">
        <f>INDEX(Input_POTEnCIa_splits!$A:$BC,MATCH($D46,Input_POTEnCIa_splits!$A:$A,0),MATCH(AI$1,Input_POTEnCIa_splits!$1:$1,0))</f>
        <v>Derived from the annual POTEnCIA reports on country energy consumption; author: Joint Research Center (JRC); year: 2019</v>
      </c>
      <c r="AJ46" s="8" t="str">
        <f>INDEX(Input_POTEnCIa_splits!$A:$BC,MATCH($D46,Input_POTEnCIa_splits!$A:$A,0),MATCH(AJ$1,Input_POTEnCIa_splits!$1:$1,0))</f>
        <v>Derived from the annual POTEnCIA reports on country energy consumption; author: Joint Research Center (JRC); year: 2019</v>
      </c>
      <c r="AK46" s="8" t="str">
        <f>INDEX(Input_POTEnCIa_splits!$A:$BC,MATCH($D46,Input_POTEnCIa_splits!$A:$A,0),MATCH(AK$1,Input_POTEnCIa_splits!$1:$1,0))</f>
        <v>Derived from the annual POTEnCIA reports on country energy consumption; author: Joint Research Center (JRC); year: 2019</v>
      </c>
      <c r="AL46" s="8" t="str">
        <f>INDEX(Input_POTEnCIa_splits!$A:$BC,MATCH($D46,Input_POTEnCIa_splits!$A:$A,0),MATCH(AL$1,Input_POTEnCIa_splits!$1:$1,0))</f>
        <v>Derived from the annual POTEnCIA reports on country energy consumption; author: Joint Research Center (JRC); year: 2019</v>
      </c>
      <c r="AM46" s="8" t="str">
        <f>INDEX(Input_POTEnCIa_splits!$A:$BC,MATCH($D46,Input_POTEnCIa_splits!$A:$A,0),MATCH(AM$1,Input_POTEnCIa_splits!$1:$1,0))</f>
        <v>Derived from the annual POTEnCIA reports on country energy consumption; author: Joint Research Center (JRC); year: 2019</v>
      </c>
      <c r="AN46" s="8" t="str">
        <f>INDEX(Input_POTEnCIa_splits!$A:$BC,MATCH($D46,Input_POTEnCIa_splits!$A:$A,0),MATCH(AN$1,Input_POTEnCIa_splits!$1:$1,0))</f>
        <v>Derived from the annual POTEnCIA reports on country energy consumption; author: Joint Research Center (JRC); year: 2019</v>
      </c>
      <c r="AO46" s="8" t="str">
        <f>INDEX(Input_POTEnCIa_splits!$A:$BC,MATCH($D46,Input_POTEnCIa_splits!$A:$A,0),MATCH(AO$1,Input_POTEnCIa_splits!$1:$1,0))</f>
        <v>Derived from the annual POTEnCIA reports on country energy consumption; author: Joint Research Center (JRC); year: 2019</v>
      </c>
      <c r="AP46" s="8" t="str">
        <f>INDEX(Input_POTEnCIa_splits!$A:$BC,MATCH($D46,Input_POTEnCIa_splits!$A:$A,0),MATCH(AP$1,Input_POTEnCIa_splits!$1:$1,0))</f>
        <v>Derived from the annual POTEnCIA reports on country energy consumption; author: Joint Research Center (JRC); year: 2019</v>
      </c>
      <c r="AQ46" s="8" t="str">
        <f>INDEX(Input_POTEnCIa_splits!$A:$BC,MATCH($D46,Input_POTEnCIa_splits!$A:$A,0),MATCH(AQ$1,Input_POTEnCIa_splits!$1:$1,0))</f>
        <v>Derived from the annual POTEnCIA reports on country energy consumption; author: Joint Research Center (JRC); year: 2019</v>
      </c>
      <c r="AR46" s="8" t="str">
        <f>INDEX(Input_POTEnCIa_splits!$A:$BC,MATCH($D46,Input_POTEnCIa_splits!$A:$A,0),MATCH(AR$1,Input_POTEnCIa_splits!$1:$1,0))</f>
        <v>Derived from the annual POTEnCIA reports on country energy consumption; author: Joint Research Center (JRC); year: 2019</v>
      </c>
      <c r="AS46" s="8" t="str">
        <f>INDEX(Input_POTEnCIa_splits!$A:$BC,MATCH($D46,Input_POTEnCIa_splits!$A:$A,0),MATCH(AS$1,Input_POTEnCIa_splits!$1:$1,0))</f>
        <v>Derived from the annual POTEnCIA reports on country energy consumption; author: Joint Research Center (JRC); year: 2019</v>
      </c>
      <c r="AT46" s="8" t="str">
        <f>INDEX(Input_POTEnCIa_splits!$A:$BC,MATCH($D46,Input_POTEnCIa_splits!$A:$A,0),MATCH(AT$1,Input_POTEnCIa_splits!$1:$1,0))</f>
        <v>Derived from the annual POTEnCIA reports on country energy consumption; author: Joint Research Center (JRC); year: 2019</v>
      </c>
      <c r="AU46" s="8" t="str">
        <f>INDEX(Input_POTEnCIa_splits!$A:$BC,MATCH($D46,Input_POTEnCIa_splits!$A:$A,0),MATCH(AU$1,Input_POTEnCIa_splits!$1:$1,0))</f>
        <v>Derived from the annual POTEnCIA reports on country energy consumption; author: Joint Research Center (JRC); year: 2019</v>
      </c>
      <c r="AV46" s="8" t="str">
        <f>INDEX(Input_POTEnCIa_splits!$A:$BC,MATCH($D46,Input_POTEnCIa_splits!$A:$A,0),MATCH(AV$1,Input_POTEnCIa_splits!$1:$1,0))</f>
        <v>Derived from the annual POTEnCIA reports on country energy consumption; author: Joint Research Center (JRC); year: 2019</v>
      </c>
      <c r="AW46" s="8" t="str">
        <f>INDEX(Input_POTEnCIa_splits!$A:$BC,MATCH($D46,Input_POTEnCIa_splits!$A:$A,0),MATCH(AW$1,Input_POTEnCIa_splits!$1:$1,0))</f>
        <v>Derived from the annual POTEnCIA reports on country energy consumption; author: Joint Research Center (JRC); year: 2019</v>
      </c>
      <c r="AX46" s="8" t="str">
        <f>INDEX(Input_POTEnCIa_splits!$A:$BC,MATCH($D46,Input_POTEnCIa_splits!$A:$A,0),MATCH(AX$1,Input_POTEnCIa_splits!$1:$1,0))</f>
        <v>Derived from the annual POTEnCIA reports on country energy consumption; author: Joint Research Center (JRC); year: 2019</v>
      </c>
      <c r="AY46" s="8" t="str">
        <f>INDEX(Input_POTEnCIa_splits!$A:$BC,MATCH($D46,Input_POTEnCIa_splits!$A:$A,0),MATCH(AY$1,Input_POTEnCIa_splits!$1:$1,0))</f>
        <v>Derived from the annual POTEnCIA reports on country energy consumption; author: Joint Research Center (JRC); year: 2019</v>
      </c>
      <c r="AZ46" s="8" t="str">
        <f>INDEX(Input_POTEnCIa_splits!$A:$BC,MATCH($D46,Input_POTEnCIa_splits!$A:$A,0),MATCH(AZ$1,Input_POTEnCIa_splits!$1:$1,0))</f>
        <v>Derived from the annual POTEnCIA reports on country energy consumption; author: Joint Research Center (JRC); year: 2019</v>
      </c>
      <c r="BA46" s="8" t="str">
        <f>INDEX(Input_POTEnCIa_splits!$A:$BC,MATCH($D46,Input_POTEnCIa_splits!$A:$A,0),MATCH(BA$1,Input_POTEnCIa_splits!$1:$1,0))</f>
        <v>Derived from the annual POTEnCIA reports on country energy consumption; author: Joint Research Center (JRC); year: 2019</v>
      </c>
      <c r="BB46" s="8" t="str">
        <f>INDEX(Input_POTEnCIa_splits!$A:$BC,MATCH($D46,Input_POTEnCIa_splits!$A:$A,0),MATCH(BB$1,Input_POTEnCIa_splits!$1:$1,0))</f>
        <v>Derived from the annual POTEnCIA reports on country energy consumption; author: Joint Research Center (JRC); year: 2019</v>
      </c>
      <c r="BC46" s="8" t="str">
        <f>INDEX(Input_POTEnCIa_splits!$A:$BC,MATCH($D46,Input_POTEnCIa_splits!$A:$A,0),MATCH(BC$1,Input_POTEnCIa_splits!$1:$1,0))</f>
        <v>Derived from the annual POTEnCIA reports on country energy consumption; author: Joint Research Center (JRC); year: 2019</v>
      </c>
      <c r="BD46" s="8" t="str">
        <f>INDEX(Input_POTEnCIa_splits!$A:$BC,MATCH($D46,Input_POTEnCIa_splits!$A:$A,0),MATCH(BD$1,Input_POTEnCIa_splits!$1:$1,0))</f>
        <v>Derived from the annual POTEnCIA reports on country energy consumption; author: Joint Research Center (JRC); year: 2019</v>
      </c>
      <c r="BE46" s="8" t="str">
        <f>INDEX(Input_POTEnCIa_splits!$A:$BC,MATCH($D46,Input_POTEnCIa_splits!$A:$A,0),MATCH(BE$1,Input_POTEnCIa_splits!$1:$1,0))</f>
        <v>Derived from the annual POTEnCIA reports on country energy consumption; author: Joint Research Center (JRC); year: 2019</v>
      </c>
      <c r="BF46" s="8" t="str">
        <f>INDEX(Input_POTEnCIa_splits!$A:$BC,MATCH($D46,Input_POTEnCIa_splits!$A:$A,0),MATCH(BF$1,Input_POTEnCIa_splits!$1:$1,0))</f>
        <v>Derived from the annual POTEnCIA reports on country energy consumption; author: Joint Research Center (JRC); year: 2019</v>
      </c>
      <c r="BG46" s="8" t="str">
        <f>INDEX(Input_POTEnCIa_splits!$A:$BC,MATCH($D46,Input_POTEnCIa_splits!$A:$A,0),MATCH(BG$1,Input_POTEnCIa_splits!$1:$1,0))</f>
        <v>Derived from the annual POTEnCIA reports on country energy consumption; author: Joint Research Center (JRC); year: 2019</v>
      </c>
    </row>
    <row r="47" spans="1:59" x14ac:dyDescent="0.2">
      <c r="A47" s="17" t="s">
        <v>443</v>
      </c>
      <c r="B47" s="17" t="s">
        <v>559</v>
      </c>
      <c r="C47" s="17" t="s">
        <v>574</v>
      </c>
      <c r="D47" s="16" t="s">
        <v>85</v>
      </c>
      <c r="E47" s="16" t="s">
        <v>6</v>
      </c>
      <c r="F47" s="8">
        <f>INDEX(Input_POTEnCIa_splits!$A:$BC,MATCH($D47,Input_POTEnCIa_splits!$A:$A,0),MATCH(F$1,Input_POTEnCIa_splits!$1:$1,0))</f>
        <v>6.9901751892558167E-4</v>
      </c>
      <c r="G47" s="8">
        <f>INDEX(Input_POTEnCIa_splits!$A:$BC,MATCH($D47,Input_POTEnCIa_splits!$A:$A,0),MATCH(G$1,Input_POTEnCIa_splits!$1:$1,0))</f>
        <v>5.2160722426271527E-4</v>
      </c>
      <c r="H47" s="8">
        <f>INDEX(Input_POTEnCIa_splits!$A:$BC,MATCH($D47,Input_POTEnCIa_splits!$A:$A,0),MATCH(H$1,Input_POTEnCIa_splits!$1:$1,0))</f>
        <v>1.8429412578731063E-4</v>
      </c>
      <c r="I47" s="8">
        <f>INDEX(Input_POTEnCIa_splits!$A:$BC,MATCH($D47,Input_POTEnCIa_splits!$A:$A,0),MATCH(I$1,Input_POTEnCIa_splits!$1:$1,0))</f>
        <v>0</v>
      </c>
      <c r="J47" s="8">
        <f>INDEX(Input_POTEnCIa_splits!$A:$BC,MATCH($D47,Input_POTEnCIa_splits!$A:$A,0),MATCH(J$1,Input_POTEnCIa_splits!$1:$1,0))</f>
        <v>3.2239528013783568E-4</v>
      </c>
      <c r="K47" s="8">
        <f>INDEX(Input_POTEnCIa_splits!$A:$BC,MATCH($D47,Input_POTEnCIa_splits!$A:$A,0),MATCH(K$1,Input_POTEnCIa_splits!$1:$1,0))</f>
        <v>2.9253181517240327E-4</v>
      </c>
      <c r="L47" s="8">
        <f>INDEX(Input_POTEnCIa_splits!$A:$BC,MATCH($D47,Input_POTEnCIa_splits!$A:$A,0),MATCH(L$1,Input_POTEnCIa_splits!$1:$1,0))</f>
        <v>8.2324412247225466E-4</v>
      </c>
      <c r="M47" s="8">
        <f>INDEX(Input_POTEnCIa_splits!$A:$BC,MATCH($D47,Input_POTEnCIa_splits!$A:$A,0),MATCH(M$1,Input_POTEnCIa_splits!$1:$1,0))</f>
        <v>2.2144277815370931E-5</v>
      </c>
      <c r="N47" s="8">
        <f>INDEX(Input_POTEnCIa_splits!$A:$BC,MATCH($D47,Input_POTEnCIa_splits!$A:$A,0),MATCH(N$1,Input_POTEnCIa_splits!$1:$1,0))</f>
        <v>2.3551235203305618E-3</v>
      </c>
      <c r="O47" s="8">
        <f>INDEX(Input_POTEnCIa_splits!$A:$BC,MATCH($D47,Input_POTEnCIa_splits!$A:$A,0),MATCH(O$1,Input_POTEnCIa_splits!$1:$1,0))</f>
        <v>5.3134368019511007E-4</v>
      </c>
      <c r="P47" s="8">
        <f>INDEX(Input_POTEnCIa_splits!$A:$BC,MATCH($D47,Input_POTEnCIa_splits!$A:$A,0),MATCH(P$1,Input_POTEnCIa_splits!$1:$1,0))</f>
        <v>1.0132110998573427E-2</v>
      </c>
      <c r="Q47" s="8">
        <f>INDEX(Input_POTEnCIa_splits!$A:$BC,MATCH($D47,Input_POTEnCIa_splits!$A:$A,0),MATCH(Q$1,Input_POTEnCIa_splits!$1:$1,0))</f>
        <v>7.386663390341094E-4</v>
      </c>
      <c r="R47" s="8">
        <f>INDEX(Input_POTEnCIa_splits!$A:$BC,MATCH($D47,Input_POTEnCIa_splits!$A:$A,0),MATCH(R$1,Input_POTEnCIa_splits!$1:$1,0))</f>
        <v>1.6358454426657568E-2</v>
      </c>
      <c r="S47" s="8">
        <f>INDEX(Input_POTEnCIa_splits!$A:$BC,MATCH($D47,Input_POTEnCIa_splits!$A:$A,0),MATCH(S$1,Input_POTEnCIa_splits!$1:$1,0))</f>
        <v>9.8184316845629192E-4</v>
      </c>
      <c r="T47" s="8">
        <f>INDEX(Input_POTEnCIa_splits!$A:$BC,MATCH($D47,Input_POTEnCIa_splits!$A:$A,0),MATCH(T$1,Input_POTEnCIa_splits!$1:$1,0))</f>
        <v>2.6767791080995433E-4</v>
      </c>
      <c r="U47" s="8">
        <f>INDEX(Input_POTEnCIa_splits!$A:$BC,MATCH($D47,Input_POTEnCIa_splits!$A:$A,0),MATCH(U$1,Input_POTEnCIa_splits!$1:$1,0))</f>
        <v>4.0489214477593697E-4</v>
      </c>
      <c r="V47" s="8">
        <f>INDEX(Input_POTEnCIa_splits!$A:$BC,MATCH($D47,Input_POTEnCIa_splits!$A:$A,0),MATCH(V$1,Input_POTEnCIa_splits!$1:$1,0))</f>
        <v>5.0935294009682814E-3</v>
      </c>
      <c r="W47" s="8">
        <f>INDEX(Input_POTEnCIa_splits!$A:$BC,MATCH($D47,Input_POTEnCIa_splits!$A:$A,0),MATCH(W$1,Input_POTEnCIa_splits!$1:$1,0))</f>
        <v>3.7512198004766557E-5</v>
      </c>
      <c r="X47" s="8">
        <f>INDEX(Input_POTEnCIa_splits!$A:$BC,MATCH($D47,Input_POTEnCIa_splits!$A:$A,0),MATCH(X$1,Input_POTEnCIa_splits!$1:$1,0))</f>
        <v>2.2342293245384438E-3</v>
      </c>
      <c r="Y47" s="8">
        <f>INDEX(Input_POTEnCIa_splits!$A:$BC,MATCH($D47,Input_POTEnCIa_splits!$A:$A,0),MATCH(Y$1,Input_POTEnCIa_splits!$1:$1,0))</f>
        <v>3.0664050998884555E-5</v>
      </c>
      <c r="Z47" s="8">
        <f>INDEX(Input_POTEnCIa_splits!$A:$BC,MATCH($D47,Input_POTEnCIa_splits!$A:$A,0),MATCH(Z$1,Input_POTEnCIa_splits!$1:$1,0))</f>
        <v>1.1523867012447901E-3</v>
      </c>
      <c r="AA47" s="8">
        <f>INDEX(Input_POTEnCIa_splits!$A:$BC,MATCH($D47,Input_POTEnCIa_splits!$A:$A,0),MATCH(AA$1,Input_POTEnCIa_splits!$1:$1,0))</f>
        <v>3.3767338451429224E-4</v>
      </c>
      <c r="AB47" s="8">
        <f>INDEX(Input_POTEnCIa_splits!$A:$BC,MATCH($D47,Input_POTEnCIa_splits!$A:$A,0),MATCH(AB$1,Input_POTEnCIa_splits!$1:$1,0))</f>
        <v>6.5118105972352749E-3</v>
      </c>
      <c r="AC47" s="8">
        <f>INDEX(Input_POTEnCIa_splits!$A:$BC,MATCH($D47,Input_POTEnCIa_splits!$A:$A,0),MATCH(AC$1,Input_POTEnCIa_splits!$1:$1,0))</f>
        <v>2.4341881651103892E-5</v>
      </c>
      <c r="AD47" s="8">
        <f>INDEX(Input_POTEnCIa_splits!$A:$BC,MATCH($D47,Input_POTEnCIa_splits!$A:$A,0),MATCH(AD$1,Input_POTEnCIa_splits!$1:$1,0))</f>
        <v>6.9249852186052197E-4</v>
      </c>
      <c r="AE47" s="8">
        <f>INDEX(Input_POTEnCIa_splits!$A:$BC,MATCH($D47,Input_POTEnCIa_splits!$A:$A,0),MATCH(AE$1,Input_POTEnCIa_splits!$1:$1,0))</f>
        <v>2.163906343967209E-4</v>
      </c>
      <c r="AF47" s="8">
        <f>INDEX(Input_POTEnCIa_splits!$A:$BC,MATCH($D47,Input_POTEnCIa_splits!$A:$A,0),MATCH(AF$1,Input_POTEnCIa_splits!$1:$1,0))</f>
        <v>3.2036052301241116E-4</v>
      </c>
      <c r="AG47" s="8" t="str">
        <f>INDEX(Input_POTEnCIa_splits!$A:$BC,MATCH($D47,Input_POTEnCIa_splits!$A:$A,0),MATCH(AG$1,Input_POTEnCIa_splits!$1:$1,0))</f>
        <v>Derived from the annual POTEnCIA reports on country energy consumption; author: Joint Research Center (JRC); year: 2019</v>
      </c>
      <c r="AH47" s="8" t="str">
        <f>INDEX(Input_POTEnCIa_splits!$A:$BC,MATCH($D47,Input_POTEnCIa_splits!$A:$A,0),MATCH(AH$1,Input_POTEnCIa_splits!$1:$1,0))</f>
        <v>Derived from the annual POTEnCIA reports on country energy consumption; author: Joint Research Center (JRC); year: 2019</v>
      </c>
      <c r="AI47" s="8" t="str">
        <f>INDEX(Input_POTEnCIa_splits!$A:$BC,MATCH($D47,Input_POTEnCIa_splits!$A:$A,0),MATCH(AI$1,Input_POTEnCIa_splits!$1:$1,0))</f>
        <v>Derived from the annual POTEnCIA reports on country energy consumption; author: Joint Research Center (JRC); year: 2019</v>
      </c>
      <c r="AJ47" s="8" t="str">
        <f>INDEX(Input_POTEnCIa_splits!$A:$BC,MATCH($D47,Input_POTEnCIa_splits!$A:$A,0),MATCH(AJ$1,Input_POTEnCIa_splits!$1:$1,0))</f>
        <v>Derived from the annual POTEnCIA reports on country energy consumption; author: Joint Research Center (JRC); year: 2019</v>
      </c>
      <c r="AK47" s="8" t="str">
        <f>INDEX(Input_POTEnCIa_splits!$A:$BC,MATCH($D47,Input_POTEnCIa_splits!$A:$A,0),MATCH(AK$1,Input_POTEnCIa_splits!$1:$1,0))</f>
        <v>Derived from the annual POTEnCIA reports on country energy consumption; author: Joint Research Center (JRC); year: 2019</v>
      </c>
      <c r="AL47" s="8" t="str">
        <f>INDEX(Input_POTEnCIa_splits!$A:$BC,MATCH($D47,Input_POTEnCIa_splits!$A:$A,0),MATCH(AL$1,Input_POTEnCIa_splits!$1:$1,0))</f>
        <v>Derived from the annual POTEnCIA reports on country energy consumption; author: Joint Research Center (JRC); year: 2019</v>
      </c>
      <c r="AM47" s="8" t="str">
        <f>INDEX(Input_POTEnCIa_splits!$A:$BC,MATCH($D47,Input_POTEnCIa_splits!$A:$A,0),MATCH(AM$1,Input_POTEnCIa_splits!$1:$1,0))</f>
        <v>Derived from the annual POTEnCIA reports on country energy consumption; author: Joint Research Center (JRC); year: 2019</v>
      </c>
      <c r="AN47" s="8" t="str">
        <f>INDEX(Input_POTEnCIa_splits!$A:$BC,MATCH($D47,Input_POTEnCIa_splits!$A:$A,0),MATCH(AN$1,Input_POTEnCIa_splits!$1:$1,0))</f>
        <v>Derived from the annual POTEnCIA reports on country energy consumption; author: Joint Research Center (JRC); year: 2019</v>
      </c>
      <c r="AO47" s="8" t="str">
        <f>INDEX(Input_POTEnCIa_splits!$A:$BC,MATCH($D47,Input_POTEnCIa_splits!$A:$A,0),MATCH(AO$1,Input_POTEnCIa_splits!$1:$1,0))</f>
        <v>Derived from the annual POTEnCIA reports on country energy consumption; author: Joint Research Center (JRC); year: 2019</v>
      </c>
      <c r="AP47" s="8" t="str">
        <f>INDEX(Input_POTEnCIa_splits!$A:$BC,MATCH($D47,Input_POTEnCIa_splits!$A:$A,0),MATCH(AP$1,Input_POTEnCIa_splits!$1:$1,0))</f>
        <v>Derived from the annual POTEnCIA reports on country energy consumption; author: Joint Research Center (JRC); year: 2019</v>
      </c>
      <c r="AQ47" s="8" t="str">
        <f>INDEX(Input_POTEnCIa_splits!$A:$BC,MATCH($D47,Input_POTEnCIa_splits!$A:$A,0),MATCH(AQ$1,Input_POTEnCIa_splits!$1:$1,0))</f>
        <v>Derived from the annual POTEnCIA reports on country energy consumption; author: Joint Research Center (JRC); year: 2019</v>
      </c>
      <c r="AR47" s="8" t="str">
        <f>INDEX(Input_POTEnCIa_splits!$A:$BC,MATCH($D47,Input_POTEnCIa_splits!$A:$A,0),MATCH(AR$1,Input_POTEnCIa_splits!$1:$1,0))</f>
        <v>Derived from the annual POTEnCIA reports on country energy consumption; author: Joint Research Center (JRC); year: 2019</v>
      </c>
      <c r="AS47" s="8" t="str">
        <f>INDEX(Input_POTEnCIa_splits!$A:$BC,MATCH($D47,Input_POTEnCIa_splits!$A:$A,0),MATCH(AS$1,Input_POTEnCIa_splits!$1:$1,0))</f>
        <v>Derived from the annual POTEnCIA reports on country energy consumption; author: Joint Research Center (JRC); year: 2019</v>
      </c>
      <c r="AT47" s="8" t="str">
        <f>INDEX(Input_POTEnCIa_splits!$A:$BC,MATCH($D47,Input_POTEnCIa_splits!$A:$A,0),MATCH(AT$1,Input_POTEnCIa_splits!$1:$1,0))</f>
        <v>Derived from the annual POTEnCIA reports on country energy consumption; author: Joint Research Center (JRC); year: 2019</v>
      </c>
      <c r="AU47" s="8" t="str">
        <f>INDEX(Input_POTEnCIa_splits!$A:$BC,MATCH($D47,Input_POTEnCIa_splits!$A:$A,0),MATCH(AU$1,Input_POTEnCIa_splits!$1:$1,0))</f>
        <v>Derived from the annual POTEnCIA reports on country energy consumption; author: Joint Research Center (JRC); year: 2019</v>
      </c>
      <c r="AV47" s="8" t="str">
        <f>INDEX(Input_POTEnCIa_splits!$A:$BC,MATCH($D47,Input_POTEnCIa_splits!$A:$A,0),MATCH(AV$1,Input_POTEnCIa_splits!$1:$1,0))</f>
        <v>Derived from the annual POTEnCIA reports on country energy consumption; author: Joint Research Center (JRC); year: 2019</v>
      </c>
      <c r="AW47" s="8" t="str">
        <f>INDEX(Input_POTEnCIa_splits!$A:$BC,MATCH($D47,Input_POTEnCIa_splits!$A:$A,0),MATCH(AW$1,Input_POTEnCIa_splits!$1:$1,0))</f>
        <v>Derived from the annual POTEnCIA reports on country energy consumption; author: Joint Research Center (JRC); year: 2019</v>
      </c>
      <c r="AX47" s="8" t="str">
        <f>INDEX(Input_POTEnCIa_splits!$A:$BC,MATCH($D47,Input_POTEnCIa_splits!$A:$A,0),MATCH(AX$1,Input_POTEnCIa_splits!$1:$1,0))</f>
        <v>Derived from the annual POTEnCIA reports on country energy consumption; author: Joint Research Center (JRC); year: 2019</v>
      </c>
      <c r="AY47" s="8" t="str">
        <f>INDEX(Input_POTEnCIa_splits!$A:$BC,MATCH($D47,Input_POTEnCIa_splits!$A:$A,0),MATCH(AY$1,Input_POTEnCIa_splits!$1:$1,0))</f>
        <v>Derived from the annual POTEnCIA reports on country energy consumption; author: Joint Research Center (JRC); year: 2019</v>
      </c>
      <c r="AZ47" s="8" t="str">
        <f>INDEX(Input_POTEnCIa_splits!$A:$BC,MATCH($D47,Input_POTEnCIa_splits!$A:$A,0),MATCH(AZ$1,Input_POTEnCIa_splits!$1:$1,0))</f>
        <v>Derived from the annual POTEnCIA reports on country energy consumption; author: Joint Research Center (JRC); year: 2019</v>
      </c>
      <c r="BA47" s="8" t="str">
        <f>INDEX(Input_POTEnCIa_splits!$A:$BC,MATCH($D47,Input_POTEnCIa_splits!$A:$A,0),MATCH(BA$1,Input_POTEnCIa_splits!$1:$1,0))</f>
        <v>Derived from the annual POTEnCIA reports on country energy consumption; author: Joint Research Center (JRC); year: 2019</v>
      </c>
      <c r="BB47" s="8" t="str">
        <f>INDEX(Input_POTEnCIa_splits!$A:$BC,MATCH($D47,Input_POTEnCIa_splits!$A:$A,0),MATCH(BB$1,Input_POTEnCIa_splits!$1:$1,0))</f>
        <v>Derived from the annual POTEnCIA reports on country energy consumption; author: Joint Research Center (JRC); year: 2019</v>
      </c>
      <c r="BC47" s="8" t="str">
        <f>INDEX(Input_POTEnCIa_splits!$A:$BC,MATCH($D47,Input_POTEnCIa_splits!$A:$A,0),MATCH(BC$1,Input_POTEnCIa_splits!$1:$1,0))</f>
        <v>Derived from the annual POTEnCIA reports on country energy consumption; author: Joint Research Center (JRC); year: 2019</v>
      </c>
      <c r="BD47" s="8" t="str">
        <f>INDEX(Input_POTEnCIa_splits!$A:$BC,MATCH($D47,Input_POTEnCIa_splits!$A:$A,0),MATCH(BD$1,Input_POTEnCIa_splits!$1:$1,0))</f>
        <v>Derived from the annual POTEnCIA reports on country energy consumption; author: Joint Research Center (JRC); year: 2019</v>
      </c>
      <c r="BE47" s="8" t="str">
        <f>INDEX(Input_POTEnCIa_splits!$A:$BC,MATCH($D47,Input_POTEnCIa_splits!$A:$A,0),MATCH(BE$1,Input_POTEnCIa_splits!$1:$1,0))</f>
        <v>Derived from the annual POTEnCIA reports on country energy consumption; author: Joint Research Center (JRC); year: 2019</v>
      </c>
      <c r="BF47" s="8" t="str">
        <f>INDEX(Input_POTEnCIa_splits!$A:$BC,MATCH($D47,Input_POTEnCIa_splits!$A:$A,0),MATCH(BF$1,Input_POTEnCIa_splits!$1:$1,0))</f>
        <v>Derived from the annual POTEnCIA reports on country energy consumption; author: Joint Research Center (JRC); year: 2019</v>
      </c>
      <c r="BG47" s="8" t="str">
        <f>INDEX(Input_POTEnCIa_splits!$A:$BC,MATCH($D47,Input_POTEnCIa_splits!$A:$A,0),MATCH(BG$1,Input_POTEnCIa_splits!$1:$1,0))</f>
        <v>Derived from the annual POTEnCIA reports on country energy consumption; author: Joint Research Center (JRC); year: 2019</v>
      </c>
    </row>
    <row r="48" spans="1:59" x14ac:dyDescent="0.2">
      <c r="A48" s="17" t="s">
        <v>443</v>
      </c>
      <c r="B48" s="17" t="s">
        <v>559</v>
      </c>
      <c r="C48" s="17" t="s">
        <v>574</v>
      </c>
      <c r="D48" s="16" t="s">
        <v>84</v>
      </c>
      <c r="E48" s="16" t="s">
        <v>6</v>
      </c>
      <c r="F48" s="8">
        <f>INDEX(Input_POTEnCIa_splits!$A:$BC,MATCH($D48,Input_POTEnCIa_splits!$A:$A,0),MATCH(F$1,Input_POTEnCIa_splits!$1:$1,0))</f>
        <v>0.58827848240915426</v>
      </c>
      <c r="G48" s="8">
        <f>INDEX(Input_POTEnCIa_splits!$A:$BC,MATCH($D48,Input_POTEnCIa_splits!$A:$A,0),MATCH(G$1,Input_POTEnCIa_splits!$1:$1,0))</f>
        <v>0.76568039099146668</v>
      </c>
      <c r="H48" s="8">
        <f>INDEX(Input_POTEnCIa_splits!$A:$BC,MATCH($D48,Input_POTEnCIa_splits!$A:$A,0),MATCH(H$1,Input_POTEnCIa_splits!$1:$1,0))</f>
        <v>0.68002098384513898</v>
      </c>
      <c r="I48" s="8">
        <f>INDEX(Input_POTEnCIa_splits!$A:$BC,MATCH($D48,Input_POTEnCIa_splits!$A:$A,0),MATCH(I$1,Input_POTEnCIa_splits!$1:$1,0))</f>
        <v>1.9550546737287802E-2</v>
      </c>
      <c r="J48" s="8">
        <f>INDEX(Input_POTEnCIa_splits!$A:$BC,MATCH($D48,Input_POTEnCIa_splits!$A:$A,0),MATCH(J$1,Input_POTEnCIa_splits!$1:$1,0))</f>
        <v>0.71560867935103167</v>
      </c>
      <c r="K48" s="8">
        <f>INDEX(Input_POTEnCIa_splits!$A:$BC,MATCH($D48,Input_POTEnCIa_splits!$A:$A,0),MATCH(K$1,Input_POTEnCIa_splits!$1:$1,0))</f>
        <v>0.67703657613747681</v>
      </c>
      <c r="L48" s="8">
        <f>INDEX(Input_POTEnCIa_splits!$A:$BC,MATCH($D48,Input_POTEnCIa_splits!$A:$A,0),MATCH(L$1,Input_POTEnCIa_splits!$1:$1,0))</f>
        <v>0.78324144086586844</v>
      </c>
      <c r="M48" s="8">
        <f>INDEX(Input_POTEnCIa_splits!$A:$BC,MATCH($D48,Input_POTEnCIa_splits!$A:$A,0),MATCH(M$1,Input_POTEnCIa_splits!$1:$1,0))</f>
        <v>0.77998179065650886</v>
      </c>
      <c r="N48" s="8">
        <f>INDEX(Input_POTEnCIa_splits!$A:$BC,MATCH($D48,Input_POTEnCIa_splits!$A:$A,0),MATCH(N$1,Input_POTEnCIa_splits!$1:$1,0))</f>
        <v>0.5645050608856963</v>
      </c>
      <c r="O48" s="8">
        <f>INDEX(Input_POTEnCIa_splits!$A:$BC,MATCH($D48,Input_POTEnCIa_splits!$A:$A,0),MATCH(O$1,Input_POTEnCIa_splits!$1:$1,0))</f>
        <v>0.87116734048699718</v>
      </c>
      <c r="P48" s="8">
        <f>INDEX(Input_POTEnCIa_splits!$A:$BC,MATCH($D48,Input_POTEnCIa_splits!$A:$A,0),MATCH(P$1,Input_POTEnCIa_splits!$1:$1,0))</f>
        <v>0.73378200005644045</v>
      </c>
      <c r="Q48" s="8">
        <f>INDEX(Input_POTEnCIa_splits!$A:$BC,MATCH($D48,Input_POTEnCIa_splits!$A:$A,0),MATCH(Q$1,Input_POTEnCIa_splits!$1:$1,0))</f>
        <v>0.68561236129191505</v>
      </c>
      <c r="R48" s="8">
        <f>INDEX(Input_POTEnCIa_splits!$A:$BC,MATCH($D48,Input_POTEnCIa_splits!$A:$A,0),MATCH(R$1,Input_POTEnCIa_splits!$1:$1,0))</f>
        <v>0.50494729658833493</v>
      </c>
      <c r="S48" s="8">
        <f>INDEX(Input_POTEnCIa_splits!$A:$BC,MATCH($D48,Input_POTEnCIa_splits!$A:$A,0),MATCH(S$1,Input_POTEnCIa_splits!$1:$1,0))</f>
        <v>0.69914024962623234</v>
      </c>
      <c r="T48" s="8">
        <f>INDEX(Input_POTEnCIa_splits!$A:$BC,MATCH($D48,Input_POTEnCIa_splits!$A:$A,0),MATCH(T$1,Input_POTEnCIa_splits!$1:$1,0))</f>
        <v>0.66126563597464816</v>
      </c>
      <c r="U48" s="8">
        <f>INDEX(Input_POTEnCIa_splits!$A:$BC,MATCH($D48,Input_POTEnCIa_splits!$A:$A,0),MATCH(U$1,Input_POTEnCIa_splits!$1:$1,0))</f>
        <v>0.58793647774705915</v>
      </c>
      <c r="V48" s="8">
        <f>INDEX(Input_POTEnCIa_splits!$A:$BC,MATCH($D48,Input_POTEnCIa_splits!$A:$A,0),MATCH(V$1,Input_POTEnCIa_splits!$1:$1,0))</f>
        <v>0.63631138938535448</v>
      </c>
      <c r="W48" s="8">
        <f>INDEX(Input_POTEnCIa_splits!$A:$BC,MATCH($D48,Input_POTEnCIa_splits!$A:$A,0),MATCH(W$1,Input_POTEnCIa_splits!$1:$1,0))</f>
        <v>0.83084397754469563</v>
      </c>
      <c r="X48" s="8">
        <f>INDEX(Input_POTEnCIa_splits!$A:$BC,MATCH($D48,Input_POTEnCIa_splits!$A:$A,0),MATCH(X$1,Input_POTEnCIa_splits!$1:$1,0))</f>
        <v>0.75495409005431835</v>
      </c>
      <c r="Y48" s="8">
        <f>INDEX(Input_POTEnCIa_splits!$A:$BC,MATCH($D48,Input_POTEnCIa_splits!$A:$A,0),MATCH(Y$1,Input_POTEnCIa_splits!$1:$1,0))</f>
        <v>0.73219962760012303</v>
      </c>
      <c r="Z48" s="8">
        <f>INDEX(Input_POTEnCIa_splits!$A:$BC,MATCH($D48,Input_POTEnCIa_splits!$A:$A,0),MATCH(Z$1,Input_POTEnCIa_splits!$1:$1,0))</f>
        <v>0.71157541564555182</v>
      </c>
      <c r="AA48" s="8">
        <f>INDEX(Input_POTEnCIa_splits!$A:$BC,MATCH($D48,Input_POTEnCIa_splits!$A:$A,0),MATCH(AA$1,Input_POTEnCIa_splits!$1:$1,0))</f>
        <v>0.74460699593248292</v>
      </c>
      <c r="AB48" s="8">
        <f>INDEX(Input_POTEnCIa_splits!$A:$BC,MATCH($D48,Input_POTEnCIa_splits!$A:$A,0),MATCH(AB$1,Input_POTEnCIa_splits!$1:$1,0))</f>
        <v>0.58647050522267896</v>
      </c>
      <c r="AC48" s="8">
        <f>INDEX(Input_POTEnCIa_splits!$A:$BC,MATCH($D48,Input_POTEnCIa_splits!$A:$A,0),MATCH(AC$1,Input_POTEnCIa_splits!$1:$1,0))</f>
        <v>0.6176648040405206</v>
      </c>
      <c r="AD48" s="8">
        <f>INDEX(Input_POTEnCIa_splits!$A:$BC,MATCH($D48,Input_POTEnCIa_splits!$A:$A,0),MATCH(AD$1,Input_POTEnCIa_splits!$1:$1,0))</f>
        <v>0.79623882372726607</v>
      </c>
      <c r="AE48" s="8">
        <f>INDEX(Input_POTEnCIa_splits!$A:$BC,MATCH($D48,Input_POTEnCIa_splits!$A:$A,0),MATCH(AE$1,Input_POTEnCIa_splits!$1:$1,0))</f>
        <v>0.58151220167046724</v>
      </c>
      <c r="AF48" s="8">
        <f>INDEX(Input_POTEnCIa_splits!$A:$BC,MATCH($D48,Input_POTEnCIa_splits!$A:$A,0),MATCH(AF$1,Input_POTEnCIa_splits!$1:$1,0))</f>
        <v>0.80061314743283862</v>
      </c>
      <c r="AG48" s="8" t="str">
        <f>INDEX(Input_POTEnCIa_splits!$A:$BC,MATCH($D48,Input_POTEnCIa_splits!$A:$A,0),MATCH(AG$1,Input_POTEnCIa_splits!$1:$1,0))</f>
        <v>Derived from the annual POTEnCIA reports on country energy consumption; author: Joint Research Center (JRC); year: 2019</v>
      </c>
      <c r="AH48" s="8" t="str">
        <f>INDEX(Input_POTEnCIa_splits!$A:$BC,MATCH($D48,Input_POTEnCIa_splits!$A:$A,0),MATCH(AH$1,Input_POTEnCIa_splits!$1:$1,0))</f>
        <v>Derived from the annual POTEnCIA reports on country energy consumption; author: Joint Research Center (JRC); year: 2019</v>
      </c>
      <c r="AI48" s="8" t="str">
        <f>INDEX(Input_POTEnCIa_splits!$A:$BC,MATCH($D48,Input_POTEnCIa_splits!$A:$A,0),MATCH(AI$1,Input_POTEnCIa_splits!$1:$1,0))</f>
        <v>Derived from the annual POTEnCIA reports on country energy consumption; author: Joint Research Center (JRC); year: 2019</v>
      </c>
      <c r="AJ48" s="8" t="str">
        <f>INDEX(Input_POTEnCIa_splits!$A:$BC,MATCH($D48,Input_POTEnCIa_splits!$A:$A,0),MATCH(AJ$1,Input_POTEnCIa_splits!$1:$1,0))</f>
        <v>Derived from the annual POTEnCIA reports on country energy consumption; author: Joint Research Center (JRC); year: 2019</v>
      </c>
      <c r="AK48" s="8" t="str">
        <f>INDEX(Input_POTEnCIa_splits!$A:$BC,MATCH($D48,Input_POTEnCIa_splits!$A:$A,0),MATCH(AK$1,Input_POTEnCIa_splits!$1:$1,0))</f>
        <v>Derived from the annual POTEnCIA reports on country energy consumption; author: Joint Research Center (JRC); year: 2019</v>
      </c>
      <c r="AL48" s="8" t="str">
        <f>INDEX(Input_POTEnCIa_splits!$A:$BC,MATCH($D48,Input_POTEnCIa_splits!$A:$A,0),MATCH(AL$1,Input_POTEnCIa_splits!$1:$1,0))</f>
        <v>Derived from the annual POTEnCIA reports on country energy consumption; author: Joint Research Center (JRC); year: 2019</v>
      </c>
      <c r="AM48" s="8" t="str">
        <f>INDEX(Input_POTEnCIa_splits!$A:$BC,MATCH($D48,Input_POTEnCIa_splits!$A:$A,0),MATCH(AM$1,Input_POTEnCIa_splits!$1:$1,0))</f>
        <v>Derived from the annual POTEnCIA reports on country energy consumption; author: Joint Research Center (JRC); year: 2019</v>
      </c>
      <c r="AN48" s="8" t="str">
        <f>INDEX(Input_POTEnCIa_splits!$A:$BC,MATCH($D48,Input_POTEnCIa_splits!$A:$A,0),MATCH(AN$1,Input_POTEnCIa_splits!$1:$1,0))</f>
        <v>Derived from the annual POTEnCIA reports on country energy consumption; author: Joint Research Center (JRC); year: 2019</v>
      </c>
      <c r="AO48" s="8" t="str">
        <f>INDEX(Input_POTEnCIa_splits!$A:$BC,MATCH($D48,Input_POTEnCIa_splits!$A:$A,0),MATCH(AO$1,Input_POTEnCIa_splits!$1:$1,0))</f>
        <v>Derived from the annual POTEnCIA reports on country energy consumption; author: Joint Research Center (JRC); year: 2019</v>
      </c>
      <c r="AP48" s="8" t="str">
        <f>INDEX(Input_POTEnCIa_splits!$A:$BC,MATCH($D48,Input_POTEnCIa_splits!$A:$A,0),MATCH(AP$1,Input_POTEnCIa_splits!$1:$1,0))</f>
        <v>Derived from the annual POTEnCIA reports on country energy consumption; author: Joint Research Center (JRC); year: 2019</v>
      </c>
      <c r="AQ48" s="8" t="str">
        <f>INDEX(Input_POTEnCIa_splits!$A:$BC,MATCH($D48,Input_POTEnCIa_splits!$A:$A,0),MATCH(AQ$1,Input_POTEnCIa_splits!$1:$1,0))</f>
        <v>Derived from the annual POTEnCIA reports on country energy consumption; author: Joint Research Center (JRC); year: 2019</v>
      </c>
      <c r="AR48" s="8" t="str">
        <f>INDEX(Input_POTEnCIa_splits!$A:$BC,MATCH($D48,Input_POTEnCIa_splits!$A:$A,0),MATCH(AR$1,Input_POTEnCIa_splits!$1:$1,0))</f>
        <v>Derived from the annual POTEnCIA reports on country energy consumption; author: Joint Research Center (JRC); year: 2019</v>
      </c>
      <c r="AS48" s="8" t="str">
        <f>INDEX(Input_POTEnCIa_splits!$A:$BC,MATCH($D48,Input_POTEnCIa_splits!$A:$A,0),MATCH(AS$1,Input_POTEnCIa_splits!$1:$1,0))</f>
        <v>Derived from the annual POTEnCIA reports on country energy consumption; author: Joint Research Center (JRC); year: 2019</v>
      </c>
      <c r="AT48" s="8" t="str">
        <f>INDEX(Input_POTEnCIa_splits!$A:$BC,MATCH($D48,Input_POTEnCIa_splits!$A:$A,0),MATCH(AT$1,Input_POTEnCIa_splits!$1:$1,0))</f>
        <v>Derived from the annual POTEnCIA reports on country energy consumption; author: Joint Research Center (JRC); year: 2019</v>
      </c>
      <c r="AU48" s="8" t="str">
        <f>INDEX(Input_POTEnCIa_splits!$A:$BC,MATCH($D48,Input_POTEnCIa_splits!$A:$A,0),MATCH(AU$1,Input_POTEnCIa_splits!$1:$1,0))</f>
        <v>Derived from the annual POTEnCIA reports on country energy consumption; author: Joint Research Center (JRC); year: 2019</v>
      </c>
      <c r="AV48" s="8" t="str">
        <f>INDEX(Input_POTEnCIa_splits!$A:$BC,MATCH($D48,Input_POTEnCIa_splits!$A:$A,0),MATCH(AV$1,Input_POTEnCIa_splits!$1:$1,0))</f>
        <v>Derived from the annual POTEnCIA reports on country energy consumption; author: Joint Research Center (JRC); year: 2019</v>
      </c>
      <c r="AW48" s="8" t="str">
        <f>INDEX(Input_POTEnCIa_splits!$A:$BC,MATCH($D48,Input_POTEnCIa_splits!$A:$A,0),MATCH(AW$1,Input_POTEnCIa_splits!$1:$1,0))</f>
        <v>Derived from the annual POTEnCIA reports on country energy consumption; author: Joint Research Center (JRC); year: 2019</v>
      </c>
      <c r="AX48" s="8" t="str">
        <f>INDEX(Input_POTEnCIa_splits!$A:$BC,MATCH($D48,Input_POTEnCIa_splits!$A:$A,0),MATCH(AX$1,Input_POTEnCIa_splits!$1:$1,0))</f>
        <v>Derived from the annual POTEnCIA reports on country energy consumption; author: Joint Research Center (JRC); year: 2019</v>
      </c>
      <c r="AY48" s="8" t="str">
        <f>INDEX(Input_POTEnCIa_splits!$A:$BC,MATCH($D48,Input_POTEnCIa_splits!$A:$A,0),MATCH(AY$1,Input_POTEnCIa_splits!$1:$1,0))</f>
        <v>Derived from the annual POTEnCIA reports on country energy consumption; author: Joint Research Center (JRC); year: 2019</v>
      </c>
      <c r="AZ48" s="8" t="str">
        <f>INDEX(Input_POTEnCIa_splits!$A:$BC,MATCH($D48,Input_POTEnCIa_splits!$A:$A,0),MATCH(AZ$1,Input_POTEnCIa_splits!$1:$1,0))</f>
        <v>Derived from the annual POTEnCIA reports on country energy consumption; author: Joint Research Center (JRC); year: 2019</v>
      </c>
      <c r="BA48" s="8" t="str">
        <f>INDEX(Input_POTEnCIa_splits!$A:$BC,MATCH($D48,Input_POTEnCIa_splits!$A:$A,0),MATCH(BA$1,Input_POTEnCIa_splits!$1:$1,0))</f>
        <v>Derived from the annual POTEnCIA reports on country energy consumption; author: Joint Research Center (JRC); year: 2019</v>
      </c>
      <c r="BB48" s="8" t="str">
        <f>INDEX(Input_POTEnCIa_splits!$A:$BC,MATCH($D48,Input_POTEnCIa_splits!$A:$A,0),MATCH(BB$1,Input_POTEnCIa_splits!$1:$1,0))</f>
        <v>Derived from the annual POTEnCIA reports on country energy consumption; author: Joint Research Center (JRC); year: 2019</v>
      </c>
      <c r="BC48" s="8" t="str">
        <f>INDEX(Input_POTEnCIa_splits!$A:$BC,MATCH($D48,Input_POTEnCIa_splits!$A:$A,0),MATCH(BC$1,Input_POTEnCIa_splits!$1:$1,0))</f>
        <v>Derived from the annual POTEnCIA reports on country energy consumption; author: Joint Research Center (JRC); year: 2019</v>
      </c>
      <c r="BD48" s="8" t="str">
        <f>INDEX(Input_POTEnCIa_splits!$A:$BC,MATCH($D48,Input_POTEnCIa_splits!$A:$A,0),MATCH(BD$1,Input_POTEnCIa_splits!$1:$1,0))</f>
        <v>Derived from the annual POTEnCIA reports on country energy consumption; author: Joint Research Center (JRC); year: 2019</v>
      </c>
      <c r="BE48" s="8" t="str">
        <f>INDEX(Input_POTEnCIa_splits!$A:$BC,MATCH($D48,Input_POTEnCIa_splits!$A:$A,0),MATCH(BE$1,Input_POTEnCIa_splits!$1:$1,0))</f>
        <v>Derived from the annual POTEnCIA reports on country energy consumption; author: Joint Research Center (JRC); year: 2019</v>
      </c>
      <c r="BF48" s="8" t="str">
        <f>INDEX(Input_POTEnCIa_splits!$A:$BC,MATCH($D48,Input_POTEnCIa_splits!$A:$A,0),MATCH(BF$1,Input_POTEnCIa_splits!$1:$1,0))</f>
        <v>Derived from the annual POTEnCIA reports on country energy consumption; author: Joint Research Center (JRC); year: 2019</v>
      </c>
      <c r="BG48" s="8" t="str">
        <f>INDEX(Input_POTEnCIa_splits!$A:$BC,MATCH($D48,Input_POTEnCIa_splits!$A:$A,0),MATCH(BG$1,Input_POTEnCIa_splits!$1:$1,0))</f>
        <v>Derived from the annual POTEnCIA reports on country energy consumption; author: Joint Research Center (JRC); year: 2019</v>
      </c>
    </row>
    <row r="49" spans="1:59" x14ac:dyDescent="0.2">
      <c r="A49" s="17" t="s">
        <v>443</v>
      </c>
      <c r="B49" s="17" t="s">
        <v>559</v>
      </c>
      <c r="C49" s="17" t="s">
        <v>577</v>
      </c>
      <c r="D49" s="16" t="s">
        <v>87</v>
      </c>
      <c r="E49" s="16" t="s">
        <v>6</v>
      </c>
      <c r="F49" s="8">
        <f>INDEX(Input_POTEnCIa_splits!$A:$BC,MATCH($D49,Input_POTEnCIa_splits!$A:$A,0),MATCH(F$1,Input_POTEnCIa_splits!$1:$1,0))</f>
        <v>0.18291415784199419</v>
      </c>
      <c r="G49" s="8">
        <f>INDEX(Input_POTEnCIa_splits!$A:$BC,MATCH($D49,Input_POTEnCIa_splits!$A:$A,0),MATCH(G$1,Input_POTEnCIa_splits!$1:$1,0))</f>
        <v>4.0970605912065777E-2</v>
      </c>
      <c r="H49" s="8">
        <f>INDEX(Input_POTEnCIa_splits!$A:$BC,MATCH($D49,Input_POTEnCIa_splits!$A:$A,0),MATCH(H$1,Input_POTEnCIa_splits!$1:$1,0))</f>
        <v>0.14163520167201021</v>
      </c>
      <c r="I49" s="8">
        <f>INDEX(Input_POTEnCIa_splits!$A:$BC,MATCH($D49,Input_POTEnCIa_splits!$A:$A,0),MATCH(I$1,Input_POTEnCIa_splits!$1:$1,0))</f>
        <v>0.85709905772470651</v>
      </c>
      <c r="J49" s="8">
        <f>INDEX(Input_POTEnCIa_splits!$A:$BC,MATCH($D49,Input_POTEnCIa_splits!$A:$A,0),MATCH(J$1,Input_POTEnCIa_splits!$1:$1,0))</f>
        <v>2.7469828764579173E-3</v>
      </c>
      <c r="K49" s="8">
        <f>INDEX(Input_POTEnCIa_splits!$A:$BC,MATCH($D49,Input_POTEnCIa_splits!$A:$A,0),MATCH(K$1,Input_POTEnCIa_splits!$1:$1,0))</f>
        <v>1.1586473325565865E-3</v>
      </c>
      <c r="L49" s="8">
        <f>INDEX(Input_POTEnCIa_splits!$A:$BC,MATCH($D49,Input_POTEnCIa_splits!$A:$A,0),MATCH(L$1,Input_POTEnCIa_splits!$1:$1,0))</f>
        <v>8.4857271291804259E-2</v>
      </c>
      <c r="M49" s="8">
        <f>INDEX(Input_POTEnCIa_splits!$A:$BC,MATCH($D49,Input_POTEnCIa_splits!$A:$A,0),MATCH(M$1,Input_POTEnCIa_splits!$1:$1,0))</f>
        <v>1.8456018868154762E-3</v>
      </c>
      <c r="N49" s="8">
        <f>INDEX(Input_POTEnCIa_splits!$A:$BC,MATCH($D49,Input_POTEnCIa_splits!$A:$A,0),MATCH(N$1,Input_POTEnCIa_splits!$1:$1,0))</f>
        <v>5.8587914557764256E-3</v>
      </c>
      <c r="O49" s="8">
        <f>INDEX(Input_POTEnCIa_splits!$A:$BC,MATCH($D49,Input_POTEnCIa_splits!$A:$A,0),MATCH(O$1,Input_POTEnCIa_splits!$1:$1,0))</f>
        <v>0.10849719898155991</v>
      </c>
      <c r="P49" s="8">
        <f>INDEX(Input_POTEnCIa_splits!$A:$BC,MATCH($D49,Input_POTEnCIa_splits!$A:$A,0),MATCH(P$1,Input_POTEnCIa_splits!$1:$1,0))</f>
        <v>5.0021831956621667E-2</v>
      </c>
      <c r="Q49" s="8">
        <f>INDEX(Input_POTEnCIa_splits!$A:$BC,MATCH($D49,Input_POTEnCIa_splits!$A:$A,0),MATCH(Q$1,Input_POTEnCIa_splits!$1:$1,0))</f>
        <v>1.6809472284392276E-2</v>
      </c>
      <c r="R49" s="8">
        <f>INDEX(Input_POTEnCIa_splits!$A:$BC,MATCH($D49,Input_POTEnCIa_splits!$A:$A,0),MATCH(R$1,Input_POTEnCIa_splits!$1:$1,0))</f>
        <v>3.361088595262626E-3</v>
      </c>
      <c r="S49" s="8">
        <f>INDEX(Input_POTEnCIa_splits!$A:$BC,MATCH($D49,Input_POTEnCIa_splits!$A:$A,0),MATCH(S$1,Input_POTEnCIa_splits!$1:$1,0))</f>
        <v>0.13932917335794331</v>
      </c>
      <c r="T49" s="8">
        <f>INDEX(Input_POTEnCIa_splits!$A:$BC,MATCH($D49,Input_POTEnCIa_splits!$A:$A,0),MATCH(T$1,Input_POTEnCIa_splits!$1:$1,0))</f>
        <v>0.15297896502401739</v>
      </c>
      <c r="U49" s="8">
        <f>INDEX(Input_POTEnCIa_splits!$A:$BC,MATCH($D49,Input_POTEnCIa_splits!$A:$A,0),MATCH(U$1,Input_POTEnCIa_splits!$1:$1,0))</f>
        <v>2.9217211491842274E-3</v>
      </c>
      <c r="V49" s="8">
        <f>INDEX(Input_POTEnCIa_splits!$A:$BC,MATCH($D49,Input_POTEnCIa_splits!$A:$A,0),MATCH(V$1,Input_POTEnCIa_splits!$1:$1,0))</f>
        <v>6.3701941608797184E-3</v>
      </c>
      <c r="W49" s="8">
        <f>INDEX(Input_POTEnCIa_splits!$A:$BC,MATCH($D49,Input_POTEnCIa_splits!$A:$A,0),MATCH(W$1,Input_POTEnCIa_splits!$1:$1,0))</f>
        <v>0.10713964260258482</v>
      </c>
      <c r="X49" s="8">
        <f>INDEX(Input_POTEnCIa_splits!$A:$BC,MATCH($D49,Input_POTEnCIa_splits!$A:$A,0),MATCH(X$1,Input_POTEnCIa_splits!$1:$1,0))</f>
        <v>5.3984988274824189E-2</v>
      </c>
      <c r="Y49" s="8">
        <f>INDEX(Input_POTEnCIa_splits!$A:$BC,MATCH($D49,Input_POTEnCIa_splits!$A:$A,0),MATCH(Y$1,Input_POTEnCIa_splits!$1:$1,0))</f>
        <v>0.10785992994780148</v>
      </c>
      <c r="Z49" s="8">
        <f>INDEX(Input_POTEnCIa_splits!$A:$BC,MATCH($D49,Input_POTEnCIa_splits!$A:$A,0),MATCH(Z$1,Input_POTEnCIa_splits!$1:$1,0))</f>
        <v>2.1327938783461749E-3</v>
      </c>
      <c r="AA49" s="8">
        <f>INDEX(Input_POTEnCIa_splits!$A:$BC,MATCH($D49,Input_POTEnCIa_splits!$A:$A,0),MATCH(AA$1,Input_POTEnCIa_splits!$1:$1,0))</f>
        <v>8.3588915714193829E-2</v>
      </c>
      <c r="AB49" s="8">
        <f>INDEX(Input_POTEnCIa_splits!$A:$BC,MATCH($D49,Input_POTEnCIa_splits!$A:$A,0),MATCH(AB$1,Input_POTEnCIa_splits!$1:$1,0))</f>
        <v>0.65798907981374188</v>
      </c>
      <c r="AC49" s="8">
        <f>INDEX(Input_POTEnCIa_splits!$A:$BC,MATCH($D49,Input_POTEnCIa_splits!$A:$A,0),MATCH(AC$1,Input_POTEnCIa_splits!$1:$1,0))</f>
        <v>6.3530199631207054E-2</v>
      </c>
      <c r="AD49" s="8">
        <f>INDEX(Input_POTEnCIa_splits!$A:$BC,MATCH($D49,Input_POTEnCIa_splits!$A:$A,0),MATCH(AD$1,Input_POTEnCIa_splits!$1:$1,0))</f>
        <v>4.0603329907938522E-3</v>
      </c>
      <c r="AE49" s="8">
        <f>INDEX(Input_POTEnCIa_splits!$A:$BC,MATCH($D49,Input_POTEnCIa_splits!$A:$A,0),MATCH(AE$1,Input_POTEnCIa_splits!$1:$1,0))</f>
        <v>1</v>
      </c>
      <c r="AF49" s="8">
        <f>INDEX(Input_POTEnCIa_splits!$A:$BC,MATCH($D49,Input_POTEnCIa_splits!$A:$A,0),MATCH(AF$1,Input_POTEnCIa_splits!$1:$1,0))</f>
        <v>3.5118034482990558E-3</v>
      </c>
      <c r="AG49" s="8" t="str">
        <f>INDEX(Input_POTEnCIa_splits!$A:$BC,MATCH($D49,Input_POTEnCIa_splits!$A:$A,0),MATCH(AG$1,Input_POTEnCIa_splits!$1:$1,0))</f>
        <v>Derived from the annual POTEnCIA reports on country energy consumption; author: Joint Research Center (JRC); year: 2019</v>
      </c>
      <c r="AH49" s="8" t="str">
        <f>INDEX(Input_POTEnCIa_splits!$A:$BC,MATCH($D49,Input_POTEnCIa_splits!$A:$A,0),MATCH(AH$1,Input_POTEnCIa_splits!$1:$1,0))</f>
        <v>Derived from the annual POTEnCIA reports on country energy consumption; author: Joint Research Center (JRC); year: 2019</v>
      </c>
      <c r="AI49" s="8" t="str">
        <f>INDEX(Input_POTEnCIa_splits!$A:$BC,MATCH($D49,Input_POTEnCIa_splits!$A:$A,0),MATCH(AI$1,Input_POTEnCIa_splits!$1:$1,0))</f>
        <v>Derived from the annual POTEnCIA reports on country energy consumption; author: Joint Research Center (JRC); year: 2019</v>
      </c>
      <c r="AJ49" s="8" t="str">
        <f>INDEX(Input_POTEnCIa_splits!$A:$BC,MATCH($D49,Input_POTEnCIa_splits!$A:$A,0),MATCH(AJ$1,Input_POTEnCIa_splits!$1:$1,0))</f>
        <v>Derived from the annual POTEnCIA reports on country energy consumption; author: Joint Research Center (JRC); year: 2019</v>
      </c>
      <c r="AK49" s="8" t="str">
        <f>INDEX(Input_POTEnCIa_splits!$A:$BC,MATCH($D49,Input_POTEnCIa_splits!$A:$A,0),MATCH(AK$1,Input_POTEnCIa_splits!$1:$1,0))</f>
        <v>Derived from the annual POTEnCIA reports on country energy consumption; author: Joint Research Center (JRC); year: 2019</v>
      </c>
      <c r="AL49" s="8" t="str">
        <f>INDEX(Input_POTEnCIa_splits!$A:$BC,MATCH($D49,Input_POTEnCIa_splits!$A:$A,0),MATCH(AL$1,Input_POTEnCIa_splits!$1:$1,0))</f>
        <v>Derived from the annual POTEnCIA reports on country energy consumption; author: Joint Research Center (JRC); year: 2019</v>
      </c>
      <c r="AM49" s="8" t="str">
        <f>INDEX(Input_POTEnCIa_splits!$A:$BC,MATCH($D49,Input_POTEnCIa_splits!$A:$A,0),MATCH(AM$1,Input_POTEnCIa_splits!$1:$1,0))</f>
        <v>Derived from the annual POTEnCIA reports on country energy consumption; author: Joint Research Center (JRC); year: 2019</v>
      </c>
      <c r="AN49" s="8" t="str">
        <f>INDEX(Input_POTEnCIa_splits!$A:$BC,MATCH($D49,Input_POTEnCIa_splits!$A:$A,0),MATCH(AN$1,Input_POTEnCIa_splits!$1:$1,0))</f>
        <v>Derived from the annual POTEnCIA reports on country energy consumption; author: Joint Research Center (JRC); year: 2019</v>
      </c>
      <c r="AO49" s="8" t="str">
        <f>INDEX(Input_POTEnCIa_splits!$A:$BC,MATCH($D49,Input_POTEnCIa_splits!$A:$A,0),MATCH(AO$1,Input_POTEnCIa_splits!$1:$1,0))</f>
        <v>Derived from the annual POTEnCIA reports on country energy consumption; author: Joint Research Center (JRC); year: 2019</v>
      </c>
      <c r="AP49" s="8" t="str">
        <f>INDEX(Input_POTEnCIa_splits!$A:$BC,MATCH($D49,Input_POTEnCIa_splits!$A:$A,0),MATCH(AP$1,Input_POTEnCIa_splits!$1:$1,0))</f>
        <v>Derived from the annual POTEnCIA reports on country energy consumption; author: Joint Research Center (JRC); year: 2019</v>
      </c>
      <c r="AQ49" s="8" t="str">
        <f>INDEX(Input_POTEnCIa_splits!$A:$BC,MATCH($D49,Input_POTEnCIa_splits!$A:$A,0),MATCH(AQ$1,Input_POTEnCIa_splits!$1:$1,0))</f>
        <v>Derived from the annual POTEnCIA reports on country energy consumption; author: Joint Research Center (JRC); year: 2019</v>
      </c>
      <c r="AR49" s="8" t="str">
        <f>INDEX(Input_POTEnCIa_splits!$A:$BC,MATCH($D49,Input_POTEnCIa_splits!$A:$A,0),MATCH(AR$1,Input_POTEnCIa_splits!$1:$1,0))</f>
        <v>Derived from the annual POTEnCIA reports on country energy consumption; author: Joint Research Center (JRC); year: 2019</v>
      </c>
      <c r="AS49" s="8" t="str">
        <f>INDEX(Input_POTEnCIa_splits!$A:$BC,MATCH($D49,Input_POTEnCIa_splits!$A:$A,0),MATCH(AS$1,Input_POTEnCIa_splits!$1:$1,0))</f>
        <v>Derived from the annual POTEnCIA reports on country energy consumption; author: Joint Research Center (JRC); year: 2019</v>
      </c>
      <c r="AT49" s="8" t="str">
        <f>INDEX(Input_POTEnCIa_splits!$A:$BC,MATCH($D49,Input_POTEnCIa_splits!$A:$A,0),MATCH(AT$1,Input_POTEnCIa_splits!$1:$1,0))</f>
        <v>Derived from the annual POTEnCIA reports on country energy consumption; author: Joint Research Center (JRC); year: 2019</v>
      </c>
      <c r="AU49" s="8" t="str">
        <f>INDEX(Input_POTEnCIa_splits!$A:$BC,MATCH($D49,Input_POTEnCIa_splits!$A:$A,0),MATCH(AU$1,Input_POTEnCIa_splits!$1:$1,0))</f>
        <v>Derived from the annual POTEnCIA reports on country energy consumption; author: Joint Research Center (JRC); year: 2019</v>
      </c>
      <c r="AV49" s="8" t="str">
        <f>INDEX(Input_POTEnCIa_splits!$A:$BC,MATCH($D49,Input_POTEnCIa_splits!$A:$A,0),MATCH(AV$1,Input_POTEnCIa_splits!$1:$1,0))</f>
        <v>Derived from the annual POTEnCIA reports on country energy consumption; author: Joint Research Center (JRC); year: 2019</v>
      </c>
      <c r="AW49" s="8" t="str">
        <f>INDEX(Input_POTEnCIa_splits!$A:$BC,MATCH($D49,Input_POTEnCIa_splits!$A:$A,0),MATCH(AW$1,Input_POTEnCIa_splits!$1:$1,0))</f>
        <v>Derived from the annual POTEnCIA reports on country energy consumption; author: Joint Research Center (JRC); year: 2019</v>
      </c>
      <c r="AX49" s="8" t="str">
        <f>INDEX(Input_POTEnCIa_splits!$A:$BC,MATCH($D49,Input_POTEnCIa_splits!$A:$A,0),MATCH(AX$1,Input_POTEnCIa_splits!$1:$1,0))</f>
        <v>Derived from the annual POTEnCIA reports on country energy consumption; author: Joint Research Center (JRC); year: 2019</v>
      </c>
      <c r="AY49" s="8" t="str">
        <f>INDEX(Input_POTEnCIa_splits!$A:$BC,MATCH($D49,Input_POTEnCIa_splits!$A:$A,0),MATCH(AY$1,Input_POTEnCIa_splits!$1:$1,0))</f>
        <v>Derived from the annual POTEnCIA reports on country energy consumption; author: Joint Research Center (JRC); year: 2019</v>
      </c>
      <c r="AZ49" s="8" t="str">
        <f>INDEX(Input_POTEnCIa_splits!$A:$BC,MATCH($D49,Input_POTEnCIa_splits!$A:$A,0),MATCH(AZ$1,Input_POTEnCIa_splits!$1:$1,0))</f>
        <v>Derived from the annual POTEnCIA reports on country energy consumption; author: Joint Research Center (JRC); year: 2019</v>
      </c>
      <c r="BA49" s="8" t="str">
        <f>INDEX(Input_POTEnCIa_splits!$A:$BC,MATCH($D49,Input_POTEnCIa_splits!$A:$A,0),MATCH(BA$1,Input_POTEnCIa_splits!$1:$1,0))</f>
        <v>Derived from the annual POTEnCIA reports on country energy consumption; author: Joint Research Center (JRC); year: 2019</v>
      </c>
      <c r="BB49" s="8" t="str">
        <f>INDEX(Input_POTEnCIa_splits!$A:$BC,MATCH($D49,Input_POTEnCIa_splits!$A:$A,0),MATCH(BB$1,Input_POTEnCIa_splits!$1:$1,0))</f>
        <v>Derived from the annual POTEnCIA reports on country energy consumption; author: Joint Research Center (JRC); year: 2019</v>
      </c>
      <c r="BC49" s="8" t="str">
        <f>INDEX(Input_POTEnCIa_splits!$A:$BC,MATCH($D49,Input_POTEnCIa_splits!$A:$A,0),MATCH(BC$1,Input_POTEnCIa_splits!$1:$1,0))</f>
        <v>Derived from the annual POTEnCIA reports on country energy consumption; author: Joint Research Center (JRC); year: 2019</v>
      </c>
      <c r="BD49" s="8" t="str">
        <f>INDEX(Input_POTEnCIa_splits!$A:$BC,MATCH($D49,Input_POTEnCIa_splits!$A:$A,0),MATCH(BD$1,Input_POTEnCIa_splits!$1:$1,0))</f>
        <v>Derived from the annual POTEnCIA reports on country energy consumption; author: Joint Research Center (JRC); year: 2019</v>
      </c>
      <c r="BE49" s="8" t="str">
        <f>INDEX(Input_POTEnCIa_splits!$A:$BC,MATCH($D49,Input_POTEnCIa_splits!$A:$A,0),MATCH(BE$1,Input_POTEnCIa_splits!$1:$1,0))</f>
        <v>Derived from the annual POTEnCIA reports on country energy consumption; author: Joint Research Center (JRC); year: 2019</v>
      </c>
      <c r="BF49" s="8" t="str">
        <f>INDEX(Input_POTEnCIa_splits!$A:$BC,MATCH($D49,Input_POTEnCIa_splits!$A:$A,0),MATCH(BF$1,Input_POTEnCIa_splits!$1:$1,0))</f>
        <v>Derived from the annual POTEnCIA reports on country energy consumption; author: Joint Research Center (JRC); year: 2019</v>
      </c>
      <c r="BG49" s="8" t="str">
        <f>INDEX(Input_POTEnCIa_splits!$A:$BC,MATCH($D49,Input_POTEnCIa_splits!$A:$A,0),MATCH(BG$1,Input_POTEnCIa_splits!$1:$1,0))</f>
        <v>Derived from the annual POTEnCIA reports on country energy consumption; author: Joint Research Center (JRC); year: 2019</v>
      </c>
    </row>
    <row r="50" spans="1:59" x14ac:dyDescent="0.2">
      <c r="A50" s="17" t="s">
        <v>443</v>
      </c>
      <c r="B50" s="17" t="s">
        <v>559</v>
      </c>
      <c r="C50" s="17" t="s">
        <v>577</v>
      </c>
      <c r="D50" s="16" t="s">
        <v>86</v>
      </c>
      <c r="E50" s="16" t="s">
        <v>6</v>
      </c>
      <c r="F50" s="8">
        <f>INDEX(Input_POTEnCIa_splits!$A:$BC,MATCH($D50,Input_POTEnCIa_splits!$A:$A,0),MATCH(F$1,Input_POTEnCIa_splits!$1:$1,0))</f>
        <v>0.81708584215800584</v>
      </c>
      <c r="G50" s="8">
        <f>INDEX(Input_POTEnCIa_splits!$A:$BC,MATCH($D50,Input_POTEnCIa_splits!$A:$A,0),MATCH(G$1,Input_POTEnCIa_splits!$1:$1,0))</f>
        <v>0.95902939408793419</v>
      </c>
      <c r="H50" s="8">
        <f>INDEX(Input_POTEnCIa_splits!$A:$BC,MATCH($D50,Input_POTEnCIa_splits!$A:$A,0),MATCH(H$1,Input_POTEnCIa_splits!$1:$1,0))</f>
        <v>0.85836479832798973</v>
      </c>
      <c r="I50" s="8">
        <f>INDEX(Input_POTEnCIa_splits!$A:$BC,MATCH($D50,Input_POTEnCIa_splits!$A:$A,0),MATCH(I$1,Input_POTEnCIa_splits!$1:$1,0))</f>
        <v>0.14290094227529354</v>
      </c>
      <c r="J50" s="8">
        <f>INDEX(Input_POTEnCIa_splits!$A:$BC,MATCH($D50,Input_POTEnCIa_splits!$A:$A,0),MATCH(J$1,Input_POTEnCIa_splits!$1:$1,0))</f>
        <v>0.99725301712354208</v>
      </c>
      <c r="K50" s="8">
        <f>INDEX(Input_POTEnCIa_splits!$A:$BC,MATCH($D50,Input_POTEnCIa_splits!$A:$A,0),MATCH(K$1,Input_POTEnCIa_splits!$1:$1,0))</f>
        <v>0.99884135266744345</v>
      </c>
      <c r="L50" s="8">
        <f>INDEX(Input_POTEnCIa_splits!$A:$BC,MATCH($D50,Input_POTEnCIa_splits!$A:$A,0),MATCH(L$1,Input_POTEnCIa_splits!$1:$1,0))</f>
        <v>0.91514272870819569</v>
      </c>
      <c r="M50" s="8">
        <f>INDEX(Input_POTEnCIa_splits!$A:$BC,MATCH($D50,Input_POTEnCIa_splits!$A:$A,0),MATCH(M$1,Input_POTEnCIa_splits!$1:$1,0))</f>
        <v>0.9981543981131844</v>
      </c>
      <c r="N50" s="8">
        <f>INDEX(Input_POTEnCIa_splits!$A:$BC,MATCH($D50,Input_POTEnCIa_splits!$A:$A,0),MATCH(N$1,Input_POTEnCIa_splits!$1:$1,0))</f>
        <v>0.99414120854422361</v>
      </c>
      <c r="O50" s="8">
        <f>INDEX(Input_POTEnCIa_splits!$A:$BC,MATCH($D50,Input_POTEnCIa_splits!$A:$A,0),MATCH(O$1,Input_POTEnCIa_splits!$1:$1,0))</f>
        <v>0.89150280101844015</v>
      </c>
      <c r="P50" s="8">
        <f>INDEX(Input_POTEnCIa_splits!$A:$BC,MATCH($D50,Input_POTEnCIa_splits!$A:$A,0),MATCH(P$1,Input_POTEnCIa_splits!$1:$1,0))</f>
        <v>0.94997816804337831</v>
      </c>
      <c r="Q50" s="8">
        <f>INDEX(Input_POTEnCIa_splits!$A:$BC,MATCH($D50,Input_POTEnCIa_splits!$A:$A,0),MATCH(Q$1,Input_POTEnCIa_splits!$1:$1,0))</f>
        <v>0.98319052771560778</v>
      </c>
      <c r="R50" s="8">
        <f>INDEX(Input_POTEnCIa_splits!$A:$BC,MATCH($D50,Input_POTEnCIa_splits!$A:$A,0),MATCH(R$1,Input_POTEnCIa_splits!$1:$1,0))</f>
        <v>0.99663891140473737</v>
      </c>
      <c r="S50" s="8">
        <f>INDEX(Input_POTEnCIa_splits!$A:$BC,MATCH($D50,Input_POTEnCIa_splits!$A:$A,0),MATCH(S$1,Input_POTEnCIa_splits!$1:$1,0))</f>
        <v>0.86067082664205674</v>
      </c>
      <c r="T50" s="8">
        <f>INDEX(Input_POTEnCIa_splits!$A:$BC,MATCH($D50,Input_POTEnCIa_splits!$A:$A,0),MATCH(T$1,Input_POTEnCIa_splits!$1:$1,0))</f>
        <v>0.84702103497598247</v>
      </c>
      <c r="U50" s="8">
        <f>INDEX(Input_POTEnCIa_splits!$A:$BC,MATCH($D50,Input_POTEnCIa_splits!$A:$A,0),MATCH(U$1,Input_POTEnCIa_splits!$1:$1,0))</f>
        <v>0.99707827885081579</v>
      </c>
      <c r="V50" s="8">
        <f>INDEX(Input_POTEnCIa_splits!$A:$BC,MATCH($D50,Input_POTEnCIa_splits!$A:$A,0),MATCH(V$1,Input_POTEnCIa_splits!$1:$1,0))</f>
        <v>0.99362980583912031</v>
      </c>
      <c r="W50" s="8">
        <f>INDEX(Input_POTEnCIa_splits!$A:$BC,MATCH($D50,Input_POTEnCIa_splits!$A:$A,0),MATCH(W$1,Input_POTEnCIa_splits!$1:$1,0))</f>
        <v>0.89286035739741532</v>
      </c>
      <c r="X50" s="8">
        <f>INDEX(Input_POTEnCIa_splits!$A:$BC,MATCH($D50,Input_POTEnCIa_splits!$A:$A,0),MATCH(X$1,Input_POTEnCIa_splits!$1:$1,0))</f>
        <v>0.94601501172517577</v>
      </c>
      <c r="Y50" s="8">
        <f>INDEX(Input_POTEnCIa_splits!$A:$BC,MATCH($D50,Input_POTEnCIa_splits!$A:$A,0),MATCH(Y$1,Input_POTEnCIa_splits!$1:$1,0))</f>
        <v>0.89214007005219853</v>
      </c>
      <c r="Z50" s="8">
        <f>INDEX(Input_POTEnCIa_splits!$A:$BC,MATCH($D50,Input_POTEnCIa_splits!$A:$A,0),MATCH(Z$1,Input_POTEnCIa_splits!$1:$1,0))</f>
        <v>0.9978672061216538</v>
      </c>
      <c r="AA50" s="8">
        <f>INDEX(Input_POTEnCIa_splits!$A:$BC,MATCH($D50,Input_POTEnCIa_splits!$A:$A,0),MATCH(AA$1,Input_POTEnCIa_splits!$1:$1,0))</f>
        <v>0.9164110842858062</v>
      </c>
      <c r="AB50" s="8">
        <f>INDEX(Input_POTEnCIa_splits!$A:$BC,MATCH($D50,Input_POTEnCIa_splits!$A:$A,0),MATCH(AB$1,Input_POTEnCIa_splits!$1:$1,0))</f>
        <v>0.34201092018625823</v>
      </c>
      <c r="AC50" s="8">
        <f>INDEX(Input_POTEnCIa_splits!$A:$BC,MATCH($D50,Input_POTEnCIa_splits!$A:$A,0),MATCH(AC$1,Input_POTEnCIa_splits!$1:$1,0))</f>
        <v>0.9364698003687929</v>
      </c>
      <c r="AD50" s="8">
        <f>INDEX(Input_POTEnCIa_splits!$A:$BC,MATCH($D50,Input_POTEnCIa_splits!$A:$A,0),MATCH(AD$1,Input_POTEnCIa_splits!$1:$1,0))</f>
        <v>0.99593966700920622</v>
      </c>
      <c r="AE50" s="8">
        <f>INDEX(Input_POTEnCIa_splits!$A:$BC,MATCH($D50,Input_POTEnCIa_splits!$A:$A,0),MATCH(AE$1,Input_POTEnCIa_splits!$1:$1,0))</f>
        <v>0</v>
      </c>
      <c r="AF50" s="8">
        <f>INDEX(Input_POTEnCIa_splits!$A:$BC,MATCH($D50,Input_POTEnCIa_splits!$A:$A,0),MATCH(AF$1,Input_POTEnCIa_splits!$1:$1,0))</f>
        <v>0.99648819655170084</v>
      </c>
      <c r="AG50" s="8" t="str">
        <f>INDEX(Input_POTEnCIa_splits!$A:$BC,MATCH($D50,Input_POTEnCIa_splits!$A:$A,0),MATCH(AG$1,Input_POTEnCIa_splits!$1:$1,0))</f>
        <v>Derived from the annual POTEnCIA reports on country energy consumption; author: Joint Research Center (JRC); year: 2019</v>
      </c>
      <c r="AH50" s="8" t="str">
        <f>INDEX(Input_POTEnCIa_splits!$A:$BC,MATCH($D50,Input_POTEnCIa_splits!$A:$A,0),MATCH(AH$1,Input_POTEnCIa_splits!$1:$1,0))</f>
        <v>Derived from the annual POTEnCIA reports on country energy consumption; author: Joint Research Center (JRC); year: 2019</v>
      </c>
      <c r="AI50" s="8" t="str">
        <f>INDEX(Input_POTEnCIa_splits!$A:$BC,MATCH($D50,Input_POTEnCIa_splits!$A:$A,0),MATCH(AI$1,Input_POTEnCIa_splits!$1:$1,0))</f>
        <v>Derived from the annual POTEnCIA reports on country energy consumption; author: Joint Research Center (JRC); year: 2019</v>
      </c>
      <c r="AJ50" s="8" t="str">
        <f>INDEX(Input_POTEnCIa_splits!$A:$BC,MATCH($D50,Input_POTEnCIa_splits!$A:$A,0),MATCH(AJ$1,Input_POTEnCIa_splits!$1:$1,0))</f>
        <v>Derived from the annual POTEnCIA reports on country energy consumption; author: Joint Research Center (JRC); year: 2019</v>
      </c>
      <c r="AK50" s="8" t="str">
        <f>INDEX(Input_POTEnCIa_splits!$A:$BC,MATCH($D50,Input_POTEnCIa_splits!$A:$A,0),MATCH(AK$1,Input_POTEnCIa_splits!$1:$1,0))</f>
        <v>Derived from the annual POTEnCIA reports on country energy consumption; author: Joint Research Center (JRC); year: 2019</v>
      </c>
      <c r="AL50" s="8" t="str">
        <f>INDEX(Input_POTEnCIa_splits!$A:$BC,MATCH($D50,Input_POTEnCIa_splits!$A:$A,0),MATCH(AL$1,Input_POTEnCIa_splits!$1:$1,0))</f>
        <v>Derived from the annual POTEnCIA reports on country energy consumption; author: Joint Research Center (JRC); year: 2019</v>
      </c>
      <c r="AM50" s="8" t="str">
        <f>INDEX(Input_POTEnCIa_splits!$A:$BC,MATCH($D50,Input_POTEnCIa_splits!$A:$A,0),MATCH(AM$1,Input_POTEnCIa_splits!$1:$1,0))</f>
        <v>Derived from the annual POTEnCIA reports on country energy consumption; author: Joint Research Center (JRC); year: 2019</v>
      </c>
      <c r="AN50" s="8" t="str">
        <f>INDEX(Input_POTEnCIa_splits!$A:$BC,MATCH($D50,Input_POTEnCIa_splits!$A:$A,0),MATCH(AN$1,Input_POTEnCIa_splits!$1:$1,0))</f>
        <v>Derived from the annual POTEnCIA reports on country energy consumption; author: Joint Research Center (JRC); year: 2019</v>
      </c>
      <c r="AO50" s="8" t="str">
        <f>INDEX(Input_POTEnCIa_splits!$A:$BC,MATCH($D50,Input_POTEnCIa_splits!$A:$A,0),MATCH(AO$1,Input_POTEnCIa_splits!$1:$1,0))</f>
        <v>Derived from the annual POTEnCIA reports on country energy consumption; author: Joint Research Center (JRC); year: 2019</v>
      </c>
      <c r="AP50" s="8" t="str">
        <f>INDEX(Input_POTEnCIa_splits!$A:$BC,MATCH($D50,Input_POTEnCIa_splits!$A:$A,0),MATCH(AP$1,Input_POTEnCIa_splits!$1:$1,0))</f>
        <v>Derived from the annual POTEnCIA reports on country energy consumption; author: Joint Research Center (JRC); year: 2019</v>
      </c>
      <c r="AQ50" s="8" t="str">
        <f>INDEX(Input_POTEnCIa_splits!$A:$BC,MATCH($D50,Input_POTEnCIa_splits!$A:$A,0),MATCH(AQ$1,Input_POTEnCIa_splits!$1:$1,0))</f>
        <v>Derived from the annual POTEnCIA reports on country energy consumption; author: Joint Research Center (JRC); year: 2019</v>
      </c>
      <c r="AR50" s="8" t="str">
        <f>INDEX(Input_POTEnCIa_splits!$A:$BC,MATCH($D50,Input_POTEnCIa_splits!$A:$A,0),MATCH(AR$1,Input_POTEnCIa_splits!$1:$1,0))</f>
        <v>Derived from the annual POTEnCIA reports on country energy consumption; author: Joint Research Center (JRC); year: 2019</v>
      </c>
      <c r="AS50" s="8" t="str">
        <f>INDEX(Input_POTEnCIa_splits!$A:$BC,MATCH($D50,Input_POTEnCIa_splits!$A:$A,0),MATCH(AS$1,Input_POTEnCIa_splits!$1:$1,0))</f>
        <v>Derived from the annual POTEnCIA reports on country energy consumption; author: Joint Research Center (JRC); year: 2019</v>
      </c>
      <c r="AT50" s="8" t="str">
        <f>INDEX(Input_POTEnCIa_splits!$A:$BC,MATCH($D50,Input_POTEnCIa_splits!$A:$A,0),MATCH(AT$1,Input_POTEnCIa_splits!$1:$1,0))</f>
        <v>Derived from the annual POTEnCIA reports on country energy consumption; author: Joint Research Center (JRC); year: 2019</v>
      </c>
      <c r="AU50" s="8" t="str">
        <f>INDEX(Input_POTEnCIa_splits!$A:$BC,MATCH($D50,Input_POTEnCIa_splits!$A:$A,0),MATCH(AU$1,Input_POTEnCIa_splits!$1:$1,0))</f>
        <v>Derived from the annual POTEnCIA reports on country energy consumption; author: Joint Research Center (JRC); year: 2019</v>
      </c>
      <c r="AV50" s="8" t="str">
        <f>INDEX(Input_POTEnCIa_splits!$A:$BC,MATCH($D50,Input_POTEnCIa_splits!$A:$A,0),MATCH(AV$1,Input_POTEnCIa_splits!$1:$1,0))</f>
        <v>Derived from the annual POTEnCIA reports on country energy consumption; author: Joint Research Center (JRC); year: 2019</v>
      </c>
      <c r="AW50" s="8" t="str">
        <f>INDEX(Input_POTEnCIa_splits!$A:$BC,MATCH($D50,Input_POTEnCIa_splits!$A:$A,0),MATCH(AW$1,Input_POTEnCIa_splits!$1:$1,0))</f>
        <v>Derived from the annual POTEnCIA reports on country energy consumption; author: Joint Research Center (JRC); year: 2019</v>
      </c>
      <c r="AX50" s="8" t="str">
        <f>INDEX(Input_POTEnCIa_splits!$A:$BC,MATCH($D50,Input_POTEnCIa_splits!$A:$A,0),MATCH(AX$1,Input_POTEnCIa_splits!$1:$1,0))</f>
        <v>Derived from the annual POTEnCIA reports on country energy consumption; author: Joint Research Center (JRC); year: 2019</v>
      </c>
      <c r="AY50" s="8" t="str">
        <f>INDEX(Input_POTEnCIa_splits!$A:$BC,MATCH($D50,Input_POTEnCIa_splits!$A:$A,0),MATCH(AY$1,Input_POTEnCIa_splits!$1:$1,0))</f>
        <v>Derived from the annual POTEnCIA reports on country energy consumption; author: Joint Research Center (JRC); year: 2019</v>
      </c>
      <c r="AZ50" s="8" t="str">
        <f>INDEX(Input_POTEnCIa_splits!$A:$BC,MATCH($D50,Input_POTEnCIa_splits!$A:$A,0),MATCH(AZ$1,Input_POTEnCIa_splits!$1:$1,0))</f>
        <v>Derived from the annual POTEnCIA reports on country energy consumption; author: Joint Research Center (JRC); year: 2019</v>
      </c>
      <c r="BA50" s="8" t="str">
        <f>INDEX(Input_POTEnCIa_splits!$A:$BC,MATCH($D50,Input_POTEnCIa_splits!$A:$A,0),MATCH(BA$1,Input_POTEnCIa_splits!$1:$1,0))</f>
        <v>Derived from the annual POTEnCIA reports on country energy consumption; author: Joint Research Center (JRC); year: 2019</v>
      </c>
      <c r="BB50" s="8" t="str">
        <f>INDEX(Input_POTEnCIa_splits!$A:$BC,MATCH($D50,Input_POTEnCIa_splits!$A:$A,0),MATCH(BB$1,Input_POTEnCIa_splits!$1:$1,0))</f>
        <v>Derived from the annual POTEnCIA reports on country energy consumption; author: Joint Research Center (JRC); year: 2019</v>
      </c>
      <c r="BC50" s="8" t="str">
        <f>INDEX(Input_POTEnCIa_splits!$A:$BC,MATCH($D50,Input_POTEnCIa_splits!$A:$A,0),MATCH(BC$1,Input_POTEnCIa_splits!$1:$1,0))</f>
        <v>Derived from the annual POTEnCIA reports on country energy consumption; author: Joint Research Center (JRC); year: 2019</v>
      </c>
      <c r="BD50" s="8" t="str">
        <f>INDEX(Input_POTEnCIa_splits!$A:$BC,MATCH($D50,Input_POTEnCIa_splits!$A:$A,0),MATCH(BD$1,Input_POTEnCIa_splits!$1:$1,0))</f>
        <v>Derived from the annual POTEnCIA reports on country energy consumption; author: Joint Research Center (JRC); year: 2019</v>
      </c>
      <c r="BE50" s="8" t="str">
        <f>INDEX(Input_POTEnCIa_splits!$A:$BC,MATCH($D50,Input_POTEnCIa_splits!$A:$A,0),MATCH(BE$1,Input_POTEnCIa_splits!$1:$1,0))</f>
        <v>Derived from the annual POTEnCIA reports on country energy consumption; author: Joint Research Center (JRC); year: 2019</v>
      </c>
      <c r="BF50" s="8" t="str">
        <f>INDEX(Input_POTEnCIa_splits!$A:$BC,MATCH($D50,Input_POTEnCIa_splits!$A:$A,0),MATCH(BF$1,Input_POTEnCIa_splits!$1:$1,0))</f>
        <v>Derived from the annual POTEnCIA reports on country energy consumption; author: Joint Research Center (JRC); year: 2019</v>
      </c>
      <c r="BG50" s="8" t="str">
        <f>INDEX(Input_POTEnCIa_splits!$A:$BC,MATCH($D50,Input_POTEnCIa_splits!$A:$A,0),MATCH(BG$1,Input_POTEnCIa_splits!$1:$1,0))</f>
        <v>Derived from the annual POTEnCIA reports on country energy consumption; author: Joint Research Center (JRC); year: 2019</v>
      </c>
    </row>
    <row r="51" spans="1:59" x14ac:dyDescent="0.2">
      <c r="A51" s="16" t="s">
        <v>442</v>
      </c>
      <c r="B51" s="17" t="s">
        <v>559</v>
      </c>
      <c r="C51" s="17" t="s">
        <v>572</v>
      </c>
      <c r="D51" s="5" t="s">
        <v>43</v>
      </c>
      <c r="E51" s="5" t="s">
        <v>6</v>
      </c>
      <c r="F51" s="8">
        <f>INDEX(Input_POTEnCIa_splits!$A:$BC,MATCH($D51,Input_POTEnCIa_splits!$A:$A,0),MATCH(F$1,Input_POTEnCIa_splits!$1:$1,0))</f>
        <v>8.4930235220772615E-2</v>
      </c>
      <c r="G51" s="8">
        <f>INDEX(Input_POTEnCIa_splits!$A:$BC,MATCH($D51,Input_POTEnCIa_splits!$A:$A,0),MATCH(G$1,Input_POTEnCIa_splits!$1:$1,0))</f>
        <v>1.5576468871413073E-2</v>
      </c>
      <c r="H51" s="8">
        <f>INDEX(Input_POTEnCIa_splits!$A:$BC,MATCH($D51,Input_POTEnCIa_splits!$A:$A,0),MATCH(H$1,Input_POTEnCIa_splits!$1:$1,0))</f>
        <v>9.8952641620676005E-2</v>
      </c>
      <c r="I51" s="8">
        <f>INDEX(Input_POTEnCIa_splits!$A:$BC,MATCH($D51,Input_POTEnCIa_splits!$A:$A,0),MATCH(I$1,Input_POTEnCIa_splits!$1:$1,0))</f>
        <v>0</v>
      </c>
      <c r="J51" s="8">
        <f>INDEX(Input_POTEnCIa_splits!$A:$BC,MATCH($D51,Input_POTEnCIa_splits!$A:$A,0),MATCH(J$1,Input_POTEnCIa_splits!$1:$1,0))</f>
        <v>7.6099967085723697E-2</v>
      </c>
      <c r="K51" s="8">
        <f>INDEX(Input_POTEnCIa_splits!$A:$BC,MATCH($D51,Input_POTEnCIa_splits!$A:$A,0),MATCH(K$1,Input_POTEnCIa_splits!$1:$1,0))</f>
        <v>0.15419126178915837</v>
      </c>
      <c r="L51" s="8">
        <f>INDEX(Input_POTEnCIa_splits!$A:$BC,MATCH($D51,Input_POTEnCIa_splits!$A:$A,0),MATCH(L$1,Input_POTEnCIa_splits!$1:$1,0))</f>
        <v>0</v>
      </c>
      <c r="M51" s="8">
        <f>INDEX(Input_POTEnCIa_splits!$A:$BC,MATCH($D51,Input_POTEnCIa_splits!$A:$A,0),MATCH(M$1,Input_POTEnCIa_splits!$1:$1,0))</f>
        <v>0.16854392673615781</v>
      </c>
      <c r="N51" s="8">
        <f>INDEX(Input_POTEnCIa_splits!$A:$BC,MATCH($D51,Input_POTEnCIa_splits!$A:$A,0),MATCH(N$1,Input_POTEnCIa_splits!$1:$1,0))</f>
        <v>0.25035312171704771</v>
      </c>
      <c r="O51" s="8">
        <f>INDEX(Input_POTEnCIa_splits!$A:$BC,MATCH($D51,Input_POTEnCIa_splits!$A:$A,0),MATCH(O$1,Input_POTEnCIa_splits!$1:$1,0))</f>
        <v>1.4829136454816802E-2</v>
      </c>
      <c r="P51" s="8">
        <f>INDEX(Input_POTEnCIa_splits!$A:$BC,MATCH($D51,Input_POTEnCIa_splits!$A:$A,0),MATCH(P$1,Input_POTEnCIa_splits!$1:$1,0))</f>
        <v>0.16815813171786101</v>
      </c>
      <c r="Q51" s="8">
        <f>INDEX(Input_POTEnCIa_splits!$A:$BC,MATCH($D51,Input_POTEnCIa_splits!$A:$A,0),MATCH(Q$1,Input_POTEnCIa_splits!$1:$1,0))</f>
        <v>0.12044612492024767</v>
      </c>
      <c r="R51" s="8">
        <f>INDEX(Input_POTEnCIa_splits!$A:$BC,MATCH($D51,Input_POTEnCIa_splits!$A:$A,0),MATCH(R$1,Input_POTEnCIa_splits!$1:$1,0))</f>
        <v>0</v>
      </c>
      <c r="S51" s="8">
        <f>INDEX(Input_POTEnCIa_splits!$A:$BC,MATCH($D51,Input_POTEnCIa_splits!$A:$A,0),MATCH(S$1,Input_POTEnCIa_splits!$1:$1,0))</f>
        <v>1.6971848943149594E-2</v>
      </c>
      <c r="T51" s="8">
        <f>INDEX(Input_POTEnCIa_splits!$A:$BC,MATCH($D51,Input_POTEnCIa_splits!$A:$A,0),MATCH(T$1,Input_POTEnCIa_splits!$1:$1,0))</f>
        <v>0.10934752532149393</v>
      </c>
      <c r="U51" s="8">
        <f>INDEX(Input_POTEnCIa_splits!$A:$BC,MATCH($D51,Input_POTEnCIa_splits!$A:$A,0),MATCH(U$1,Input_POTEnCIa_splits!$1:$1,0))</f>
        <v>0.21005748741949404</v>
      </c>
      <c r="V51" s="8">
        <f>INDEX(Input_POTEnCIa_splits!$A:$BC,MATCH($D51,Input_POTEnCIa_splits!$A:$A,0),MATCH(V$1,Input_POTEnCIa_splits!$1:$1,0))</f>
        <v>0</v>
      </c>
      <c r="W51" s="8">
        <f>INDEX(Input_POTEnCIa_splits!$A:$BC,MATCH($D51,Input_POTEnCIa_splits!$A:$A,0),MATCH(W$1,Input_POTEnCIa_splits!$1:$1,0))</f>
        <v>0.16791065307322472</v>
      </c>
      <c r="X51" s="8">
        <f>INDEX(Input_POTEnCIa_splits!$A:$BC,MATCH($D51,Input_POTEnCIa_splits!$A:$A,0),MATCH(X$1,Input_POTEnCIa_splits!$1:$1,0))</f>
        <v>4.0817846908786622E-3</v>
      </c>
      <c r="Y51" s="8">
        <f>INDEX(Input_POTEnCIa_splits!$A:$BC,MATCH($D51,Input_POTEnCIa_splits!$A:$A,0),MATCH(Y$1,Input_POTEnCIa_splits!$1:$1,0))</f>
        <v>0.18522893302521393</v>
      </c>
      <c r="Z51" s="8">
        <f>INDEX(Input_POTEnCIa_splits!$A:$BC,MATCH($D51,Input_POTEnCIa_splits!$A:$A,0),MATCH(Z$1,Input_POTEnCIa_splits!$1:$1,0))</f>
        <v>2.3618142931771696E-2</v>
      </c>
      <c r="AA51" s="8">
        <f>INDEX(Input_POTEnCIa_splits!$A:$BC,MATCH($D51,Input_POTEnCIa_splits!$A:$A,0),MATCH(AA$1,Input_POTEnCIa_splits!$1:$1,0))</f>
        <v>0.15110994493280874</v>
      </c>
      <c r="AB51" s="8">
        <f>INDEX(Input_POTEnCIa_splits!$A:$BC,MATCH($D51,Input_POTEnCIa_splits!$A:$A,0),MATCH(AB$1,Input_POTEnCIa_splits!$1:$1,0))</f>
        <v>0</v>
      </c>
      <c r="AC51" s="8">
        <f>INDEX(Input_POTEnCIa_splits!$A:$BC,MATCH($D51,Input_POTEnCIa_splits!$A:$A,0),MATCH(AC$1,Input_POTEnCIa_splits!$1:$1,0))</f>
        <v>1.2654327397267328E-2</v>
      </c>
      <c r="AD51" s="8">
        <f>INDEX(Input_POTEnCIa_splits!$A:$BC,MATCH($D51,Input_POTEnCIa_splits!$A:$A,0),MATCH(AD$1,Input_POTEnCIa_splits!$1:$1,0))</f>
        <v>0</v>
      </c>
      <c r="AE51" s="8">
        <f>INDEX(Input_POTEnCIa_splits!$A:$BC,MATCH($D51,Input_POTEnCIa_splits!$A:$A,0),MATCH(AE$1,Input_POTEnCIa_splits!$1:$1,0))</f>
        <v>0</v>
      </c>
      <c r="AF51" s="8">
        <f>INDEX(Input_POTEnCIa_splits!$A:$BC,MATCH($D51,Input_POTEnCIa_splits!$A:$A,0),MATCH(AF$1,Input_POTEnCIa_splits!$1:$1,0))</f>
        <v>2.5187979622022454E-2</v>
      </c>
      <c r="AG51" s="8" t="str">
        <f>INDEX(Input_POTEnCIa_splits!$A:$BC,MATCH($D51,Input_POTEnCIa_splits!$A:$A,0),MATCH(AG$1,Input_POTEnCIa_splits!$1:$1,0))</f>
        <v>Derived from the annual POTEnCIA reports on country energy consumption; author: Joint Research Center (JRC); year: 2019</v>
      </c>
      <c r="AH51" s="8" t="str">
        <f>INDEX(Input_POTEnCIa_splits!$A:$BC,MATCH($D51,Input_POTEnCIa_splits!$A:$A,0),MATCH(AH$1,Input_POTEnCIa_splits!$1:$1,0))</f>
        <v>Derived from the annual POTEnCIA reports on country energy consumption; author: Joint Research Center (JRC); year: 2019</v>
      </c>
      <c r="AI51" s="8" t="str">
        <f>INDEX(Input_POTEnCIa_splits!$A:$BC,MATCH($D51,Input_POTEnCIa_splits!$A:$A,0),MATCH(AI$1,Input_POTEnCIa_splits!$1:$1,0))</f>
        <v>Derived from the annual POTEnCIA reports on country energy consumption; author: Joint Research Center (JRC); year: 2019</v>
      </c>
      <c r="AJ51" s="8" t="str">
        <f>INDEX(Input_POTEnCIa_splits!$A:$BC,MATCH($D51,Input_POTEnCIa_splits!$A:$A,0),MATCH(AJ$1,Input_POTEnCIa_splits!$1:$1,0))</f>
        <v>No known coal consumption based on the annual POTEnCIA reports on country energy consumption, dummy data based on the NL dataset was used to fill in the split; author: Joint Research Center (JRC); year: 2019</v>
      </c>
      <c r="AK51" s="8" t="str">
        <f>INDEX(Input_POTEnCIa_splits!$A:$BC,MATCH($D51,Input_POTEnCIa_splits!$A:$A,0),MATCH(AK$1,Input_POTEnCIa_splits!$1:$1,0))</f>
        <v>Derived from the annual POTEnCIA reports on country energy consumption; author: Joint Research Center (JRC); year: 2019</v>
      </c>
      <c r="AL51" s="8" t="str">
        <f>INDEX(Input_POTEnCIa_splits!$A:$BC,MATCH($D51,Input_POTEnCIa_splits!$A:$A,0),MATCH(AL$1,Input_POTEnCIa_splits!$1:$1,0))</f>
        <v>Derived from the annual POTEnCIA reports on country energy consumption; author: Joint Research Center (JRC); year: 2019</v>
      </c>
      <c r="AM51" s="8" t="str">
        <f>INDEX(Input_POTEnCIa_splits!$A:$BC,MATCH($D51,Input_POTEnCIa_splits!$A:$A,0),MATCH(AM$1,Input_POTEnCIa_splits!$1:$1,0))</f>
        <v>No known coal consumption based on the annual POTEnCIA reports on country energy consumption, dummy data based on the NL dataset was used to fill in the split; author: Joint Research Center (JRC); year: 2019</v>
      </c>
      <c r="AN51" s="8" t="str">
        <f>INDEX(Input_POTEnCIa_splits!$A:$BC,MATCH($D51,Input_POTEnCIa_splits!$A:$A,0),MATCH(AN$1,Input_POTEnCIa_splits!$1:$1,0))</f>
        <v>Derived from the annual POTEnCIA reports on country energy consumption; author: Joint Research Center (JRC); year: 2019</v>
      </c>
      <c r="AO51" s="8" t="str">
        <f>INDEX(Input_POTEnCIa_splits!$A:$BC,MATCH($D51,Input_POTEnCIa_splits!$A:$A,0),MATCH(AO$1,Input_POTEnCIa_splits!$1:$1,0))</f>
        <v>Derived from the annual POTEnCIA reports on country energy consumption; author: Joint Research Center (JRC); year: 2019</v>
      </c>
      <c r="AP51" s="8" t="str">
        <f>INDEX(Input_POTEnCIa_splits!$A:$BC,MATCH($D51,Input_POTEnCIa_splits!$A:$A,0),MATCH(AP$1,Input_POTEnCIa_splits!$1:$1,0))</f>
        <v>Derived from the annual POTEnCIA reports on country energy consumption; author: Joint Research Center (JRC); year: 2019</v>
      </c>
      <c r="AQ51" s="8" t="str">
        <f>INDEX(Input_POTEnCIa_splits!$A:$BC,MATCH($D51,Input_POTEnCIa_splits!$A:$A,0),MATCH(AQ$1,Input_POTEnCIa_splits!$1:$1,0))</f>
        <v>Derived from the annual POTEnCIA reports on country energy consumption; author: Joint Research Center (JRC); year: 2019</v>
      </c>
      <c r="AR51" s="8" t="str">
        <f>INDEX(Input_POTEnCIa_splits!$A:$BC,MATCH($D51,Input_POTEnCIa_splits!$A:$A,0),MATCH(AR$1,Input_POTEnCIa_splits!$1:$1,0))</f>
        <v>Derived from the annual POTEnCIA reports on country energy consumption; author: Joint Research Center (JRC); year: 2019</v>
      </c>
      <c r="AS51" s="8" t="str">
        <f>INDEX(Input_POTEnCIa_splits!$A:$BC,MATCH($D51,Input_POTEnCIa_splits!$A:$A,0),MATCH(AS$1,Input_POTEnCIa_splits!$1:$1,0))</f>
        <v>No known coal consumption based on the annual POTEnCIA reports on country energy consumption, dummy data based on the NL dataset was used to fill in the split; author: Joint Research Center (JRC); year: 2019</v>
      </c>
      <c r="AT51" s="8" t="str">
        <f>INDEX(Input_POTEnCIa_splits!$A:$BC,MATCH($D51,Input_POTEnCIa_splits!$A:$A,0),MATCH(AT$1,Input_POTEnCIa_splits!$1:$1,0))</f>
        <v>Derived from the annual POTEnCIA reports on country energy consumption; author: Joint Research Center (JRC); year: 2019</v>
      </c>
      <c r="AU51" s="8" t="str">
        <f>INDEX(Input_POTEnCIa_splits!$A:$BC,MATCH($D51,Input_POTEnCIa_splits!$A:$A,0),MATCH(AU$1,Input_POTEnCIa_splits!$1:$1,0))</f>
        <v>Derived from the annual POTEnCIA reports on country energy consumption; author: Joint Research Center (JRC); year: 2019</v>
      </c>
      <c r="AV51" s="8" t="str">
        <f>INDEX(Input_POTEnCIa_splits!$A:$BC,MATCH($D51,Input_POTEnCIa_splits!$A:$A,0),MATCH(AV$1,Input_POTEnCIa_splits!$1:$1,0))</f>
        <v>Derived from the annual POTEnCIA reports on country energy consumption; author: Joint Research Center (JRC); year: 2019</v>
      </c>
      <c r="AW51" s="8" t="str">
        <f>INDEX(Input_POTEnCIa_splits!$A:$BC,MATCH($D51,Input_POTEnCIa_splits!$A:$A,0),MATCH(AW$1,Input_POTEnCIa_splits!$1:$1,0))</f>
        <v>No known coal consumption based on the annual POTEnCIA reports on country energy consumption, dummy data based on the NL dataset was used to fill in the split; author: Joint Research Center (JRC); year: 2019</v>
      </c>
      <c r="AX51" s="8" t="str">
        <f>INDEX(Input_POTEnCIa_splits!$A:$BC,MATCH($D51,Input_POTEnCIa_splits!$A:$A,0),MATCH(AX$1,Input_POTEnCIa_splits!$1:$1,0))</f>
        <v>Derived from the annual POTEnCIA reports on country energy consumption; author: Joint Research Center (JRC); year: 2019</v>
      </c>
      <c r="AY51" s="8" t="str">
        <f>INDEX(Input_POTEnCIa_splits!$A:$BC,MATCH($D51,Input_POTEnCIa_splits!$A:$A,0),MATCH(AY$1,Input_POTEnCIa_splits!$1:$1,0))</f>
        <v>Derived from the annual POTEnCIA reports on country energy consumption; author: Joint Research Center (JRC); year: 2019</v>
      </c>
      <c r="AZ51" s="8" t="str">
        <f>INDEX(Input_POTEnCIa_splits!$A:$BC,MATCH($D51,Input_POTEnCIa_splits!$A:$A,0),MATCH(AZ$1,Input_POTEnCIa_splits!$1:$1,0))</f>
        <v>Derived from the annual POTEnCIA reports on country energy consumption; author: Joint Research Center (JRC); year: 2019</v>
      </c>
      <c r="BA51" s="8" t="str">
        <f>INDEX(Input_POTEnCIa_splits!$A:$BC,MATCH($D51,Input_POTEnCIa_splits!$A:$A,0),MATCH(BA$1,Input_POTEnCIa_splits!$1:$1,0))</f>
        <v>Derived from the annual POTEnCIA reports on country energy consumption; author: Joint Research Center (JRC); year: 2019</v>
      </c>
      <c r="BB51" s="8" t="str">
        <f>INDEX(Input_POTEnCIa_splits!$A:$BC,MATCH($D51,Input_POTEnCIa_splits!$A:$A,0),MATCH(BB$1,Input_POTEnCIa_splits!$1:$1,0))</f>
        <v>Derived from the annual POTEnCIA reports on country energy consumption; author: Joint Research Center (JRC); year: 2019</v>
      </c>
      <c r="BC51" s="8" t="str">
        <f>INDEX(Input_POTEnCIa_splits!$A:$BC,MATCH($D51,Input_POTEnCIa_splits!$A:$A,0),MATCH(BC$1,Input_POTEnCIa_splits!$1:$1,0))</f>
        <v>No known coal consumption based on the annual POTEnCIA reports on country energy consumption, dummy data based on the NL dataset was used to fill in the split; author: Joint Research Center (JRC); year: 2019</v>
      </c>
      <c r="BD51" s="8" t="str">
        <f>INDEX(Input_POTEnCIa_splits!$A:$BC,MATCH($D51,Input_POTEnCIa_splits!$A:$A,0),MATCH(BD$1,Input_POTEnCIa_splits!$1:$1,0))</f>
        <v>Derived from the annual POTEnCIA reports on country energy consumption; author: Joint Research Center (JRC); year: 2019</v>
      </c>
      <c r="BE51" s="8" t="str">
        <f>INDEX(Input_POTEnCIa_splits!$A:$BC,MATCH($D51,Input_POTEnCIa_splits!$A:$A,0),MATCH(BE$1,Input_POTEnCIa_splits!$1:$1,0))</f>
        <v>No known coal consumption based on the annual POTEnCIA reports on country energy consumption, dummy data based on the NL dataset was used to fill in the split; author: Joint Research Center (JRC); year: 2019</v>
      </c>
      <c r="BF51" s="8" t="str">
        <f>INDEX(Input_POTEnCIa_splits!$A:$BC,MATCH($D51,Input_POTEnCIa_splits!$A:$A,0),MATCH(BF$1,Input_POTEnCIa_splits!$1:$1,0))</f>
        <v>No known coal consumption based on the annual POTEnCIA reports on country energy consumption, dummy data based on the NL dataset was used to fill in the split; author: Joint Research Center (JRC); year: 2019</v>
      </c>
      <c r="BG51" s="8" t="str">
        <f>INDEX(Input_POTEnCIa_splits!$A:$BC,MATCH($D51,Input_POTEnCIa_splits!$A:$A,0),MATCH(BG$1,Input_POTEnCIa_splits!$1:$1,0))</f>
        <v>Derived from the annual POTEnCIA reports on country energy consumption; author: Joint Research Center (JRC); year: 2019</v>
      </c>
    </row>
    <row r="52" spans="1:59" x14ac:dyDescent="0.2">
      <c r="A52" s="16" t="s">
        <v>442</v>
      </c>
      <c r="B52" s="17" t="s">
        <v>559</v>
      </c>
      <c r="C52" s="17" t="s">
        <v>572</v>
      </c>
      <c r="D52" s="5" t="s">
        <v>42</v>
      </c>
      <c r="E52" s="5" t="s">
        <v>6</v>
      </c>
      <c r="F52" s="8">
        <f>INDEX(Input_POTEnCIa_splits!$A:$BC,MATCH($D52,Input_POTEnCIa_splits!$A:$A,0),MATCH(F$1,Input_POTEnCIa_splits!$1:$1,0))</f>
        <v>0.9150697647792273</v>
      </c>
      <c r="G52" s="8">
        <f>INDEX(Input_POTEnCIa_splits!$A:$BC,MATCH($D52,Input_POTEnCIa_splits!$A:$A,0),MATCH(G$1,Input_POTEnCIa_splits!$1:$1,0))</f>
        <v>0.98442353112858694</v>
      </c>
      <c r="H52" s="8">
        <f>INDEX(Input_POTEnCIa_splits!$A:$BC,MATCH($D52,Input_POTEnCIa_splits!$A:$A,0),MATCH(H$1,Input_POTEnCIa_splits!$1:$1,0))</f>
        <v>0.90104735837932404</v>
      </c>
      <c r="I52" s="8">
        <f>INDEX(Input_POTEnCIa_splits!$A:$BC,MATCH($D52,Input_POTEnCIa_splits!$A:$A,0),MATCH(I$1,Input_POTEnCIa_splits!$1:$1,0))</f>
        <v>1</v>
      </c>
      <c r="J52" s="8">
        <f>INDEX(Input_POTEnCIa_splits!$A:$BC,MATCH($D52,Input_POTEnCIa_splits!$A:$A,0),MATCH(J$1,Input_POTEnCIa_splits!$1:$1,0))</f>
        <v>0.92390003291427625</v>
      </c>
      <c r="K52" s="8">
        <f>INDEX(Input_POTEnCIa_splits!$A:$BC,MATCH($D52,Input_POTEnCIa_splits!$A:$A,0),MATCH(K$1,Input_POTEnCIa_splits!$1:$1,0))</f>
        <v>0.84580873821084168</v>
      </c>
      <c r="L52" s="8">
        <f>INDEX(Input_POTEnCIa_splits!$A:$BC,MATCH($D52,Input_POTEnCIa_splits!$A:$A,0),MATCH(L$1,Input_POTEnCIa_splits!$1:$1,0))</f>
        <v>1</v>
      </c>
      <c r="M52" s="8">
        <f>INDEX(Input_POTEnCIa_splits!$A:$BC,MATCH($D52,Input_POTEnCIa_splits!$A:$A,0),MATCH(M$1,Input_POTEnCIa_splits!$1:$1,0))</f>
        <v>0.83145607326384219</v>
      </c>
      <c r="N52" s="8">
        <f>INDEX(Input_POTEnCIa_splits!$A:$BC,MATCH($D52,Input_POTEnCIa_splits!$A:$A,0),MATCH(N$1,Input_POTEnCIa_splits!$1:$1,0))</f>
        <v>0.74964687828295229</v>
      </c>
      <c r="O52" s="8">
        <f>INDEX(Input_POTEnCIa_splits!$A:$BC,MATCH($D52,Input_POTEnCIa_splits!$A:$A,0),MATCH(O$1,Input_POTEnCIa_splits!$1:$1,0))</f>
        <v>0.98517086354518313</v>
      </c>
      <c r="P52" s="8">
        <f>INDEX(Input_POTEnCIa_splits!$A:$BC,MATCH($D52,Input_POTEnCIa_splits!$A:$A,0),MATCH(P$1,Input_POTEnCIa_splits!$1:$1,0))</f>
        <v>0.83184186828213891</v>
      </c>
      <c r="Q52" s="8">
        <f>INDEX(Input_POTEnCIa_splits!$A:$BC,MATCH($D52,Input_POTEnCIa_splits!$A:$A,0),MATCH(Q$1,Input_POTEnCIa_splits!$1:$1,0))</f>
        <v>0.87955387507975225</v>
      </c>
      <c r="R52" s="8">
        <f>INDEX(Input_POTEnCIa_splits!$A:$BC,MATCH($D52,Input_POTEnCIa_splits!$A:$A,0),MATCH(R$1,Input_POTEnCIa_splits!$1:$1,0))</f>
        <v>1</v>
      </c>
      <c r="S52" s="8">
        <f>INDEX(Input_POTEnCIa_splits!$A:$BC,MATCH($D52,Input_POTEnCIa_splits!$A:$A,0),MATCH(S$1,Input_POTEnCIa_splits!$1:$1,0))</f>
        <v>0.98302815105685049</v>
      </c>
      <c r="T52" s="8">
        <f>INDEX(Input_POTEnCIa_splits!$A:$BC,MATCH($D52,Input_POTEnCIa_splits!$A:$A,0),MATCH(T$1,Input_POTEnCIa_splits!$1:$1,0))</f>
        <v>0.89065247467850617</v>
      </c>
      <c r="U52" s="8">
        <f>INDEX(Input_POTEnCIa_splits!$A:$BC,MATCH($D52,Input_POTEnCIa_splits!$A:$A,0),MATCH(U$1,Input_POTEnCIa_splits!$1:$1,0))</f>
        <v>0.78994251258050596</v>
      </c>
      <c r="V52" s="8">
        <f>INDEX(Input_POTEnCIa_splits!$A:$BC,MATCH($D52,Input_POTEnCIa_splits!$A:$A,0),MATCH(V$1,Input_POTEnCIa_splits!$1:$1,0))</f>
        <v>1</v>
      </c>
      <c r="W52" s="8">
        <f>INDEX(Input_POTEnCIa_splits!$A:$BC,MATCH($D52,Input_POTEnCIa_splits!$A:$A,0),MATCH(W$1,Input_POTEnCIa_splits!$1:$1,0))</f>
        <v>0.83208934692677528</v>
      </c>
      <c r="X52" s="8">
        <f>INDEX(Input_POTEnCIa_splits!$A:$BC,MATCH($D52,Input_POTEnCIa_splits!$A:$A,0),MATCH(X$1,Input_POTEnCIa_splits!$1:$1,0))</f>
        <v>0.99591821530912139</v>
      </c>
      <c r="Y52" s="8">
        <f>INDEX(Input_POTEnCIa_splits!$A:$BC,MATCH($D52,Input_POTEnCIa_splits!$A:$A,0),MATCH(Y$1,Input_POTEnCIa_splits!$1:$1,0))</f>
        <v>0.81477106697478618</v>
      </c>
      <c r="Z52" s="8">
        <f>INDEX(Input_POTEnCIa_splits!$A:$BC,MATCH($D52,Input_POTEnCIa_splits!$A:$A,0),MATCH(Z$1,Input_POTEnCIa_splits!$1:$1,0))</f>
        <v>0.97638185706822833</v>
      </c>
      <c r="AA52" s="8">
        <f>INDEX(Input_POTEnCIa_splits!$A:$BC,MATCH($D52,Input_POTEnCIa_splits!$A:$A,0),MATCH(AA$1,Input_POTEnCIa_splits!$1:$1,0))</f>
        <v>0.84889005506719128</v>
      </c>
      <c r="AB52" s="8">
        <f>INDEX(Input_POTEnCIa_splits!$A:$BC,MATCH($D52,Input_POTEnCIa_splits!$A:$A,0),MATCH(AB$1,Input_POTEnCIa_splits!$1:$1,0))</f>
        <v>1</v>
      </c>
      <c r="AC52" s="8">
        <f>INDEX(Input_POTEnCIa_splits!$A:$BC,MATCH($D52,Input_POTEnCIa_splits!$A:$A,0),MATCH(AC$1,Input_POTEnCIa_splits!$1:$1,0))</f>
        <v>0.98734567260273276</v>
      </c>
      <c r="AD52" s="8">
        <f>INDEX(Input_POTEnCIa_splits!$A:$BC,MATCH($D52,Input_POTEnCIa_splits!$A:$A,0),MATCH(AD$1,Input_POTEnCIa_splits!$1:$1,0))</f>
        <v>1</v>
      </c>
      <c r="AE52" s="8">
        <f>INDEX(Input_POTEnCIa_splits!$A:$BC,MATCH($D52,Input_POTEnCIa_splits!$A:$A,0),MATCH(AE$1,Input_POTEnCIa_splits!$1:$1,0))</f>
        <v>1</v>
      </c>
      <c r="AF52" s="8">
        <f>INDEX(Input_POTEnCIa_splits!$A:$BC,MATCH($D52,Input_POTEnCIa_splits!$A:$A,0),MATCH(AF$1,Input_POTEnCIa_splits!$1:$1,0))</f>
        <v>0.97481202037797754</v>
      </c>
      <c r="AG52" s="8" t="str">
        <f>INDEX(Input_POTEnCIa_splits!$A:$BC,MATCH($D52,Input_POTEnCIa_splits!$A:$A,0),MATCH(AG$1,Input_POTEnCIa_splits!$1:$1,0))</f>
        <v>Derived from the annual POTEnCIA reports on country energy consumption; author: Joint Research Center (JRC); year: 2019</v>
      </c>
      <c r="AH52" s="8" t="str">
        <f>INDEX(Input_POTEnCIa_splits!$A:$BC,MATCH($D52,Input_POTEnCIa_splits!$A:$A,0),MATCH(AH$1,Input_POTEnCIa_splits!$1:$1,0))</f>
        <v>Derived from the annual POTEnCIA reports on country energy consumption; author: Joint Research Center (JRC); year: 2019</v>
      </c>
      <c r="AI52" s="8" t="str">
        <f>INDEX(Input_POTEnCIa_splits!$A:$BC,MATCH($D52,Input_POTEnCIa_splits!$A:$A,0),MATCH(AI$1,Input_POTEnCIa_splits!$1:$1,0))</f>
        <v>Derived from the annual POTEnCIA reports on country energy consumption; author: Joint Research Center (JRC); year: 2019</v>
      </c>
      <c r="AJ52" s="8" t="str">
        <f>INDEX(Input_POTEnCIa_splits!$A:$BC,MATCH($D52,Input_POTEnCIa_splits!$A:$A,0),MATCH(AJ$1,Input_POTEnCIa_splits!$1:$1,0))</f>
        <v>No known coal consumption based on the annual POTEnCIA reports on country energy consumption, dummy data based on the NL dataset was used to fill in the split; author: Joint Research Center (JRC); year: 2019</v>
      </c>
      <c r="AK52" s="8" t="str">
        <f>INDEX(Input_POTEnCIa_splits!$A:$BC,MATCH($D52,Input_POTEnCIa_splits!$A:$A,0),MATCH(AK$1,Input_POTEnCIa_splits!$1:$1,0))</f>
        <v>Derived from the annual POTEnCIA reports on country energy consumption; author: Joint Research Center (JRC); year: 2019</v>
      </c>
      <c r="AL52" s="8" t="str">
        <f>INDEX(Input_POTEnCIa_splits!$A:$BC,MATCH($D52,Input_POTEnCIa_splits!$A:$A,0),MATCH(AL$1,Input_POTEnCIa_splits!$1:$1,0))</f>
        <v>Derived from the annual POTEnCIA reports on country energy consumption; author: Joint Research Center (JRC); year: 2019</v>
      </c>
      <c r="AM52" s="8" t="str">
        <f>INDEX(Input_POTEnCIa_splits!$A:$BC,MATCH($D52,Input_POTEnCIa_splits!$A:$A,0),MATCH(AM$1,Input_POTEnCIa_splits!$1:$1,0))</f>
        <v>No known coal consumption based on the annual POTEnCIA reports on country energy consumption, dummy data based on the NL dataset was used to fill in the split; author: Joint Research Center (JRC); year: 2019</v>
      </c>
      <c r="AN52" s="8" t="str">
        <f>INDEX(Input_POTEnCIa_splits!$A:$BC,MATCH($D52,Input_POTEnCIa_splits!$A:$A,0),MATCH(AN$1,Input_POTEnCIa_splits!$1:$1,0))</f>
        <v>Derived from the annual POTEnCIA reports on country energy consumption; author: Joint Research Center (JRC); year: 2019</v>
      </c>
      <c r="AO52" s="8" t="str">
        <f>INDEX(Input_POTEnCIa_splits!$A:$BC,MATCH($D52,Input_POTEnCIa_splits!$A:$A,0),MATCH(AO$1,Input_POTEnCIa_splits!$1:$1,0))</f>
        <v>Derived from the annual POTEnCIA reports on country energy consumption; author: Joint Research Center (JRC); year: 2019</v>
      </c>
      <c r="AP52" s="8" t="str">
        <f>INDEX(Input_POTEnCIa_splits!$A:$BC,MATCH($D52,Input_POTEnCIa_splits!$A:$A,0),MATCH(AP$1,Input_POTEnCIa_splits!$1:$1,0))</f>
        <v>Derived from the annual POTEnCIA reports on country energy consumption; author: Joint Research Center (JRC); year: 2019</v>
      </c>
      <c r="AQ52" s="8" t="str">
        <f>INDEX(Input_POTEnCIa_splits!$A:$BC,MATCH($D52,Input_POTEnCIa_splits!$A:$A,0),MATCH(AQ$1,Input_POTEnCIa_splits!$1:$1,0))</f>
        <v>Derived from the annual POTEnCIA reports on country energy consumption; author: Joint Research Center (JRC); year: 2019</v>
      </c>
      <c r="AR52" s="8" t="str">
        <f>INDEX(Input_POTEnCIa_splits!$A:$BC,MATCH($D52,Input_POTEnCIa_splits!$A:$A,0),MATCH(AR$1,Input_POTEnCIa_splits!$1:$1,0))</f>
        <v>Derived from the annual POTEnCIA reports on country energy consumption; author: Joint Research Center (JRC); year: 2019</v>
      </c>
      <c r="AS52" s="8" t="str">
        <f>INDEX(Input_POTEnCIa_splits!$A:$BC,MATCH($D52,Input_POTEnCIa_splits!$A:$A,0),MATCH(AS$1,Input_POTEnCIa_splits!$1:$1,0))</f>
        <v>No known coal consumption based on the annual POTEnCIA reports on country energy consumption, dummy data based on the NL dataset was used to fill in the split; author: Joint Research Center (JRC); year: 2019</v>
      </c>
      <c r="AT52" s="8" t="str">
        <f>INDEX(Input_POTEnCIa_splits!$A:$BC,MATCH($D52,Input_POTEnCIa_splits!$A:$A,0),MATCH(AT$1,Input_POTEnCIa_splits!$1:$1,0))</f>
        <v>Derived from the annual POTEnCIA reports on country energy consumption; author: Joint Research Center (JRC); year: 2019</v>
      </c>
      <c r="AU52" s="8" t="str">
        <f>INDEX(Input_POTEnCIa_splits!$A:$BC,MATCH($D52,Input_POTEnCIa_splits!$A:$A,0),MATCH(AU$1,Input_POTEnCIa_splits!$1:$1,0))</f>
        <v>Derived from the annual POTEnCIA reports on country energy consumption; author: Joint Research Center (JRC); year: 2019</v>
      </c>
      <c r="AV52" s="8" t="str">
        <f>INDEX(Input_POTEnCIa_splits!$A:$BC,MATCH($D52,Input_POTEnCIa_splits!$A:$A,0),MATCH(AV$1,Input_POTEnCIa_splits!$1:$1,0))</f>
        <v>Derived from the annual POTEnCIA reports on country energy consumption; author: Joint Research Center (JRC); year: 2019</v>
      </c>
      <c r="AW52" s="8" t="str">
        <f>INDEX(Input_POTEnCIa_splits!$A:$BC,MATCH($D52,Input_POTEnCIa_splits!$A:$A,0),MATCH(AW$1,Input_POTEnCIa_splits!$1:$1,0))</f>
        <v>No known coal consumption based on the annual POTEnCIA reports on country energy consumption, dummy data based on the NL dataset was used to fill in the split; author: Joint Research Center (JRC); year: 2019</v>
      </c>
      <c r="AX52" s="8" t="str">
        <f>INDEX(Input_POTEnCIa_splits!$A:$BC,MATCH($D52,Input_POTEnCIa_splits!$A:$A,0),MATCH(AX$1,Input_POTEnCIa_splits!$1:$1,0))</f>
        <v>Derived from the annual POTEnCIA reports on country energy consumption; author: Joint Research Center (JRC); year: 2019</v>
      </c>
      <c r="AY52" s="8" t="str">
        <f>INDEX(Input_POTEnCIa_splits!$A:$BC,MATCH($D52,Input_POTEnCIa_splits!$A:$A,0),MATCH(AY$1,Input_POTEnCIa_splits!$1:$1,0))</f>
        <v>Derived from the annual POTEnCIA reports on country energy consumption; author: Joint Research Center (JRC); year: 2019</v>
      </c>
      <c r="AZ52" s="8" t="str">
        <f>INDEX(Input_POTEnCIa_splits!$A:$BC,MATCH($D52,Input_POTEnCIa_splits!$A:$A,0),MATCH(AZ$1,Input_POTEnCIa_splits!$1:$1,0))</f>
        <v>Derived from the annual POTEnCIA reports on country energy consumption; author: Joint Research Center (JRC); year: 2019</v>
      </c>
      <c r="BA52" s="8" t="str">
        <f>INDEX(Input_POTEnCIa_splits!$A:$BC,MATCH($D52,Input_POTEnCIa_splits!$A:$A,0),MATCH(BA$1,Input_POTEnCIa_splits!$1:$1,0))</f>
        <v>Derived from the annual POTEnCIA reports on country energy consumption; author: Joint Research Center (JRC); year: 2019</v>
      </c>
      <c r="BB52" s="8" t="str">
        <f>INDEX(Input_POTEnCIa_splits!$A:$BC,MATCH($D52,Input_POTEnCIa_splits!$A:$A,0),MATCH(BB$1,Input_POTEnCIa_splits!$1:$1,0))</f>
        <v>Derived from the annual POTEnCIA reports on country energy consumption; author: Joint Research Center (JRC); year: 2019</v>
      </c>
      <c r="BC52" s="8" t="str">
        <f>INDEX(Input_POTEnCIa_splits!$A:$BC,MATCH($D52,Input_POTEnCIa_splits!$A:$A,0),MATCH(BC$1,Input_POTEnCIa_splits!$1:$1,0))</f>
        <v>No known coal consumption based on the annual POTEnCIA reports on country energy consumption, dummy data based on the NL dataset was used to fill in the split; author: Joint Research Center (JRC); year: 2019</v>
      </c>
      <c r="BD52" s="8" t="str">
        <f>INDEX(Input_POTEnCIa_splits!$A:$BC,MATCH($D52,Input_POTEnCIa_splits!$A:$A,0),MATCH(BD$1,Input_POTEnCIa_splits!$1:$1,0))</f>
        <v>Derived from the annual POTEnCIA reports on country energy consumption; author: Joint Research Center (JRC); year: 2019</v>
      </c>
      <c r="BE52" s="8" t="str">
        <f>INDEX(Input_POTEnCIa_splits!$A:$BC,MATCH($D52,Input_POTEnCIa_splits!$A:$A,0),MATCH(BE$1,Input_POTEnCIa_splits!$1:$1,0))</f>
        <v>No known coal consumption based on the annual POTEnCIA reports on country energy consumption, dummy data based on the NL dataset was used to fill in the split; author: Joint Research Center (JRC); year: 2019</v>
      </c>
      <c r="BF52" s="8" t="str">
        <f>INDEX(Input_POTEnCIa_splits!$A:$BC,MATCH($D52,Input_POTEnCIa_splits!$A:$A,0),MATCH(BF$1,Input_POTEnCIa_splits!$1:$1,0))</f>
        <v>No known coal consumption based on the annual POTEnCIA reports on country energy consumption, dummy data based on the NL dataset was used to fill in the split; author: Joint Research Center (JRC); year: 2019</v>
      </c>
      <c r="BG52" s="8" t="str">
        <f>INDEX(Input_POTEnCIa_splits!$A:$BC,MATCH($D52,Input_POTEnCIa_splits!$A:$A,0),MATCH(BG$1,Input_POTEnCIa_splits!$1:$1,0))</f>
        <v>Derived from the annual POTEnCIA reports on country energy consumption; author: Joint Research Center (JRC); year: 2019</v>
      </c>
    </row>
    <row r="53" spans="1:59" x14ac:dyDescent="0.2">
      <c r="A53" s="16" t="s">
        <v>442</v>
      </c>
      <c r="B53" s="17" t="s">
        <v>559</v>
      </c>
      <c r="C53" s="17" t="s">
        <v>573</v>
      </c>
      <c r="D53" s="5" t="s">
        <v>41</v>
      </c>
      <c r="E53" s="5" t="s">
        <v>6</v>
      </c>
      <c r="F53" s="8">
        <f>INDEX(Input_POTEnCIa_splits!$A:$BC,MATCH($D53,Input_POTEnCIa_splits!$A:$A,0),MATCH(F$1,Input_POTEnCIa_splits!$1:$1,0))</f>
        <v>0.13349181534859306</v>
      </c>
      <c r="G53" s="8">
        <f>INDEX(Input_POTEnCIa_splits!$A:$BC,MATCH($D53,Input_POTEnCIa_splits!$A:$A,0),MATCH(G$1,Input_POTEnCIa_splits!$1:$1,0))</f>
        <v>0.174062183833879</v>
      </c>
      <c r="H53" s="8">
        <f>INDEX(Input_POTEnCIa_splits!$A:$BC,MATCH($D53,Input_POTEnCIa_splits!$A:$A,0),MATCH(H$1,Input_POTEnCIa_splits!$1:$1,0))</f>
        <v>0.55358245852161747</v>
      </c>
      <c r="I53" s="8">
        <f>INDEX(Input_POTEnCIa_splits!$A:$BC,MATCH($D53,Input_POTEnCIa_splits!$A:$A,0),MATCH(I$1,Input_POTEnCIa_splits!$1:$1,0))</f>
        <v>5.6443224853072266E-2</v>
      </c>
      <c r="J53" s="8">
        <f>INDEX(Input_POTEnCIa_splits!$A:$BC,MATCH($D53,Input_POTEnCIa_splits!$A:$A,0),MATCH(J$1,Input_POTEnCIa_splits!$1:$1,0))</f>
        <v>0</v>
      </c>
      <c r="K53" s="8">
        <f>INDEX(Input_POTEnCIa_splits!$A:$BC,MATCH($D53,Input_POTEnCIa_splits!$A:$A,0),MATCH(K$1,Input_POTEnCIa_splits!$1:$1,0))</f>
        <v>0.15364333406376279</v>
      </c>
      <c r="L53" s="8">
        <f>INDEX(Input_POTEnCIa_splits!$A:$BC,MATCH($D53,Input_POTEnCIa_splits!$A:$A,0),MATCH(L$1,Input_POTEnCIa_splits!$1:$1,0))</f>
        <v>0.18804302932211053</v>
      </c>
      <c r="M53" s="8">
        <f>INDEX(Input_POTEnCIa_splits!$A:$BC,MATCH($D53,Input_POTEnCIa_splits!$A:$A,0),MATCH(M$1,Input_POTEnCIa_splits!$1:$1,0))</f>
        <v>0.4406586585691728</v>
      </c>
      <c r="N53" s="8">
        <f>INDEX(Input_POTEnCIa_splits!$A:$BC,MATCH($D53,Input_POTEnCIa_splits!$A:$A,0),MATCH(N$1,Input_POTEnCIa_splits!$1:$1,0))</f>
        <v>0.35332031172616679</v>
      </c>
      <c r="O53" s="8">
        <f>INDEX(Input_POTEnCIa_splits!$A:$BC,MATCH($D53,Input_POTEnCIa_splits!$A:$A,0),MATCH(O$1,Input_POTEnCIa_splits!$1:$1,0))</f>
        <v>0.19870069945246274</v>
      </c>
      <c r="P53" s="8">
        <f>INDEX(Input_POTEnCIa_splits!$A:$BC,MATCH($D53,Input_POTEnCIa_splits!$A:$A,0),MATCH(P$1,Input_POTEnCIa_splits!$1:$1,0))</f>
        <v>0.21280323736870185</v>
      </c>
      <c r="Q53" s="8">
        <f>INDEX(Input_POTEnCIa_splits!$A:$BC,MATCH($D53,Input_POTEnCIa_splits!$A:$A,0),MATCH(Q$1,Input_POTEnCIa_splits!$1:$1,0))</f>
        <v>0.24688944971485766</v>
      </c>
      <c r="R53" s="8">
        <f>INDEX(Input_POTEnCIa_splits!$A:$BC,MATCH($D53,Input_POTEnCIa_splits!$A:$A,0),MATCH(R$1,Input_POTEnCIa_splits!$1:$1,0))</f>
        <v>0.10477897200240413</v>
      </c>
      <c r="S53" s="8">
        <f>INDEX(Input_POTEnCIa_splits!$A:$BC,MATCH($D53,Input_POTEnCIa_splits!$A:$A,0),MATCH(S$1,Input_POTEnCIa_splits!$1:$1,0))</f>
        <v>0.22826189232056068</v>
      </c>
      <c r="T53" s="8">
        <f>INDEX(Input_POTEnCIa_splits!$A:$BC,MATCH($D53,Input_POTEnCIa_splits!$A:$A,0),MATCH(T$1,Input_POTEnCIa_splits!$1:$1,0))</f>
        <v>0</v>
      </c>
      <c r="U53" s="8">
        <f>INDEX(Input_POTEnCIa_splits!$A:$BC,MATCH($D53,Input_POTEnCIa_splits!$A:$A,0),MATCH(U$1,Input_POTEnCIa_splits!$1:$1,0))</f>
        <v>0.2185456313321503</v>
      </c>
      <c r="V53" s="8">
        <f>INDEX(Input_POTEnCIa_splits!$A:$BC,MATCH($D53,Input_POTEnCIa_splits!$A:$A,0),MATCH(V$1,Input_POTEnCIa_splits!$1:$1,0))</f>
        <v>0.2592063483888547</v>
      </c>
      <c r="W53" s="8">
        <f>INDEX(Input_POTEnCIa_splits!$A:$BC,MATCH($D53,Input_POTEnCIa_splits!$A:$A,0),MATCH(W$1,Input_POTEnCIa_splits!$1:$1,0))</f>
        <v>0.44302245209541524</v>
      </c>
      <c r="X53" s="8">
        <f>INDEX(Input_POTEnCIa_splits!$A:$BC,MATCH($D53,Input_POTEnCIa_splits!$A:$A,0),MATCH(X$1,Input_POTEnCIa_splits!$1:$1,0))</f>
        <v>0.10873514489137349</v>
      </c>
      <c r="Y53" s="8">
        <f>INDEX(Input_POTEnCIa_splits!$A:$BC,MATCH($D53,Input_POTEnCIa_splits!$A:$A,0),MATCH(Y$1,Input_POTEnCIa_splits!$1:$1,0))</f>
        <v>0.22509924128168765</v>
      </c>
      <c r="Z53" s="8">
        <f>INDEX(Input_POTEnCIa_splits!$A:$BC,MATCH($D53,Input_POTEnCIa_splits!$A:$A,0),MATCH(Z$1,Input_POTEnCIa_splits!$1:$1,0))</f>
        <v>0.56249989879583173</v>
      </c>
      <c r="AA53" s="8">
        <f>INDEX(Input_POTEnCIa_splits!$A:$BC,MATCH($D53,Input_POTEnCIa_splits!$A:$A,0),MATCH(AA$1,Input_POTEnCIa_splits!$1:$1,0))</f>
        <v>0.85886450245388679</v>
      </c>
      <c r="AB53" s="8">
        <f>INDEX(Input_POTEnCIa_splits!$A:$BC,MATCH($D53,Input_POTEnCIa_splits!$A:$A,0),MATCH(AB$1,Input_POTEnCIa_splits!$1:$1,0))</f>
        <v>0.4893449768084841</v>
      </c>
      <c r="AC53" s="8">
        <f>INDEX(Input_POTEnCIa_splits!$A:$BC,MATCH($D53,Input_POTEnCIa_splits!$A:$A,0),MATCH(AC$1,Input_POTEnCIa_splits!$1:$1,0))</f>
        <v>0.40622314044780511</v>
      </c>
      <c r="AD53" s="8">
        <f>INDEX(Input_POTEnCIa_splits!$A:$BC,MATCH($D53,Input_POTEnCIa_splits!$A:$A,0),MATCH(AD$1,Input_POTEnCIa_splits!$1:$1,0))</f>
        <v>0.57833672804762892</v>
      </c>
      <c r="AE53" s="8">
        <f>INDEX(Input_POTEnCIa_splits!$A:$BC,MATCH($D53,Input_POTEnCIa_splits!$A:$A,0),MATCH(AE$1,Input_POTEnCIa_splits!$1:$1,0))</f>
        <v>0.29022190917024532</v>
      </c>
      <c r="AF53" s="8">
        <f>INDEX(Input_POTEnCIa_splits!$A:$BC,MATCH($D53,Input_POTEnCIa_splits!$A:$A,0),MATCH(AF$1,Input_POTEnCIa_splits!$1:$1,0))</f>
        <v>0</v>
      </c>
      <c r="AG53" s="8" t="str">
        <f>INDEX(Input_POTEnCIa_splits!$A:$BC,MATCH($D53,Input_POTEnCIa_splits!$A:$A,0),MATCH(AG$1,Input_POTEnCIa_splits!$1:$1,0))</f>
        <v>Derived from the annual POTEnCIA reports on country energy consumption; author: Joint Research Center (JRC); year: 2019</v>
      </c>
      <c r="AH53" s="8" t="str">
        <f>INDEX(Input_POTEnCIa_splits!$A:$BC,MATCH($D53,Input_POTEnCIa_splits!$A:$A,0),MATCH(AH$1,Input_POTEnCIa_splits!$1:$1,0))</f>
        <v>Derived from the annual POTEnCIA reports on country energy consumption; author: Joint Research Center (JRC); year: 2019</v>
      </c>
      <c r="AI53" s="8" t="str">
        <f>INDEX(Input_POTEnCIa_splits!$A:$BC,MATCH($D53,Input_POTEnCIa_splits!$A:$A,0),MATCH(AI$1,Input_POTEnCIa_splits!$1:$1,0))</f>
        <v>Derived from the annual POTEnCIA reports on country energy consumption; author: Joint Research Center (JRC); year: 2019</v>
      </c>
      <c r="AJ53" s="8" t="str">
        <f>INDEX(Input_POTEnCIa_splits!$A:$BC,MATCH($D53,Input_POTEnCIa_splits!$A:$A,0),MATCH(AJ$1,Input_POTEnCIa_splits!$1:$1,0))</f>
        <v>Derived from the annual POTEnCIA reports on country energy consumption; author: Joint Research Center (JRC); year: 2019</v>
      </c>
      <c r="AK53" s="8" t="str">
        <f>INDEX(Input_POTEnCIa_splits!$A:$BC,MATCH($D53,Input_POTEnCIa_splits!$A:$A,0),MATCH(AK$1,Input_POTEnCIa_splits!$1:$1,0))</f>
        <v>Derived from the annual POTEnCIA reports on country energy consumption; author: Joint Research Center (JRC); year: 2019</v>
      </c>
      <c r="AL53" s="8" t="str">
        <f>INDEX(Input_POTEnCIa_splits!$A:$BC,MATCH($D53,Input_POTEnCIa_splits!$A:$A,0),MATCH(AL$1,Input_POTEnCIa_splits!$1:$1,0))</f>
        <v>Derived from the annual POTEnCIA reports on country energy consumption; author: Joint Research Center (JRC); year: 2019</v>
      </c>
      <c r="AM53" s="8" t="str">
        <f>INDEX(Input_POTEnCIa_splits!$A:$BC,MATCH($D53,Input_POTEnCIa_splits!$A:$A,0),MATCH(AM$1,Input_POTEnCIa_splits!$1:$1,0))</f>
        <v>Derived from the annual POTEnCIA reports on country energy consumption; author: Joint Research Center (JRC); year: 2019</v>
      </c>
      <c r="AN53" s="8" t="str">
        <f>INDEX(Input_POTEnCIa_splits!$A:$BC,MATCH($D53,Input_POTEnCIa_splits!$A:$A,0),MATCH(AN$1,Input_POTEnCIa_splits!$1:$1,0))</f>
        <v>Derived from the annual POTEnCIA reports on country energy consumption; author: Joint Research Center (JRC); year: 2019</v>
      </c>
      <c r="AO53" s="8" t="str">
        <f>INDEX(Input_POTEnCIa_splits!$A:$BC,MATCH($D53,Input_POTEnCIa_splits!$A:$A,0),MATCH(AO$1,Input_POTEnCIa_splits!$1:$1,0))</f>
        <v>Derived from the annual POTEnCIA reports on country energy consumption; author: Joint Research Center (JRC); year: 2019</v>
      </c>
      <c r="AP53" s="8" t="str">
        <f>INDEX(Input_POTEnCIa_splits!$A:$BC,MATCH($D53,Input_POTEnCIa_splits!$A:$A,0),MATCH(AP$1,Input_POTEnCIa_splits!$1:$1,0))</f>
        <v>Derived from the annual POTEnCIA reports on country energy consumption; author: Joint Research Center (JRC); year: 2019</v>
      </c>
      <c r="AQ53" s="8" t="str">
        <f>INDEX(Input_POTEnCIa_splits!$A:$BC,MATCH($D53,Input_POTEnCIa_splits!$A:$A,0),MATCH(AQ$1,Input_POTEnCIa_splits!$1:$1,0))</f>
        <v>Derived from the annual POTEnCIA reports on country energy consumption; author: Joint Research Center (JRC); year: 2019</v>
      </c>
      <c r="AR53" s="8" t="str">
        <f>INDEX(Input_POTEnCIa_splits!$A:$BC,MATCH($D53,Input_POTEnCIa_splits!$A:$A,0),MATCH(AR$1,Input_POTEnCIa_splits!$1:$1,0))</f>
        <v>Derived from the annual POTEnCIA reports on country energy consumption; author: Joint Research Center (JRC); year: 2019</v>
      </c>
      <c r="AS53" s="8" t="str">
        <f>INDEX(Input_POTEnCIa_splits!$A:$BC,MATCH($D53,Input_POTEnCIa_splits!$A:$A,0),MATCH(AS$1,Input_POTEnCIa_splits!$1:$1,0))</f>
        <v>Derived from the annual POTEnCIA reports on country energy consumption; author: Joint Research Center (JRC); year: 2019</v>
      </c>
      <c r="AT53" s="8" t="str">
        <f>INDEX(Input_POTEnCIa_splits!$A:$BC,MATCH($D53,Input_POTEnCIa_splits!$A:$A,0),MATCH(AT$1,Input_POTEnCIa_splits!$1:$1,0))</f>
        <v>Derived from the annual POTEnCIA reports on country energy consumption; author: Joint Research Center (JRC); year: 2019</v>
      </c>
      <c r="AU53" s="8" t="str">
        <f>INDEX(Input_POTEnCIa_splits!$A:$BC,MATCH($D53,Input_POTEnCIa_splits!$A:$A,0),MATCH(AU$1,Input_POTEnCIa_splits!$1:$1,0))</f>
        <v>Derived from the annual POTEnCIA reports on country energy consumption; author: Joint Research Center (JRC); year: 2019</v>
      </c>
      <c r="AV53" s="8" t="str">
        <f>INDEX(Input_POTEnCIa_splits!$A:$BC,MATCH($D53,Input_POTEnCIa_splits!$A:$A,0),MATCH(AV$1,Input_POTEnCIa_splits!$1:$1,0))</f>
        <v>Derived from the annual POTEnCIA reports on country energy consumption; author: Joint Research Center (JRC); year: 2019</v>
      </c>
      <c r="AW53" s="8" t="str">
        <f>INDEX(Input_POTEnCIa_splits!$A:$BC,MATCH($D53,Input_POTEnCIa_splits!$A:$A,0),MATCH(AW$1,Input_POTEnCIa_splits!$1:$1,0))</f>
        <v>Derived from the annual POTEnCIA reports on country energy consumption; author: Joint Research Center (JRC); year: 2019</v>
      </c>
      <c r="AX53" s="8" t="str">
        <f>INDEX(Input_POTEnCIa_splits!$A:$BC,MATCH($D53,Input_POTEnCIa_splits!$A:$A,0),MATCH(AX$1,Input_POTEnCIa_splits!$1:$1,0))</f>
        <v>Derived from the annual POTEnCIA reports on country energy consumption; author: Joint Research Center (JRC); year: 2019</v>
      </c>
      <c r="AY53" s="8" t="str">
        <f>INDEX(Input_POTEnCIa_splits!$A:$BC,MATCH($D53,Input_POTEnCIa_splits!$A:$A,0),MATCH(AY$1,Input_POTEnCIa_splits!$1:$1,0))</f>
        <v>Derived from the annual POTEnCIA reports on country energy consumption; author: Joint Research Center (JRC); year: 2019</v>
      </c>
      <c r="AZ53" s="8" t="str">
        <f>INDEX(Input_POTEnCIa_splits!$A:$BC,MATCH($D53,Input_POTEnCIa_splits!$A:$A,0),MATCH(AZ$1,Input_POTEnCIa_splits!$1:$1,0))</f>
        <v>Derived from the annual POTEnCIA reports on country energy consumption; author: Joint Research Center (JRC); year: 2019</v>
      </c>
      <c r="BA53" s="8" t="str">
        <f>INDEX(Input_POTEnCIa_splits!$A:$BC,MATCH($D53,Input_POTEnCIa_splits!$A:$A,0),MATCH(BA$1,Input_POTEnCIa_splits!$1:$1,0))</f>
        <v>Derived from the annual POTEnCIA reports on country energy consumption; author: Joint Research Center (JRC); year: 2019</v>
      </c>
      <c r="BB53" s="8" t="str">
        <f>INDEX(Input_POTEnCIa_splits!$A:$BC,MATCH($D53,Input_POTEnCIa_splits!$A:$A,0),MATCH(BB$1,Input_POTEnCIa_splits!$1:$1,0))</f>
        <v>Derived from the annual POTEnCIA reports on country energy consumption; author: Joint Research Center (JRC); year: 2019</v>
      </c>
      <c r="BC53" s="8" t="str">
        <f>INDEX(Input_POTEnCIa_splits!$A:$BC,MATCH($D53,Input_POTEnCIa_splits!$A:$A,0),MATCH(BC$1,Input_POTEnCIa_splits!$1:$1,0))</f>
        <v>Derived from the annual POTEnCIA reports on country energy consumption; author: Joint Research Center (JRC); year: 2019</v>
      </c>
      <c r="BD53" s="8" t="str">
        <f>INDEX(Input_POTEnCIa_splits!$A:$BC,MATCH($D53,Input_POTEnCIa_splits!$A:$A,0),MATCH(BD$1,Input_POTEnCIa_splits!$1:$1,0))</f>
        <v>Derived from the annual POTEnCIA reports on country energy consumption; author: Joint Research Center (JRC); year: 2019</v>
      </c>
      <c r="BE53" s="8" t="str">
        <f>INDEX(Input_POTEnCIa_splits!$A:$BC,MATCH($D53,Input_POTEnCIa_splits!$A:$A,0),MATCH(BE$1,Input_POTEnCIa_splits!$1:$1,0))</f>
        <v>Derived from the annual POTEnCIA reports on country energy consumption; author: Joint Research Center (JRC); year: 2019</v>
      </c>
      <c r="BF53" s="8" t="str">
        <f>INDEX(Input_POTEnCIa_splits!$A:$BC,MATCH($D53,Input_POTEnCIa_splits!$A:$A,0),MATCH(BF$1,Input_POTEnCIa_splits!$1:$1,0))</f>
        <v>Derived from the annual POTEnCIA reports on country energy consumption; author: Joint Research Center (JRC); year: 2019</v>
      </c>
      <c r="BG53" s="8" t="str">
        <f>INDEX(Input_POTEnCIa_splits!$A:$BC,MATCH($D53,Input_POTEnCIa_splits!$A:$A,0),MATCH(BG$1,Input_POTEnCIa_splits!$1:$1,0))</f>
        <v>Derived from the annual POTEnCIA reports on country energy consumption; author: Joint Research Center (JRC); year: 2019</v>
      </c>
    </row>
    <row r="54" spans="1:59" x14ac:dyDescent="0.2">
      <c r="A54" s="16" t="s">
        <v>442</v>
      </c>
      <c r="B54" s="17" t="s">
        <v>559</v>
      </c>
      <c r="C54" s="17" t="s">
        <v>573</v>
      </c>
      <c r="D54" s="5" t="s">
        <v>40</v>
      </c>
      <c r="E54" s="5" t="s">
        <v>6</v>
      </c>
      <c r="F54" s="8">
        <f>INDEX(Input_POTEnCIa_splits!$A:$BC,MATCH($D54,Input_POTEnCIa_splits!$A:$A,0),MATCH(F$1,Input_POTEnCIa_splits!$1:$1,0))</f>
        <v>0.866508184651407</v>
      </c>
      <c r="G54" s="8">
        <f>INDEX(Input_POTEnCIa_splits!$A:$BC,MATCH($D54,Input_POTEnCIa_splits!$A:$A,0),MATCH(G$1,Input_POTEnCIa_splits!$1:$1,0))</f>
        <v>0.82593781616612105</v>
      </c>
      <c r="H54" s="8">
        <f>INDEX(Input_POTEnCIa_splits!$A:$BC,MATCH($D54,Input_POTEnCIa_splits!$A:$A,0),MATCH(H$1,Input_POTEnCIa_splits!$1:$1,0))</f>
        <v>0.44641754147838247</v>
      </c>
      <c r="I54" s="8">
        <f>INDEX(Input_POTEnCIa_splits!$A:$BC,MATCH($D54,Input_POTEnCIa_splits!$A:$A,0),MATCH(I$1,Input_POTEnCIa_splits!$1:$1,0))</f>
        <v>0.94355677514692771</v>
      </c>
      <c r="J54" s="8">
        <f>INDEX(Input_POTEnCIa_splits!$A:$BC,MATCH($D54,Input_POTEnCIa_splits!$A:$A,0),MATCH(J$1,Input_POTEnCIa_splits!$1:$1,0))</f>
        <v>1</v>
      </c>
      <c r="K54" s="8">
        <f>INDEX(Input_POTEnCIa_splits!$A:$BC,MATCH($D54,Input_POTEnCIa_splits!$A:$A,0),MATCH(K$1,Input_POTEnCIa_splits!$1:$1,0))</f>
        <v>0.84635666593623726</v>
      </c>
      <c r="L54" s="8">
        <f>INDEX(Input_POTEnCIa_splits!$A:$BC,MATCH($D54,Input_POTEnCIa_splits!$A:$A,0),MATCH(L$1,Input_POTEnCIa_splits!$1:$1,0))</f>
        <v>0.81195697067788952</v>
      </c>
      <c r="M54" s="8">
        <f>INDEX(Input_POTEnCIa_splits!$A:$BC,MATCH($D54,Input_POTEnCIa_splits!$A:$A,0),MATCH(M$1,Input_POTEnCIa_splits!$1:$1,0))</f>
        <v>0.55934134143082714</v>
      </c>
      <c r="N54" s="8">
        <f>INDEX(Input_POTEnCIa_splits!$A:$BC,MATCH($D54,Input_POTEnCIa_splits!$A:$A,0),MATCH(N$1,Input_POTEnCIa_splits!$1:$1,0))</f>
        <v>0.64667968827383326</v>
      </c>
      <c r="O54" s="8">
        <f>INDEX(Input_POTEnCIa_splits!$A:$BC,MATCH($D54,Input_POTEnCIa_splits!$A:$A,0),MATCH(O$1,Input_POTEnCIa_splits!$1:$1,0))</f>
        <v>0.8012993005475374</v>
      </c>
      <c r="P54" s="8">
        <f>INDEX(Input_POTEnCIa_splits!$A:$BC,MATCH($D54,Input_POTEnCIa_splits!$A:$A,0),MATCH(P$1,Input_POTEnCIa_splits!$1:$1,0))</f>
        <v>0.78719676263129812</v>
      </c>
      <c r="Q54" s="8">
        <f>INDEX(Input_POTEnCIa_splits!$A:$BC,MATCH($D54,Input_POTEnCIa_splits!$A:$A,0),MATCH(Q$1,Input_POTEnCIa_splits!$1:$1,0))</f>
        <v>0.7531105502851424</v>
      </c>
      <c r="R54" s="8">
        <f>INDEX(Input_POTEnCIa_splits!$A:$BC,MATCH($D54,Input_POTEnCIa_splits!$A:$A,0),MATCH(R$1,Input_POTEnCIa_splits!$1:$1,0))</f>
        <v>0.89522102799759595</v>
      </c>
      <c r="S54" s="8">
        <f>INDEX(Input_POTEnCIa_splits!$A:$BC,MATCH($D54,Input_POTEnCIa_splits!$A:$A,0),MATCH(S$1,Input_POTEnCIa_splits!$1:$1,0))</f>
        <v>0.77173810767943929</v>
      </c>
      <c r="T54" s="8">
        <f>INDEX(Input_POTEnCIa_splits!$A:$BC,MATCH($D54,Input_POTEnCIa_splits!$A:$A,0),MATCH(T$1,Input_POTEnCIa_splits!$1:$1,0))</f>
        <v>1</v>
      </c>
      <c r="U54" s="8">
        <f>INDEX(Input_POTEnCIa_splits!$A:$BC,MATCH($D54,Input_POTEnCIa_splits!$A:$A,0),MATCH(U$1,Input_POTEnCIa_splits!$1:$1,0))</f>
        <v>0.78145436866784967</v>
      </c>
      <c r="V54" s="8">
        <f>INDEX(Input_POTEnCIa_splits!$A:$BC,MATCH($D54,Input_POTEnCIa_splits!$A:$A,0),MATCH(V$1,Input_POTEnCIa_splits!$1:$1,0))</f>
        <v>0.74079365161114519</v>
      </c>
      <c r="W54" s="8">
        <f>INDEX(Input_POTEnCIa_splits!$A:$BC,MATCH($D54,Input_POTEnCIa_splits!$A:$A,0),MATCH(W$1,Input_POTEnCIa_splits!$1:$1,0))</f>
        <v>0.55697754790458476</v>
      </c>
      <c r="X54" s="8">
        <f>INDEX(Input_POTEnCIa_splits!$A:$BC,MATCH($D54,Input_POTEnCIa_splits!$A:$A,0),MATCH(X$1,Input_POTEnCIa_splits!$1:$1,0))</f>
        <v>0.89126485510862652</v>
      </c>
      <c r="Y54" s="8">
        <f>INDEX(Input_POTEnCIa_splits!$A:$BC,MATCH($D54,Input_POTEnCIa_splits!$A:$A,0),MATCH(Y$1,Input_POTEnCIa_splits!$1:$1,0))</f>
        <v>0.77490075871831232</v>
      </c>
      <c r="Z54" s="8">
        <f>INDEX(Input_POTEnCIa_splits!$A:$BC,MATCH($D54,Input_POTEnCIa_splits!$A:$A,0),MATCH(Z$1,Input_POTEnCIa_splits!$1:$1,0))</f>
        <v>0.43750010120416821</v>
      </c>
      <c r="AA54" s="8">
        <f>INDEX(Input_POTEnCIa_splits!$A:$BC,MATCH($D54,Input_POTEnCIa_splits!$A:$A,0),MATCH(AA$1,Input_POTEnCIa_splits!$1:$1,0))</f>
        <v>0.14113549754611332</v>
      </c>
      <c r="AB54" s="8">
        <f>INDEX(Input_POTEnCIa_splits!$A:$BC,MATCH($D54,Input_POTEnCIa_splits!$A:$A,0),MATCH(AB$1,Input_POTEnCIa_splits!$1:$1,0))</f>
        <v>0.5106550231915159</v>
      </c>
      <c r="AC54" s="8">
        <f>INDEX(Input_POTEnCIa_splits!$A:$BC,MATCH($D54,Input_POTEnCIa_splits!$A:$A,0),MATCH(AC$1,Input_POTEnCIa_splits!$1:$1,0))</f>
        <v>0.59377685955219495</v>
      </c>
      <c r="AD54" s="8">
        <f>INDEX(Input_POTEnCIa_splits!$A:$BC,MATCH($D54,Input_POTEnCIa_splits!$A:$A,0),MATCH(AD$1,Input_POTEnCIa_splits!$1:$1,0))</f>
        <v>0.42166327195237097</v>
      </c>
      <c r="AE54" s="8">
        <f>INDEX(Input_POTEnCIa_splits!$A:$BC,MATCH($D54,Input_POTEnCIa_splits!$A:$A,0),MATCH(AE$1,Input_POTEnCIa_splits!$1:$1,0))</f>
        <v>0.70977809082975463</v>
      </c>
      <c r="AF54" s="8">
        <f>INDEX(Input_POTEnCIa_splits!$A:$BC,MATCH($D54,Input_POTEnCIa_splits!$A:$A,0),MATCH(AF$1,Input_POTEnCIa_splits!$1:$1,0))</f>
        <v>1</v>
      </c>
      <c r="AG54" s="8" t="str">
        <f>INDEX(Input_POTEnCIa_splits!$A:$BC,MATCH($D54,Input_POTEnCIa_splits!$A:$A,0),MATCH(AG$1,Input_POTEnCIa_splits!$1:$1,0))</f>
        <v>Derived from the annual POTEnCIA reports on country energy consumption; author: Joint Research Center (JRC); year: 2019</v>
      </c>
      <c r="AH54" s="8" t="str">
        <f>INDEX(Input_POTEnCIa_splits!$A:$BC,MATCH($D54,Input_POTEnCIa_splits!$A:$A,0),MATCH(AH$1,Input_POTEnCIa_splits!$1:$1,0))</f>
        <v>Derived from the annual POTEnCIA reports on country energy consumption; author: Joint Research Center (JRC); year: 2019</v>
      </c>
      <c r="AI54" s="8" t="str">
        <f>INDEX(Input_POTEnCIa_splits!$A:$BC,MATCH($D54,Input_POTEnCIa_splits!$A:$A,0),MATCH(AI$1,Input_POTEnCIa_splits!$1:$1,0))</f>
        <v>Derived from the annual POTEnCIA reports on country energy consumption; author: Joint Research Center (JRC); year: 2019</v>
      </c>
      <c r="AJ54" s="8" t="str">
        <f>INDEX(Input_POTEnCIa_splits!$A:$BC,MATCH($D54,Input_POTEnCIa_splits!$A:$A,0),MATCH(AJ$1,Input_POTEnCIa_splits!$1:$1,0))</f>
        <v>Derived from the annual POTEnCIA reports on country energy consumption; author: Joint Research Center (JRC); year: 2019</v>
      </c>
      <c r="AK54" s="8" t="str">
        <f>INDEX(Input_POTEnCIa_splits!$A:$BC,MATCH($D54,Input_POTEnCIa_splits!$A:$A,0),MATCH(AK$1,Input_POTEnCIa_splits!$1:$1,0))</f>
        <v>Derived from the annual POTEnCIA reports on country energy consumption; author: Joint Research Center (JRC); year: 2019</v>
      </c>
      <c r="AL54" s="8" t="str">
        <f>INDEX(Input_POTEnCIa_splits!$A:$BC,MATCH($D54,Input_POTEnCIa_splits!$A:$A,0),MATCH(AL$1,Input_POTEnCIa_splits!$1:$1,0))</f>
        <v>Derived from the annual POTEnCIA reports on country energy consumption; author: Joint Research Center (JRC); year: 2019</v>
      </c>
      <c r="AM54" s="8" t="str">
        <f>INDEX(Input_POTEnCIa_splits!$A:$BC,MATCH($D54,Input_POTEnCIa_splits!$A:$A,0),MATCH(AM$1,Input_POTEnCIa_splits!$1:$1,0))</f>
        <v>Derived from the annual POTEnCIA reports on country energy consumption; author: Joint Research Center (JRC); year: 2019</v>
      </c>
      <c r="AN54" s="8" t="str">
        <f>INDEX(Input_POTEnCIa_splits!$A:$BC,MATCH($D54,Input_POTEnCIa_splits!$A:$A,0),MATCH(AN$1,Input_POTEnCIa_splits!$1:$1,0))</f>
        <v>Derived from the annual POTEnCIA reports on country energy consumption; author: Joint Research Center (JRC); year: 2019</v>
      </c>
      <c r="AO54" s="8" t="str">
        <f>INDEX(Input_POTEnCIa_splits!$A:$BC,MATCH($D54,Input_POTEnCIa_splits!$A:$A,0),MATCH(AO$1,Input_POTEnCIa_splits!$1:$1,0))</f>
        <v>Derived from the annual POTEnCIA reports on country energy consumption; author: Joint Research Center (JRC); year: 2019</v>
      </c>
      <c r="AP54" s="8" t="str">
        <f>INDEX(Input_POTEnCIa_splits!$A:$BC,MATCH($D54,Input_POTEnCIa_splits!$A:$A,0),MATCH(AP$1,Input_POTEnCIa_splits!$1:$1,0))</f>
        <v>Derived from the annual POTEnCIA reports on country energy consumption; author: Joint Research Center (JRC); year: 2019</v>
      </c>
      <c r="AQ54" s="8" t="str">
        <f>INDEX(Input_POTEnCIa_splits!$A:$BC,MATCH($D54,Input_POTEnCIa_splits!$A:$A,0),MATCH(AQ$1,Input_POTEnCIa_splits!$1:$1,0))</f>
        <v>Derived from the annual POTEnCIA reports on country energy consumption; author: Joint Research Center (JRC); year: 2019</v>
      </c>
      <c r="AR54" s="8" t="str">
        <f>INDEX(Input_POTEnCIa_splits!$A:$BC,MATCH($D54,Input_POTEnCIa_splits!$A:$A,0),MATCH(AR$1,Input_POTEnCIa_splits!$1:$1,0))</f>
        <v>Derived from the annual POTEnCIA reports on country energy consumption; author: Joint Research Center (JRC); year: 2019</v>
      </c>
      <c r="AS54" s="8" t="str">
        <f>INDEX(Input_POTEnCIa_splits!$A:$BC,MATCH($D54,Input_POTEnCIa_splits!$A:$A,0),MATCH(AS$1,Input_POTEnCIa_splits!$1:$1,0))</f>
        <v>Derived from the annual POTEnCIA reports on country energy consumption; author: Joint Research Center (JRC); year: 2019</v>
      </c>
      <c r="AT54" s="8" t="str">
        <f>INDEX(Input_POTEnCIa_splits!$A:$BC,MATCH($D54,Input_POTEnCIa_splits!$A:$A,0),MATCH(AT$1,Input_POTEnCIa_splits!$1:$1,0))</f>
        <v>Derived from the annual POTEnCIA reports on country energy consumption; author: Joint Research Center (JRC); year: 2019</v>
      </c>
      <c r="AU54" s="8" t="str">
        <f>INDEX(Input_POTEnCIa_splits!$A:$BC,MATCH($D54,Input_POTEnCIa_splits!$A:$A,0),MATCH(AU$1,Input_POTEnCIa_splits!$1:$1,0))</f>
        <v>Derived from the annual POTEnCIA reports on country energy consumption; author: Joint Research Center (JRC); year: 2019</v>
      </c>
      <c r="AV54" s="8" t="str">
        <f>INDEX(Input_POTEnCIa_splits!$A:$BC,MATCH($D54,Input_POTEnCIa_splits!$A:$A,0),MATCH(AV$1,Input_POTEnCIa_splits!$1:$1,0))</f>
        <v>Derived from the annual POTEnCIA reports on country energy consumption; author: Joint Research Center (JRC); year: 2019</v>
      </c>
      <c r="AW54" s="8" t="str">
        <f>INDEX(Input_POTEnCIa_splits!$A:$BC,MATCH($D54,Input_POTEnCIa_splits!$A:$A,0),MATCH(AW$1,Input_POTEnCIa_splits!$1:$1,0))</f>
        <v>Derived from the annual POTEnCIA reports on country energy consumption; author: Joint Research Center (JRC); year: 2019</v>
      </c>
      <c r="AX54" s="8" t="str">
        <f>INDEX(Input_POTEnCIa_splits!$A:$BC,MATCH($D54,Input_POTEnCIa_splits!$A:$A,0),MATCH(AX$1,Input_POTEnCIa_splits!$1:$1,0))</f>
        <v>Derived from the annual POTEnCIA reports on country energy consumption; author: Joint Research Center (JRC); year: 2019</v>
      </c>
      <c r="AY54" s="8" t="str">
        <f>INDEX(Input_POTEnCIa_splits!$A:$BC,MATCH($D54,Input_POTEnCIa_splits!$A:$A,0),MATCH(AY$1,Input_POTEnCIa_splits!$1:$1,0))</f>
        <v>Derived from the annual POTEnCIA reports on country energy consumption; author: Joint Research Center (JRC); year: 2019</v>
      </c>
      <c r="AZ54" s="8" t="str">
        <f>INDEX(Input_POTEnCIa_splits!$A:$BC,MATCH($D54,Input_POTEnCIa_splits!$A:$A,0),MATCH(AZ$1,Input_POTEnCIa_splits!$1:$1,0))</f>
        <v>Derived from the annual POTEnCIA reports on country energy consumption; author: Joint Research Center (JRC); year: 2019</v>
      </c>
      <c r="BA54" s="8" t="str">
        <f>INDEX(Input_POTEnCIa_splits!$A:$BC,MATCH($D54,Input_POTEnCIa_splits!$A:$A,0),MATCH(BA$1,Input_POTEnCIa_splits!$1:$1,0))</f>
        <v>Derived from the annual POTEnCIA reports on country energy consumption; author: Joint Research Center (JRC); year: 2019</v>
      </c>
      <c r="BB54" s="8" t="str">
        <f>INDEX(Input_POTEnCIa_splits!$A:$BC,MATCH($D54,Input_POTEnCIa_splits!$A:$A,0),MATCH(BB$1,Input_POTEnCIa_splits!$1:$1,0))</f>
        <v>Derived from the annual POTEnCIA reports on country energy consumption; author: Joint Research Center (JRC); year: 2019</v>
      </c>
      <c r="BC54" s="8" t="str">
        <f>INDEX(Input_POTEnCIa_splits!$A:$BC,MATCH($D54,Input_POTEnCIa_splits!$A:$A,0),MATCH(BC$1,Input_POTEnCIa_splits!$1:$1,0))</f>
        <v>Derived from the annual POTEnCIA reports on country energy consumption; author: Joint Research Center (JRC); year: 2019</v>
      </c>
      <c r="BD54" s="8" t="str">
        <f>INDEX(Input_POTEnCIa_splits!$A:$BC,MATCH($D54,Input_POTEnCIa_splits!$A:$A,0),MATCH(BD$1,Input_POTEnCIa_splits!$1:$1,0))</f>
        <v>Derived from the annual POTEnCIA reports on country energy consumption; author: Joint Research Center (JRC); year: 2019</v>
      </c>
      <c r="BE54" s="8" t="str">
        <f>INDEX(Input_POTEnCIa_splits!$A:$BC,MATCH($D54,Input_POTEnCIa_splits!$A:$A,0),MATCH(BE$1,Input_POTEnCIa_splits!$1:$1,0))</f>
        <v>Derived from the annual POTEnCIA reports on country energy consumption; author: Joint Research Center (JRC); year: 2019</v>
      </c>
      <c r="BF54" s="8" t="str">
        <f>INDEX(Input_POTEnCIa_splits!$A:$BC,MATCH($D54,Input_POTEnCIa_splits!$A:$A,0),MATCH(BF$1,Input_POTEnCIa_splits!$1:$1,0))</f>
        <v>Derived from the annual POTEnCIA reports on country energy consumption; author: Joint Research Center (JRC); year: 2019</v>
      </c>
      <c r="BG54" s="8" t="str">
        <f>INDEX(Input_POTEnCIa_splits!$A:$BC,MATCH($D54,Input_POTEnCIa_splits!$A:$A,0),MATCH(BG$1,Input_POTEnCIa_splits!$1:$1,0))</f>
        <v>Derived from the annual POTEnCIA reports on country energy consumption; author: Joint Research Center (JRC); year: 2019</v>
      </c>
    </row>
    <row r="55" spans="1:59" x14ac:dyDescent="0.2">
      <c r="A55" s="16" t="s">
        <v>442</v>
      </c>
      <c r="B55" s="17" t="s">
        <v>559</v>
      </c>
      <c r="C55" s="17" t="s">
        <v>569</v>
      </c>
      <c r="D55" s="5" t="s">
        <v>30</v>
      </c>
      <c r="E55" s="5" t="s">
        <v>6</v>
      </c>
      <c r="F55" s="8">
        <f>INDEX(Input_POTEnCIa_splits!$A:$BC,MATCH($D55,Input_POTEnCIa_splits!$A:$A,0),MATCH(F$1,Input_POTEnCIa_splits!$1:$1,0))</f>
        <v>0.47530579248342375</v>
      </c>
      <c r="G55" s="8">
        <f>INDEX(Input_POTEnCIa_splits!$A:$BC,MATCH($D55,Input_POTEnCIa_splits!$A:$A,0),MATCH(G$1,Input_POTEnCIa_splits!$1:$1,0))</f>
        <v>0.51770098742958714</v>
      </c>
      <c r="H55" s="8">
        <f>INDEX(Input_POTEnCIa_splits!$A:$BC,MATCH($D55,Input_POTEnCIa_splits!$A:$A,0),MATCH(H$1,Input_POTEnCIa_splits!$1:$1,0))</f>
        <v>0.35812344801470092</v>
      </c>
      <c r="I55" s="8">
        <f>INDEX(Input_POTEnCIa_splits!$A:$BC,MATCH($D55,Input_POTEnCIa_splits!$A:$A,0),MATCH(I$1,Input_POTEnCIa_splits!$1:$1,0))</f>
        <v>0.46089368725402036</v>
      </c>
      <c r="J55" s="8">
        <f>INDEX(Input_POTEnCIa_splits!$A:$BC,MATCH($D55,Input_POTEnCIa_splits!$A:$A,0),MATCH(J$1,Input_POTEnCIa_splits!$1:$1,0))</f>
        <v>0.36135581366229419</v>
      </c>
      <c r="K55" s="8">
        <f>INDEX(Input_POTEnCIa_splits!$A:$BC,MATCH($D55,Input_POTEnCIa_splits!$A:$A,0),MATCH(K$1,Input_POTEnCIa_splits!$1:$1,0))</f>
        <v>0.57109130289865984</v>
      </c>
      <c r="L55" s="8">
        <f>INDEX(Input_POTEnCIa_splits!$A:$BC,MATCH($D55,Input_POTEnCIa_splits!$A:$A,0),MATCH(L$1,Input_POTEnCIa_splits!$1:$1,0))</f>
        <v>0.48210145457459774</v>
      </c>
      <c r="M55" s="8">
        <f>INDEX(Input_POTEnCIa_splits!$A:$BC,MATCH($D55,Input_POTEnCIa_splits!$A:$A,0),MATCH(M$1,Input_POTEnCIa_splits!$1:$1,0))</f>
        <v>0.51004220230679498</v>
      </c>
      <c r="N55" s="8">
        <f>INDEX(Input_POTEnCIa_splits!$A:$BC,MATCH($D55,Input_POTEnCIa_splits!$A:$A,0),MATCH(N$1,Input_POTEnCIa_splits!$1:$1,0))</f>
        <v>0.54077735049700149</v>
      </c>
      <c r="O55" s="8">
        <f>INDEX(Input_POTEnCIa_splits!$A:$BC,MATCH($D55,Input_POTEnCIa_splits!$A:$A,0),MATCH(O$1,Input_POTEnCIa_splits!$1:$1,0))</f>
        <v>0.26867729551144026</v>
      </c>
      <c r="P55" s="8">
        <f>INDEX(Input_POTEnCIa_splits!$A:$BC,MATCH($D55,Input_POTEnCIa_splits!$A:$A,0),MATCH(P$1,Input_POTEnCIa_splits!$1:$1,0))</f>
        <v>0.45730993011547716</v>
      </c>
      <c r="Q55" s="8">
        <f>INDEX(Input_POTEnCIa_splits!$A:$BC,MATCH($D55,Input_POTEnCIa_splits!$A:$A,0),MATCH(Q$1,Input_POTEnCIa_splits!$1:$1,0))</f>
        <v>0.50334495374128585</v>
      </c>
      <c r="R55" s="8">
        <f>INDEX(Input_POTEnCIa_splits!$A:$BC,MATCH($D55,Input_POTEnCIa_splits!$A:$A,0),MATCH(R$1,Input_POTEnCIa_splits!$1:$1,0))</f>
        <v>0.35424534008436542</v>
      </c>
      <c r="S55" s="8">
        <f>INDEX(Input_POTEnCIa_splits!$A:$BC,MATCH($D55,Input_POTEnCIa_splits!$A:$A,0),MATCH(S$1,Input_POTEnCIa_splits!$1:$1,0))</f>
        <v>0.42741322682634436</v>
      </c>
      <c r="T55" s="8">
        <f>INDEX(Input_POTEnCIa_splits!$A:$BC,MATCH($D55,Input_POTEnCIa_splits!$A:$A,0),MATCH(T$1,Input_POTEnCIa_splits!$1:$1,0))</f>
        <v>0.45889041118951601</v>
      </c>
      <c r="U55" s="8">
        <f>INDEX(Input_POTEnCIa_splits!$A:$BC,MATCH($D55,Input_POTEnCIa_splits!$A:$A,0),MATCH(U$1,Input_POTEnCIa_splits!$1:$1,0))</f>
        <v>0.49415768430197732</v>
      </c>
      <c r="V55" s="8">
        <f>INDEX(Input_POTEnCIa_splits!$A:$BC,MATCH($D55,Input_POTEnCIa_splits!$A:$A,0),MATCH(V$1,Input_POTEnCIa_splits!$1:$1,0))</f>
        <v>0.60619705692109438</v>
      </c>
      <c r="W55" s="8">
        <f>INDEX(Input_POTEnCIa_splits!$A:$BC,MATCH($D55,Input_POTEnCIa_splits!$A:$A,0),MATCH(W$1,Input_POTEnCIa_splits!$1:$1,0))</f>
        <v>0.53299089026980673</v>
      </c>
      <c r="X55" s="8">
        <f>INDEX(Input_POTEnCIa_splits!$A:$BC,MATCH($D55,Input_POTEnCIa_splits!$A:$A,0),MATCH(X$1,Input_POTEnCIa_splits!$1:$1,0))</f>
        <v>0.5500437702829829</v>
      </c>
      <c r="Y55" s="8">
        <f>INDEX(Input_POTEnCIa_splits!$A:$BC,MATCH($D55,Input_POTEnCIa_splits!$A:$A,0),MATCH(Y$1,Input_POTEnCIa_splits!$1:$1,0))</f>
        <v>0.64756247093074315</v>
      </c>
      <c r="Z55" s="8">
        <f>INDEX(Input_POTEnCIa_splits!$A:$BC,MATCH($D55,Input_POTEnCIa_splits!$A:$A,0),MATCH(Z$1,Input_POTEnCIa_splits!$1:$1,0))</f>
        <v>0.57381295750674477</v>
      </c>
      <c r="AA55" s="8">
        <f>INDEX(Input_POTEnCIa_splits!$A:$BC,MATCH($D55,Input_POTEnCIa_splits!$A:$A,0),MATCH(AA$1,Input_POTEnCIa_splits!$1:$1,0))</f>
        <v>0.54713707183660087</v>
      </c>
      <c r="AB55" s="8">
        <f>INDEX(Input_POTEnCIa_splits!$A:$BC,MATCH($D55,Input_POTEnCIa_splits!$A:$A,0),MATCH(AB$1,Input_POTEnCIa_splits!$1:$1,0))</f>
        <v>0.63275870234106257</v>
      </c>
      <c r="AC55" s="8">
        <f>INDEX(Input_POTEnCIa_splits!$A:$BC,MATCH($D55,Input_POTEnCIa_splits!$A:$A,0),MATCH(AC$1,Input_POTEnCIa_splits!$1:$1,0))</f>
        <v>0.64480787682172169</v>
      </c>
      <c r="AD55" s="8">
        <f>INDEX(Input_POTEnCIa_splits!$A:$BC,MATCH($D55,Input_POTEnCIa_splits!$A:$A,0),MATCH(AD$1,Input_POTEnCIa_splits!$1:$1,0))</f>
        <v>0.22288034367562881</v>
      </c>
      <c r="AE55" s="8">
        <f>INDEX(Input_POTEnCIa_splits!$A:$BC,MATCH($D55,Input_POTEnCIa_splits!$A:$A,0),MATCH(AE$1,Input_POTEnCIa_splits!$1:$1,0))</f>
        <v>0.4763166582611606</v>
      </c>
      <c r="AF55" s="8">
        <f>INDEX(Input_POTEnCIa_splits!$A:$BC,MATCH($D55,Input_POTEnCIa_splits!$A:$A,0),MATCH(AF$1,Input_POTEnCIa_splits!$1:$1,0))</f>
        <v>0.50521886521600823</v>
      </c>
      <c r="AG55" s="8" t="str">
        <f>INDEX(Input_POTEnCIa_splits!$A:$BC,MATCH($D55,Input_POTEnCIa_splits!$A:$A,0),MATCH(AG$1,Input_POTEnCIa_splits!$1:$1,0))</f>
        <v>Derived from the annual POTEnCIA reports on country energy consumption; author: Joint Research Center (JRC); year: 2019</v>
      </c>
      <c r="AH55" s="8" t="str">
        <f>INDEX(Input_POTEnCIa_splits!$A:$BC,MATCH($D55,Input_POTEnCIa_splits!$A:$A,0),MATCH(AH$1,Input_POTEnCIa_splits!$1:$1,0))</f>
        <v>Derived from the annual POTEnCIA reports on country energy consumption; author: Joint Research Center (JRC); year: 2019</v>
      </c>
      <c r="AI55" s="8" t="str">
        <f>INDEX(Input_POTEnCIa_splits!$A:$BC,MATCH($D55,Input_POTEnCIa_splits!$A:$A,0),MATCH(AI$1,Input_POTEnCIa_splits!$1:$1,0))</f>
        <v>Derived from the annual POTEnCIA reports on country energy consumption; author: Joint Research Center (JRC); year: 2019</v>
      </c>
      <c r="AJ55" s="8" t="str">
        <f>INDEX(Input_POTEnCIa_splits!$A:$BC,MATCH($D55,Input_POTEnCIa_splits!$A:$A,0),MATCH(AJ$1,Input_POTEnCIa_splits!$1:$1,0))</f>
        <v>Derived from the annual POTEnCIA reports on country energy consumption; author: Joint Research Center (JRC); year: 2019</v>
      </c>
      <c r="AK55" s="8" t="str">
        <f>INDEX(Input_POTEnCIa_splits!$A:$BC,MATCH($D55,Input_POTEnCIa_splits!$A:$A,0),MATCH(AK$1,Input_POTEnCIa_splits!$1:$1,0))</f>
        <v>Derived from the annual POTEnCIA reports on country energy consumption; author: Joint Research Center (JRC); year: 2019</v>
      </c>
      <c r="AL55" s="8" t="str">
        <f>INDEX(Input_POTEnCIa_splits!$A:$BC,MATCH($D55,Input_POTEnCIa_splits!$A:$A,0),MATCH(AL$1,Input_POTEnCIa_splits!$1:$1,0))</f>
        <v>Derived from the annual POTEnCIA reports on country energy consumption; author: Joint Research Center (JRC); year: 2019</v>
      </c>
      <c r="AM55" s="8" t="str">
        <f>INDEX(Input_POTEnCIa_splits!$A:$BC,MATCH($D55,Input_POTEnCIa_splits!$A:$A,0),MATCH(AM$1,Input_POTEnCIa_splits!$1:$1,0))</f>
        <v>Derived from the annual POTEnCIA reports on country energy consumption; author: Joint Research Center (JRC); year: 2019</v>
      </c>
      <c r="AN55" s="8" t="str">
        <f>INDEX(Input_POTEnCIa_splits!$A:$BC,MATCH($D55,Input_POTEnCIa_splits!$A:$A,0),MATCH(AN$1,Input_POTEnCIa_splits!$1:$1,0))</f>
        <v>Derived from the annual POTEnCIA reports on country energy consumption; author: Joint Research Center (JRC); year: 2019</v>
      </c>
      <c r="AO55" s="8" t="str">
        <f>INDEX(Input_POTEnCIa_splits!$A:$BC,MATCH($D55,Input_POTEnCIa_splits!$A:$A,0),MATCH(AO$1,Input_POTEnCIa_splits!$1:$1,0))</f>
        <v>Derived from the annual POTEnCIA reports on country energy consumption; author: Joint Research Center (JRC); year: 2019</v>
      </c>
      <c r="AP55" s="8" t="str">
        <f>INDEX(Input_POTEnCIa_splits!$A:$BC,MATCH($D55,Input_POTEnCIa_splits!$A:$A,0),MATCH(AP$1,Input_POTEnCIa_splits!$1:$1,0))</f>
        <v>Derived from the annual POTEnCIA reports on country energy consumption; author: Joint Research Center (JRC); year: 2019</v>
      </c>
      <c r="AQ55" s="8" t="str">
        <f>INDEX(Input_POTEnCIa_splits!$A:$BC,MATCH($D55,Input_POTEnCIa_splits!$A:$A,0),MATCH(AQ$1,Input_POTEnCIa_splits!$1:$1,0))</f>
        <v>Derived from the annual POTEnCIA reports on country energy consumption; author: Joint Research Center (JRC); year: 2019</v>
      </c>
      <c r="AR55" s="8" t="str">
        <f>INDEX(Input_POTEnCIa_splits!$A:$BC,MATCH($D55,Input_POTEnCIa_splits!$A:$A,0),MATCH(AR$1,Input_POTEnCIa_splits!$1:$1,0))</f>
        <v>Derived from the annual POTEnCIA reports on country energy consumption; author: Joint Research Center (JRC); year: 2019</v>
      </c>
      <c r="AS55" s="8" t="str">
        <f>INDEX(Input_POTEnCIa_splits!$A:$BC,MATCH($D55,Input_POTEnCIa_splits!$A:$A,0),MATCH(AS$1,Input_POTEnCIa_splits!$1:$1,0))</f>
        <v>Derived from the annual POTEnCIA reports on country energy consumption; author: Joint Research Center (JRC); year: 2019</v>
      </c>
      <c r="AT55" s="8" t="str">
        <f>INDEX(Input_POTEnCIa_splits!$A:$BC,MATCH($D55,Input_POTEnCIa_splits!$A:$A,0),MATCH(AT$1,Input_POTEnCIa_splits!$1:$1,0))</f>
        <v>Derived from the annual POTEnCIA reports on country energy consumption; author: Joint Research Center (JRC); year: 2019</v>
      </c>
      <c r="AU55" s="8" t="str">
        <f>INDEX(Input_POTEnCIa_splits!$A:$BC,MATCH($D55,Input_POTEnCIa_splits!$A:$A,0),MATCH(AU$1,Input_POTEnCIa_splits!$1:$1,0))</f>
        <v>Derived from the annual POTEnCIA reports on country energy consumption; author: Joint Research Center (JRC); year: 2019</v>
      </c>
      <c r="AV55" s="8" t="str">
        <f>INDEX(Input_POTEnCIa_splits!$A:$BC,MATCH($D55,Input_POTEnCIa_splits!$A:$A,0),MATCH(AV$1,Input_POTEnCIa_splits!$1:$1,0))</f>
        <v>Derived from the annual POTEnCIA reports on country energy consumption; author: Joint Research Center (JRC); year: 2019</v>
      </c>
      <c r="AW55" s="8" t="str">
        <f>INDEX(Input_POTEnCIa_splits!$A:$BC,MATCH($D55,Input_POTEnCIa_splits!$A:$A,0),MATCH(AW$1,Input_POTEnCIa_splits!$1:$1,0))</f>
        <v>Derived from the annual POTEnCIA reports on country energy consumption; author: Joint Research Center (JRC); year: 2019</v>
      </c>
      <c r="AX55" s="8" t="str">
        <f>INDEX(Input_POTEnCIa_splits!$A:$BC,MATCH($D55,Input_POTEnCIa_splits!$A:$A,0),MATCH(AX$1,Input_POTEnCIa_splits!$1:$1,0))</f>
        <v>Derived from the annual POTEnCIA reports on country energy consumption; author: Joint Research Center (JRC); year: 2019</v>
      </c>
      <c r="AY55" s="8" t="str">
        <f>INDEX(Input_POTEnCIa_splits!$A:$BC,MATCH($D55,Input_POTEnCIa_splits!$A:$A,0),MATCH(AY$1,Input_POTEnCIa_splits!$1:$1,0))</f>
        <v>Derived from the annual POTEnCIA reports on country energy consumption; author: Joint Research Center (JRC); year: 2019</v>
      </c>
      <c r="AZ55" s="8" t="str">
        <f>INDEX(Input_POTEnCIa_splits!$A:$BC,MATCH($D55,Input_POTEnCIa_splits!$A:$A,0),MATCH(AZ$1,Input_POTEnCIa_splits!$1:$1,0))</f>
        <v>Derived from the annual POTEnCIA reports on country energy consumption; author: Joint Research Center (JRC); year: 2019</v>
      </c>
      <c r="BA55" s="8" t="str">
        <f>INDEX(Input_POTEnCIa_splits!$A:$BC,MATCH($D55,Input_POTEnCIa_splits!$A:$A,0),MATCH(BA$1,Input_POTEnCIa_splits!$1:$1,0))</f>
        <v>Derived from the annual POTEnCIA reports on country energy consumption; author: Joint Research Center (JRC); year: 2019</v>
      </c>
      <c r="BB55" s="8" t="str">
        <f>INDEX(Input_POTEnCIa_splits!$A:$BC,MATCH($D55,Input_POTEnCIa_splits!$A:$A,0),MATCH(BB$1,Input_POTEnCIa_splits!$1:$1,0))</f>
        <v>Derived from the annual POTEnCIA reports on country energy consumption; author: Joint Research Center (JRC); year: 2019</v>
      </c>
      <c r="BC55" s="8" t="str">
        <f>INDEX(Input_POTEnCIa_splits!$A:$BC,MATCH($D55,Input_POTEnCIa_splits!$A:$A,0),MATCH(BC$1,Input_POTEnCIa_splits!$1:$1,0))</f>
        <v>Derived from the annual POTEnCIA reports on country energy consumption; author: Joint Research Center (JRC); year: 2019</v>
      </c>
      <c r="BD55" s="8" t="str">
        <f>INDEX(Input_POTEnCIa_splits!$A:$BC,MATCH($D55,Input_POTEnCIa_splits!$A:$A,0),MATCH(BD$1,Input_POTEnCIa_splits!$1:$1,0))</f>
        <v>Derived from the annual POTEnCIA reports on country energy consumption; author: Joint Research Center (JRC); year: 2019</v>
      </c>
      <c r="BE55" s="8" t="str">
        <f>INDEX(Input_POTEnCIa_splits!$A:$BC,MATCH($D55,Input_POTEnCIa_splits!$A:$A,0),MATCH(BE$1,Input_POTEnCIa_splits!$1:$1,0))</f>
        <v>Derived from the annual POTEnCIA reports on country energy consumption; author: Joint Research Center (JRC); year: 2019</v>
      </c>
      <c r="BF55" s="8" t="str">
        <f>INDEX(Input_POTEnCIa_splits!$A:$BC,MATCH($D55,Input_POTEnCIa_splits!$A:$A,0),MATCH(BF$1,Input_POTEnCIa_splits!$1:$1,0))</f>
        <v>Derived from the annual POTEnCIA reports on country energy consumption; author: Joint Research Center (JRC); year: 2019</v>
      </c>
      <c r="BG55" s="8" t="str">
        <f>INDEX(Input_POTEnCIa_splits!$A:$BC,MATCH($D55,Input_POTEnCIa_splits!$A:$A,0),MATCH(BG$1,Input_POTEnCIa_splits!$1:$1,0))</f>
        <v>Derived from the annual POTEnCIA reports on country energy consumption; author: Joint Research Center (JRC); year: 2019</v>
      </c>
    </row>
    <row r="56" spans="1:59" x14ac:dyDescent="0.2">
      <c r="A56" s="16" t="s">
        <v>442</v>
      </c>
      <c r="B56" s="17" t="s">
        <v>559</v>
      </c>
      <c r="C56" s="17" t="s">
        <v>569</v>
      </c>
      <c r="D56" s="5" t="s">
        <v>25</v>
      </c>
      <c r="E56" s="5" t="s">
        <v>6</v>
      </c>
      <c r="F56" s="8">
        <f>INDEX(Input_POTEnCIa_splits!$A:$BC,MATCH($D56,Input_POTEnCIa_splits!$A:$A,0),MATCH(F$1,Input_POTEnCIa_splits!$1:$1,0))</f>
        <v>0.14412121262796709</v>
      </c>
      <c r="G56" s="8">
        <f>INDEX(Input_POTEnCIa_splits!$A:$BC,MATCH($D56,Input_POTEnCIa_splits!$A:$A,0),MATCH(G$1,Input_POTEnCIa_splits!$1:$1,0))</f>
        <v>0.13895572732413664</v>
      </c>
      <c r="H56" s="8">
        <f>INDEX(Input_POTEnCIa_splits!$A:$BC,MATCH($D56,Input_POTEnCIa_splits!$A:$A,0),MATCH(H$1,Input_POTEnCIa_splits!$1:$1,0))</f>
        <v>0.22218156203508249</v>
      </c>
      <c r="I56" s="8">
        <f>INDEX(Input_POTEnCIa_splits!$A:$BC,MATCH($D56,Input_POTEnCIa_splits!$A:$A,0),MATCH(I$1,Input_POTEnCIa_splits!$1:$1,0))</f>
        <v>0.13409741467547828</v>
      </c>
      <c r="J56" s="8">
        <f>INDEX(Input_POTEnCIa_splits!$A:$BC,MATCH($D56,Input_POTEnCIa_splits!$A:$A,0),MATCH(J$1,Input_POTEnCIa_splits!$1:$1,0))</f>
        <v>0.18943371022378883</v>
      </c>
      <c r="K56" s="8">
        <f>INDEX(Input_POTEnCIa_splits!$A:$BC,MATCH($D56,Input_POTEnCIa_splits!$A:$A,0),MATCH(K$1,Input_POTEnCIa_splits!$1:$1,0))</f>
        <v>0.12051087345316386</v>
      </c>
      <c r="L56" s="8">
        <f>INDEX(Input_POTEnCIa_splits!$A:$BC,MATCH($D56,Input_POTEnCIa_splits!$A:$A,0),MATCH(L$1,Input_POTEnCIa_splits!$1:$1,0))</f>
        <v>0.23644559583812802</v>
      </c>
      <c r="M56" s="8">
        <f>INDEX(Input_POTEnCIa_splits!$A:$BC,MATCH($D56,Input_POTEnCIa_splits!$A:$A,0),MATCH(M$1,Input_POTEnCIa_splits!$1:$1,0))</f>
        <v>0.33688589366681321</v>
      </c>
      <c r="N56" s="8">
        <f>INDEX(Input_POTEnCIa_splits!$A:$BC,MATCH($D56,Input_POTEnCIa_splits!$A:$A,0),MATCH(N$1,Input_POTEnCIa_splits!$1:$1,0))</f>
        <v>0.13479603980140636</v>
      </c>
      <c r="O56" s="8">
        <f>INDEX(Input_POTEnCIa_splits!$A:$BC,MATCH($D56,Input_POTEnCIa_splits!$A:$A,0),MATCH(O$1,Input_POTEnCIa_splits!$1:$1,0))</f>
        <v>0.13872171618972673</v>
      </c>
      <c r="P56" s="8">
        <f>INDEX(Input_POTEnCIa_splits!$A:$BC,MATCH($D56,Input_POTEnCIa_splits!$A:$A,0),MATCH(P$1,Input_POTEnCIa_splits!$1:$1,0))</f>
        <v>0.13694579865354822</v>
      </c>
      <c r="Q56" s="8">
        <f>INDEX(Input_POTEnCIa_splits!$A:$BC,MATCH($D56,Input_POTEnCIa_splits!$A:$A,0),MATCH(Q$1,Input_POTEnCIa_splits!$1:$1,0))</f>
        <v>4.1883402976634648E-2</v>
      </c>
      <c r="R56" s="8">
        <f>INDEX(Input_POTEnCIa_splits!$A:$BC,MATCH($D56,Input_POTEnCIa_splits!$A:$A,0),MATCH(R$1,Input_POTEnCIa_splits!$1:$1,0))</f>
        <v>0.24503647415434027</v>
      </c>
      <c r="S56" s="8">
        <f>INDEX(Input_POTEnCIa_splits!$A:$BC,MATCH($D56,Input_POTEnCIa_splits!$A:$A,0),MATCH(S$1,Input_POTEnCIa_splits!$1:$1,0))</f>
        <v>0.21458686949545644</v>
      </c>
      <c r="T56" s="8">
        <f>INDEX(Input_POTEnCIa_splits!$A:$BC,MATCH($D56,Input_POTEnCIa_splits!$A:$A,0),MATCH(T$1,Input_POTEnCIa_splits!$1:$1,0))</f>
        <v>0.19790848911208372</v>
      </c>
      <c r="U56" s="8">
        <f>INDEX(Input_POTEnCIa_splits!$A:$BC,MATCH($D56,Input_POTEnCIa_splits!$A:$A,0),MATCH(U$1,Input_POTEnCIa_splits!$1:$1,0))</f>
        <v>0.13183686369026215</v>
      </c>
      <c r="V56" s="8">
        <f>INDEX(Input_POTEnCIa_splits!$A:$BC,MATCH($D56,Input_POTEnCIa_splits!$A:$A,0),MATCH(V$1,Input_POTEnCIa_splits!$1:$1,0))</f>
        <v>9.6154491295685041E-2</v>
      </c>
      <c r="W56" s="8">
        <f>INDEX(Input_POTEnCIa_splits!$A:$BC,MATCH($D56,Input_POTEnCIa_splits!$A:$A,0),MATCH(W$1,Input_POTEnCIa_splits!$1:$1,0))</f>
        <v>0.28990743951809567</v>
      </c>
      <c r="X56" s="8">
        <f>INDEX(Input_POTEnCIa_splits!$A:$BC,MATCH($D56,Input_POTEnCIa_splits!$A:$A,0),MATCH(X$1,Input_POTEnCIa_splits!$1:$1,0))</f>
        <v>0.11198589693361717</v>
      </c>
      <c r="Y56" s="8">
        <f>INDEX(Input_POTEnCIa_splits!$A:$BC,MATCH($D56,Input_POTEnCIa_splits!$A:$A,0),MATCH(Y$1,Input_POTEnCIa_splits!$1:$1,0))</f>
        <v>0.22354960213902061</v>
      </c>
      <c r="Z56" s="8">
        <f>INDEX(Input_POTEnCIa_splits!$A:$BC,MATCH($D56,Input_POTEnCIa_splits!$A:$A,0),MATCH(Z$1,Input_POTEnCIa_splits!$1:$1,0))</f>
        <v>7.4519366870755804E-2</v>
      </c>
      <c r="AA56" s="8">
        <f>INDEX(Input_POTEnCIa_splits!$A:$BC,MATCH($D56,Input_POTEnCIa_splits!$A:$A,0),MATCH(AA$1,Input_POTEnCIa_splits!$1:$1,0))</f>
        <v>0.2286448963538337</v>
      </c>
      <c r="AB56" s="8">
        <f>INDEX(Input_POTEnCIa_splits!$A:$BC,MATCH($D56,Input_POTEnCIa_splits!$A:$A,0),MATCH(AB$1,Input_POTEnCIa_splits!$1:$1,0))</f>
        <v>0.20452995799193502</v>
      </c>
      <c r="AC56" s="8">
        <f>INDEX(Input_POTEnCIa_splits!$A:$BC,MATCH($D56,Input_POTEnCIa_splits!$A:$A,0),MATCH(AC$1,Input_POTEnCIa_splits!$1:$1,0))</f>
        <v>4.6158864768457555E-2</v>
      </c>
      <c r="AD56" s="8">
        <f>INDEX(Input_POTEnCIa_splits!$A:$BC,MATCH($D56,Input_POTEnCIa_splits!$A:$A,0),MATCH(AD$1,Input_POTEnCIa_splits!$1:$1,0))</f>
        <v>0.14251005757740767</v>
      </c>
      <c r="AE56" s="8">
        <f>INDEX(Input_POTEnCIa_splits!$A:$BC,MATCH($D56,Input_POTEnCIa_splits!$A:$A,0),MATCH(AE$1,Input_POTEnCIa_splits!$1:$1,0))</f>
        <v>0.14430246480819797</v>
      </c>
      <c r="AF56" s="8">
        <f>INDEX(Input_POTEnCIa_splits!$A:$BC,MATCH($D56,Input_POTEnCIa_splits!$A:$A,0),MATCH(AF$1,Input_POTEnCIa_splits!$1:$1,0))</f>
        <v>0.12453032179790527</v>
      </c>
      <c r="AG56" s="8" t="str">
        <f>INDEX(Input_POTEnCIa_splits!$A:$BC,MATCH($D56,Input_POTEnCIa_splits!$A:$A,0),MATCH(AG$1,Input_POTEnCIa_splits!$1:$1,0))</f>
        <v>Derived from the annual POTEnCIA reports on country energy consumption; author: Joint Research Center (JRC); year: 2019</v>
      </c>
      <c r="AH56" s="8" t="str">
        <f>INDEX(Input_POTEnCIa_splits!$A:$BC,MATCH($D56,Input_POTEnCIa_splits!$A:$A,0),MATCH(AH$1,Input_POTEnCIa_splits!$1:$1,0))</f>
        <v>Derived from the annual POTEnCIA reports on country energy consumption; author: Joint Research Center (JRC); year: 2019</v>
      </c>
      <c r="AI56" s="8" t="str">
        <f>INDEX(Input_POTEnCIa_splits!$A:$BC,MATCH($D56,Input_POTEnCIa_splits!$A:$A,0),MATCH(AI$1,Input_POTEnCIa_splits!$1:$1,0))</f>
        <v>Derived from the annual POTEnCIA reports on country energy consumption; author: Joint Research Center (JRC); year: 2019</v>
      </c>
      <c r="AJ56" s="8" t="str">
        <f>INDEX(Input_POTEnCIa_splits!$A:$BC,MATCH($D56,Input_POTEnCIa_splits!$A:$A,0),MATCH(AJ$1,Input_POTEnCIa_splits!$1:$1,0))</f>
        <v>Derived from the annual POTEnCIA reports on country energy consumption; author: Joint Research Center (JRC); year: 2019</v>
      </c>
      <c r="AK56" s="8" t="str">
        <f>INDEX(Input_POTEnCIa_splits!$A:$BC,MATCH($D56,Input_POTEnCIa_splits!$A:$A,0),MATCH(AK$1,Input_POTEnCIa_splits!$1:$1,0))</f>
        <v>Derived from the annual POTEnCIA reports on country energy consumption; author: Joint Research Center (JRC); year: 2019</v>
      </c>
      <c r="AL56" s="8" t="str">
        <f>INDEX(Input_POTEnCIa_splits!$A:$BC,MATCH($D56,Input_POTEnCIa_splits!$A:$A,0),MATCH(AL$1,Input_POTEnCIa_splits!$1:$1,0))</f>
        <v>Derived from the annual POTEnCIA reports on country energy consumption; author: Joint Research Center (JRC); year: 2019</v>
      </c>
      <c r="AM56" s="8" t="str">
        <f>INDEX(Input_POTEnCIa_splits!$A:$BC,MATCH($D56,Input_POTEnCIa_splits!$A:$A,0),MATCH(AM$1,Input_POTEnCIa_splits!$1:$1,0))</f>
        <v>Derived from the annual POTEnCIA reports on country energy consumption; author: Joint Research Center (JRC); year: 2019</v>
      </c>
      <c r="AN56" s="8" t="str">
        <f>INDEX(Input_POTEnCIa_splits!$A:$BC,MATCH($D56,Input_POTEnCIa_splits!$A:$A,0),MATCH(AN$1,Input_POTEnCIa_splits!$1:$1,0))</f>
        <v>Derived from the annual POTEnCIA reports on country energy consumption; author: Joint Research Center (JRC); year: 2019</v>
      </c>
      <c r="AO56" s="8" t="str">
        <f>INDEX(Input_POTEnCIa_splits!$A:$BC,MATCH($D56,Input_POTEnCIa_splits!$A:$A,0),MATCH(AO$1,Input_POTEnCIa_splits!$1:$1,0))</f>
        <v>Derived from the annual POTEnCIA reports on country energy consumption; author: Joint Research Center (JRC); year: 2019</v>
      </c>
      <c r="AP56" s="8" t="str">
        <f>INDEX(Input_POTEnCIa_splits!$A:$BC,MATCH($D56,Input_POTEnCIa_splits!$A:$A,0),MATCH(AP$1,Input_POTEnCIa_splits!$1:$1,0))</f>
        <v>Derived from the annual POTEnCIA reports on country energy consumption; author: Joint Research Center (JRC); year: 2019</v>
      </c>
      <c r="AQ56" s="8" t="str">
        <f>INDEX(Input_POTEnCIa_splits!$A:$BC,MATCH($D56,Input_POTEnCIa_splits!$A:$A,0),MATCH(AQ$1,Input_POTEnCIa_splits!$1:$1,0))</f>
        <v>Derived from the annual POTEnCIA reports on country energy consumption; author: Joint Research Center (JRC); year: 2019</v>
      </c>
      <c r="AR56" s="8" t="str">
        <f>INDEX(Input_POTEnCIa_splits!$A:$BC,MATCH($D56,Input_POTEnCIa_splits!$A:$A,0),MATCH(AR$1,Input_POTEnCIa_splits!$1:$1,0))</f>
        <v>Derived from the annual POTEnCIA reports on country energy consumption; author: Joint Research Center (JRC); year: 2019</v>
      </c>
      <c r="AS56" s="8" t="str">
        <f>INDEX(Input_POTEnCIa_splits!$A:$BC,MATCH($D56,Input_POTEnCIa_splits!$A:$A,0),MATCH(AS$1,Input_POTEnCIa_splits!$1:$1,0))</f>
        <v>Derived from the annual POTEnCIA reports on country energy consumption; author: Joint Research Center (JRC); year: 2019</v>
      </c>
      <c r="AT56" s="8" t="str">
        <f>INDEX(Input_POTEnCIa_splits!$A:$BC,MATCH($D56,Input_POTEnCIa_splits!$A:$A,0),MATCH(AT$1,Input_POTEnCIa_splits!$1:$1,0))</f>
        <v>Derived from the annual POTEnCIA reports on country energy consumption; author: Joint Research Center (JRC); year: 2019</v>
      </c>
      <c r="AU56" s="8" t="str">
        <f>INDEX(Input_POTEnCIa_splits!$A:$BC,MATCH($D56,Input_POTEnCIa_splits!$A:$A,0),MATCH(AU$1,Input_POTEnCIa_splits!$1:$1,0))</f>
        <v>Derived from the annual POTEnCIA reports on country energy consumption; author: Joint Research Center (JRC); year: 2019</v>
      </c>
      <c r="AV56" s="8" t="str">
        <f>INDEX(Input_POTEnCIa_splits!$A:$BC,MATCH($D56,Input_POTEnCIa_splits!$A:$A,0),MATCH(AV$1,Input_POTEnCIa_splits!$1:$1,0))</f>
        <v>Derived from the annual POTEnCIA reports on country energy consumption; author: Joint Research Center (JRC); year: 2019</v>
      </c>
      <c r="AW56" s="8" t="str">
        <f>INDEX(Input_POTEnCIa_splits!$A:$BC,MATCH($D56,Input_POTEnCIa_splits!$A:$A,0),MATCH(AW$1,Input_POTEnCIa_splits!$1:$1,0))</f>
        <v>Derived from the annual POTEnCIA reports on country energy consumption; author: Joint Research Center (JRC); year: 2019</v>
      </c>
      <c r="AX56" s="8" t="str">
        <f>INDEX(Input_POTEnCIa_splits!$A:$BC,MATCH($D56,Input_POTEnCIa_splits!$A:$A,0),MATCH(AX$1,Input_POTEnCIa_splits!$1:$1,0))</f>
        <v>Derived from the annual POTEnCIA reports on country energy consumption; author: Joint Research Center (JRC); year: 2019</v>
      </c>
      <c r="AY56" s="8" t="str">
        <f>INDEX(Input_POTEnCIa_splits!$A:$BC,MATCH($D56,Input_POTEnCIa_splits!$A:$A,0),MATCH(AY$1,Input_POTEnCIa_splits!$1:$1,0))</f>
        <v>Derived from the annual POTEnCIA reports on country energy consumption; author: Joint Research Center (JRC); year: 2019</v>
      </c>
      <c r="AZ56" s="8" t="str">
        <f>INDEX(Input_POTEnCIa_splits!$A:$BC,MATCH($D56,Input_POTEnCIa_splits!$A:$A,0),MATCH(AZ$1,Input_POTEnCIa_splits!$1:$1,0))</f>
        <v>Derived from the annual POTEnCIA reports on country energy consumption; author: Joint Research Center (JRC); year: 2019</v>
      </c>
      <c r="BA56" s="8" t="str">
        <f>INDEX(Input_POTEnCIa_splits!$A:$BC,MATCH($D56,Input_POTEnCIa_splits!$A:$A,0),MATCH(BA$1,Input_POTEnCIa_splits!$1:$1,0))</f>
        <v>Derived from the annual POTEnCIA reports on country energy consumption; author: Joint Research Center (JRC); year: 2019</v>
      </c>
      <c r="BB56" s="8" t="str">
        <f>INDEX(Input_POTEnCIa_splits!$A:$BC,MATCH($D56,Input_POTEnCIa_splits!$A:$A,0),MATCH(BB$1,Input_POTEnCIa_splits!$1:$1,0))</f>
        <v>Derived from the annual POTEnCIA reports on country energy consumption; author: Joint Research Center (JRC); year: 2019</v>
      </c>
      <c r="BC56" s="8" t="str">
        <f>INDEX(Input_POTEnCIa_splits!$A:$BC,MATCH($D56,Input_POTEnCIa_splits!$A:$A,0),MATCH(BC$1,Input_POTEnCIa_splits!$1:$1,0))</f>
        <v>Derived from the annual POTEnCIA reports on country energy consumption; author: Joint Research Center (JRC); year: 2019</v>
      </c>
      <c r="BD56" s="8" t="str">
        <f>INDEX(Input_POTEnCIa_splits!$A:$BC,MATCH($D56,Input_POTEnCIa_splits!$A:$A,0),MATCH(BD$1,Input_POTEnCIa_splits!$1:$1,0))</f>
        <v>Derived from the annual POTEnCIA reports on country energy consumption; author: Joint Research Center (JRC); year: 2019</v>
      </c>
      <c r="BE56" s="8" t="str">
        <f>INDEX(Input_POTEnCIa_splits!$A:$BC,MATCH($D56,Input_POTEnCIa_splits!$A:$A,0),MATCH(BE$1,Input_POTEnCIa_splits!$1:$1,0))</f>
        <v>Derived from the annual POTEnCIA reports on country energy consumption; author: Joint Research Center (JRC); year: 2019</v>
      </c>
      <c r="BF56" s="8" t="str">
        <f>INDEX(Input_POTEnCIa_splits!$A:$BC,MATCH($D56,Input_POTEnCIa_splits!$A:$A,0),MATCH(BF$1,Input_POTEnCIa_splits!$1:$1,0))</f>
        <v>Derived from the annual POTEnCIA reports on country energy consumption; author: Joint Research Center (JRC); year: 2019</v>
      </c>
      <c r="BG56" s="8" t="str">
        <f>INDEX(Input_POTEnCIa_splits!$A:$BC,MATCH($D56,Input_POTEnCIa_splits!$A:$A,0),MATCH(BG$1,Input_POTEnCIa_splits!$1:$1,0))</f>
        <v>Derived from the annual POTEnCIA reports on country energy consumption; author: Joint Research Center (JRC); year: 2019</v>
      </c>
    </row>
    <row r="57" spans="1:59" x14ac:dyDescent="0.2">
      <c r="A57" s="16" t="s">
        <v>442</v>
      </c>
      <c r="B57" s="17" t="s">
        <v>559</v>
      </c>
      <c r="C57" s="17" t="s">
        <v>569</v>
      </c>
      <c r="D57" s="5" t="s">
        <v>26</v>
      </c>
      <c r="E57" s="5" t="s">
        <v>6</v>
      </c>
      <c r="F57" s="8">
        <f>INDEX(Input_POTEnCIa_splits!$A:$BC,MATCH($D57,Input_POTEnCIa_splits!$A:$A,0),MATCH(F$1,Input_POTEnCIa_splits!$1:$1,0))</f>
        <v>5.6710914821514954E-3</v>
      </c>
      <c r="G57" s="8">
        <f>INDEX(Input_POTEnCIa_splits!$A:$BC,MATCH($D57,Input_POTEnCIa_splits!$A:$A,0),MATCH(G$1,Input_POTEnCIa_splits!$1:$1,0))</f>
        <v>6.2476805114417625E-3</v>
      </c>
      <c r="H57" s="8">
        <f>INDEX(Input_POTEnCIa_splits!$A:$BC,MATCH($D57,Input_POTEnCIa_splits!$A:$A,0),MATCH(H$1,Input_POTEnCIa_splits!$1:$1,0))</f>
        <v>1.3854640987535164E-2</v>
      </c>
      <c r="I57" s="8">
        <f>INDEX(Input_POTEnCIa_splits!$A:$BC,MATCH($D57,Input_POTEnCIa_splits!$A:$A,0),MATCH(I$1,Input_POTEnCIa_splits!$1:$1,0))</f>
        <v>0.11760369108061024</v>
      </c>
      <c r="J57" s="8">
        <f>INDEX(Input_POTEnCIa_splits!$A:$BC,MATCH($D57,Input_POTEnCIa_splits!$A:$A,0),MATCH(J$1,Input_POTEnCIa_splits!$1:$1,0))</f>
        <v>4.8458924301685163E-3</v>
      </c>
      <c r="K57" s="8">
        <f>INDEX(Input_POTEnCIa_splits!$A:$BC,MATCH($D57,Input_POTEnCIa_splits!$A:$A,0),MATCH(K$1,Input_POTEnCIa_splits!$1:$1,0))</f>
        <v>9.4398218515593692E-3</v>
      </c>
      <c r="L57" s="8">
        <f>INDEX(Input_POTEnCIa_splits!$A:$BC,MATCH($D57,Input_POTEnCIa_splits!$A:$A,0),MATCH(L$1,Input_POTEnCIa_splits!$1:$1,0))</f>
        <v>6.606911481345689E-3</v>
      </c>
      <c r="M57" s="8">
        <f>INDEX(Input_POTEnCIa_splits!$A:$BC,MATCH($D57,Input_POTEnCIa_splits!$A:$A,0),MATCH(M$1,Input_POTEnCIa_splits!$1:$1,0))</f>
        <v>2.1406969228211775E-4</v>
      </c>
      <c r="N57" s="8">
        <f>INDEX(Input_POTEnCIa_splits!$A:$BC,MATCH($D57,Input_POTEnCIa_splits!$A:$A,0),MATCH(N$1,Input_POTEnCIa_splits!$1:$1,0))</f>
        <v>2.9861093688860391E-2</v>
      </c>
      <c r="O57" s="8">
        <f>INDEX(Input_POTEnCIa_splits!$A:$BC,MATCH($D57,Input_POTEnCIa_splits!$A:$A,0),MATCH(O$1,Input_POTEnCIa_splits!$1:$1,0))</f>
        <v>5.3481948875007913E-3</v>
      </c>
      <c r="P57" s="8">
        <f>INDEX(Input_POTEnCIa_splits!$A:$BC,MATCH($D57,Input_POTEnCIa_splits!$A:$A,0),MATCH(P$1,Input_POTEnCIa_splits!$1:$1,0))</f>
        <v>6.9413708297448445E-3</v>
      </c>
      <c r="Q57" s="8">
        <f>INDEX(Input_POTEnCIa_splits!$A:$BC,MATCH($D57,Input_POTEnCIa_splits!$A:$A,0),MATCH(Q$1,Input_POTEnCIa_splits!$1:$1,0))</f>
        <v>5.0163473673088639E-3</v>
      </c>
      <c r="R57" s="8">
        <f>INDEX(Input_POTEnCIa_splits!$A:$BC,MATCH($D57,Input_POTEnCIa_splits!$A:$A,0),MATCH(R$1,Input_POTEnCIa_splits!$1:$1,0))</f>
        <v>8.8768087315902133E-2</v>
      </c>
      <c r="S57" s="8">
        <f>INDEX(Input_POTEnCIa_splits!$A:$BC,MATCH($D57,Input_POTEnCIa_splits!$A:$A,0),MATCH(S$1,Input_POTEnCIa_splits!$1:$1,0))</f>
        <v>0.10685939969095426</v>
      </c>
      <c r="T57" s="8">
        <f>INDEX(Input_POTEnCIa_splits!$A:$BC,MATCH($D57,Input_POTEnCIa_splits!$A:$A,0),MATCH(T$1,Input_POTEnCIa_splits!$1:$1,0))</f>
        <v>8.3132797135308002E-3</v>
      </c>
      <c r="U57" s="8">
        <f>INDEX(Input_POTEnCIa_splits!$A:$BC,MATCH($D57,Input_POTEnCIa_splits!$A:$A,0),MATCH(U$1,Input_POTEnCIa_splits!$1:$1,0))</f>
        <v>3.3558034263596387E-3</v>
      </c>
      <c r="V57" s="8">
        <f>INDEX(Input_POTEnCIa_splits!$A:$BC,MATCH($D57,Input_POTEnCIa_splits!$A:$A,0),MATCH(V$1,Input_POTEnCIa_splits!$1:$1,0))</f>
        <v>0.12174862753130263</v>
      </c>
      <c r="W57" s="8">
        <f>INDEX(Input_POTEnCIa_splits!$A:$BC,MATCH($D57,Input_POTEnCIa_splits!$A:$A,0),MATCH(W$1,Input_POTEnCIa_splits!$1:$1,0))</f>
        <v>6.1799705999159254E-4</v>
      </c>
      <c r="X57" s="8">
        <f>INDEX(Input_POTEnCIa_splits!$A:$BC,MATCH($D57,Input_POTEnCIa_splits!$A:$A,0),MATCH(X$1,Input_POTEnCIa_splits!$1:$1,0))</f>
        <v>2.3863564883461374E-2</v>
      </c>
      <c r="Y57" s="8">
        <f>INDEX(Input_POTEnCIa_splits!$A:$BC,MATCH($D57,Input_POTEnCIa_splits!$A:$A,0),MATCH(Y$1,Input_POTEnCIa_splits!$1:$1,0))</f>
        <v>7.7289288520708359E-4</v>
      </c>
      <c r="Z57" s="8">
        <f>INDEX(Input_POTEnCIa_splits!$A:$BC,MATCH($D57,Input_POTEnCIa_splits!$A:$A,0),MATCH(Z$1,Input_POTEnCIa_splits!$1:$1,0))</f>
        <v>1.1475758003068373E-2</v>
      </c>
      <c r="AA57" s="8">
        <f>INDEX(Input_POTEnCIa_splits!$A:$BC,MATCH($D57,Input_POTEnCIa_splits!$A:$A,0),MATCH(AA$1,Input_POTEnCIa_splits!$1:$1,0))</f>
        <v>2.9152663831639521E-3</v>
      </c>
      <c r="AB57" s="8">
        <f>INDEX(Input_POTEnCIa_splits!$A:$BC,MATCH($D57,Input_POTEnCIa_splits!$A:$A,0),MATCH(AB$1,Input_POTEnCIa_splits!$1:$1,0))</f>
        <v>1.8930824489490954E-2</v>
      </c>
      <c r="AC57" s="8">
        <f>INDEX(Input_POTEnCIa_splits!$A:$BC,MATCH($D57,Input_POTEnCIa_splits!$A:$A,0),MATCH(AC$1,Input_POTEnCIa_splits!$1:$1,0))</f>
        <v>2.3663139304815679E-2</v>
      </c>
      <c r="AD57" s="8">
        <f>INDEX(Input_POTEnCIa_splits!$A:$BC,MATCH($D57,Input_POTEnCIa_splits!$A:$A,0),MATCH(AD$1,Input_POTEnCIa_splits!$1:$1,0))</f>
        <v>4.4849052140962485E-3</v>
      </c>
      <c r="AE57" s="8">
        <f>INDEX(Input_POTEnCIa_splits!$A:$BC,MATCH($D57,Input_POTEnCIa_splits!$A:$A,0),MATCH(AE$1,Input_POTEnCIa_splits!$1:$1,0))</f>
        <v>3.2847999699560475E-2</v>
      </c>
      <c r="AF57" s="8">
        <f>INDEX(Input_POTEnCIa_splits!$A:$BC,MATCH($D57,Input_POTEnCIa_splits!$A:$A,0),MATCH(AF$1,Input_POTEnCIa_splits!$1:$1,0))</f>
        <v>4.049159779498563E-3</v>
      </c>
      <c r="AG57" s="8" t="str">
        <f>INDEX(Input_POTEnCIa_splits!$A:$BC,MATCH($D57,Input_POTEnCIa_splits!$A:$A,0),MATCH(AG$1,Input_POTEnCIa_splits!$1:$1,0))</f>
        <v>Derived from the annual POTEnCIA reports on country energy consumption; author: Joint Research Center (JRC); year: 2019</v>
      </c>
      <c r="AH57" s="8" t="str">
        <f>INDEX(Input_POTEnCIa_splits!$A:$BC,MATCH($D57,Input_POTEnCIa_splits!$A:$A,0),MATCH(AH$1,Input_POTEnCIa_splits!$1:$1,0))</f>
        <v>Derived from the annual POTEnCIA reports on country energy consumption; author: Joint Research Center (JRC); year: 2019</v>
      </c>
      <c r="AI57" s="8" t="str">
        <f>INDEX(Input_POTEnCIa_splits!$A:$BC,MATCH($D57,Input_POTEnCIa_splits!$A:$A,0),MATCH(AI$1,Input_POTEnCIa_splits!$1:$1,0))</f>
        <v>Derived from the annual POTEnCIA reports on country energy consumption; author: Joint Research Center (JRC); year: 2019</v>
      </c>
      <c r="AJ57" s="8" t="str">
        <f>INDEX(Input_POTEnCIa_splits!$A:$BC,MATCH($D57,Input_POTEnCIa_splits!$A:$A,0),MATCH(AJ$1,Input_POTEnCIa_splits!$1:$1,0))</f>
        <v>Derived from the annual POTEnCIA reports on country energy consumption; author: Joint Research Center (JRC); year: 2019</v>
      </c>
      <c r="AK57" s="8" t="str">
        <f>INDEX(Input_POTEnCIa_splits!$A:$BC,MATCH($D57,Input_POTEnCIa_splits!$A:$A,0),MATCH(AK$1,Input_POTEnCIa_splits!$1:$1,0))</f>
        <v>Derived from the annual POTEnCIA reports on country energy consumption; author: Joint Research Center (JRC); year: 2019</v>
      </c>
      <c r="AL57" s="8" t="str">
        <f>INDEX(Input_POTEnCIa_splits!$A:$BC,MATCH($D57,Input_POTEnCIa_splits!$A:$A,0),MATCH(AL$1,Input_POTEnCIa_splits!$1:$1,0))</f>
        <v>Derived from the annual POTEnCIA reports on country energy consumption; author: Joint Research Center (JRC); year: 2019</v>
      </c>
      <c r="AM57" s="8" t="str">
        <f>INDEX(Input_POTEnCIa_splits!$A:$BC,MATCH($D57,Input_POTEnCIa_splits!$A:$A,0),MATCH(AM$1,Input_POTEnCIa_splits!$1:$1,0))</f>
        <v>Derived from the annual POTEnCIA reports on country energy consumption; author: Joint Research Center (JRC); year: 2019</v>
      </c>
      <c r="AN57" s="8" t="str">
        <f>INDEX(Input_POTEnCIa_splits!$A:$BC,MATCH($D57,Input_POTEnCIa_splits!$A:$A,0),MATCH(AN$1,Input_POTEnCIa_splits!$1:$1,0))</f>
        <v>Derived from the annual POTEnCIA reports on country energy consumption; author: Joint Research Center (JRC); year: 2019</v>
      </c>
      <c r="AO57" s="8" t="str">
        <f>INDEX(Input_POTEnCIa_splits!$A:$BC,MATCH($D57,Input_POTEnCIa_splits!$A:$A,0),MATCH(AO$1,Input_POTEnCIa_splits!$1:$1,0))</f>
        <v>Derived from the annual POTEnCIA reports on country energy consumption; author: Joint Research Center (JRC); year: 2019</v>
      </c>
      <c r="AP57" s="8" t="str">
        <f>INDEX(Input_POTEnCIa_splits!$A:$BC,MATCH($D57,Input_POTEnCIa_splits!$A:$A,0),MATCH(AP$1,Input_POTEnCIa_splits!$1:$1,0))</f>
        <v>Derived from the annual POTEnCIA reports on country energy consumption; author: Joint Research Center (JRC); year: 2019</v>
      </c>
      <c r="AQ57" s="8" t="str">
        <f>INDEX(Input_POTEnCIa_splits!$A:$BC,MATCH($D57,Input_POTEnCIa_splits!$A:$A,0),MATCH(AQ$1,Input_POTEnCIa_splits!$1:$1,0))</f>
        <v>Derived from the annual POTEnCIA reports on country energy consumption; author: Joint Research Center (JRC); year: 2019</v>
      </c>
      <c r="AR57" s="8" t="str">
        <f>INDEX(Input_POTEnCIa_splits!$A:$BC,MATCH($D57,Input_POTEnCIa_splits!$A:$A,0),MATCH(AR$1,Input_POTEnCIa_splits!$1:$1,0))</f>
        <v>Derived from the annual POTEnCIA reports on country energy consumption; author: Joint Research Center (JRC); year: 2019</v>
      </c>
      <c r="AS57" s="8" t="str">
        <f>INDEX(Input_POTEnCIa_splits!$A:$BC,MATCH($D57,Input_POTEnCIa_splits!$A:$A,0),MATCH(AS$1,Input_POTEnCIa_splits!$1:$1,0))</f>
        <v>Derived from the annual POTEnCIA reports on country energy consumption; author: Joint Research Center (JRC); year: 2019</v>
      </c>
      <c r="AT57" s="8" t="str">
        <f>INDEX(Input_POTEnCIa_splits!$A:$BC,MATCH($D57,Input_POTEnCIa_splits!$A:$A,0),MATCH(AT$1,Input_POTEnCIa_splits!$1:$1,0))</f>
        <v>Derived from the annual POTEnCIA reports on country energy consumption; author: Joint Research Center (JRC); year: 2019</v>
      </c>
      <c r="AU57" s="8" t="str">
        <f>INDEX(Input_POTEnCIa_splits!$A:$BC,MATCH($D57,Input_POTEnCIa_splits!$A:$A,0),MATCH(AU$1,Input_POTEnCIa_splits!$1:$1,0))</f>
        <v>Derived from the annual POTEnCIA reports on country energy consumption; author: Joint Research Center (JRC); year: 2019</v>
      </c>
      <c r="AV57" s="8" t="str">
        <f>INDEX(Input_POTEnCIa_splits!$A:$BC,MATCH($D57,Input_POTEnCIa_splits!$A:$A,0),MATCH(AV$1,Input_POTEnCIa_splits!$1:$1,0))</f>
        <v>Derived from the annual POTEnCIA reports on country energy consumption; author: Joint Research Center (JRC); year: 2019</v>
      </c>
      <c r="AW57" s="8" t="str">
        <f>INDEX(Input_POTEnCIa_splits!$A:$BC,MATCH($D57,Input_POTEnCIa_splits!$A:$A,0),MATCH(AW$1,Input_POTEnCIa_splits!$1:$1,0))</f>
        <v>Derived from the annual POTEnCIA reports on country energy consumption; author: Joint Research Center (JRC); year: 2019</v>
      </c>
      <c r="AX57" s="8" t="str">
        <f>INDEX(Input_POTEnCIa_splits!$A:$BC,MATCH($D57,Input_POTEnCIa_splits!$A:$A,0),MATCH(AX$1,Input_POTEnCIa_splits!$1:$1,0))</f>
        <v>Derived from the annual POTEnCIA reports on country energy consumption; author: Joint Research Center (JRC); year: 2019</v>
      </c>
      <c r="AY57" s="8" t="str">
        <f>INDEX(Input_POTEnCIa_splits!$A:$BC,MATCH($D57,Input_POTEnCIa_splits!$A:$A,0),MATCH(AY$1,Input_POTEnCIa_splits!$1:$1,0))</f>
        <v>Derived from the annual POTEnCIA reports on country energy consumption; author: Joint Research Center (JRC); year: 2019</v>
      </c>
      <c r="AZ57" s="8" t="str">
        <f>INDEX(Input_POTEnCIa_splits!$A:$BC,MATCH($D57,Input_POTEnCIa_splits!$A:$A,0),MATCH(AZ$1,Input_POTEnCIa_splits!$1:$1,0))</f>
        <v>Derived from the annual POTEnCIA reports on country energy consumption; author: Joint Research Center (JRC); year: 2019</v>
      </c>
      <c r="BA57" s="8" t="str">
        <f>INDEX(Input_POTEnCIa_splits!$A:$BC,MATCH($D57,Input_POTEnCIa_splits!$A:$A,0),MATCH(BA$1,Input_POTEnCIa_splits!$1:$1,0))</f>
        <v>Derived from the annual POTEnCIA reports on country energy consumption; author: Joint Research Center (JRC); year: 2019</v>
      </c>
      <c r="BB57" s="8" t="str">
        <f>INDEX(Input_POTEnCIa_splits!$A:$BC,MATCH($D57,Input_POTEnCIa_splits!$A:$A,0),MATCH(BB$1,Input_POTEnCIa_splits!$1:$1,0))</f>
        <v>Derived from the annual POTEnCIA reports on country energy consumption; author: Joint Research Center (JRC); year: 2019</v>
      </c>
      <c r="BC57" s="8" t="str">
        <f>INDEX(Input_POTEnCIa_splits!$A:$BC,MATCH($D57,Input_POTEnCIa_splits!$A:$A,0),MATCH(BC$1,Input_POTEnCIa_splits!$1:$1,0))</f>
        <v>Derived from the annual POTEnCIA reports on country energy consumption; author: Joint Research Center (JRC); year: 2019</v>
      </c>
      <c r="BD57" s="8" t="str">
        <f>INDEX(Input_POTEnCIa_splits!$A:$BC,MATCH($D57,Input_POTEnCIa_splits!$A:$A,0),MATCH(BD$1,Input_POTEnCIa_splits!$1:$1,0))</f>
        <v>Derived from the annual POTEnCIA reports on country energy consumption; author: Joint Research Center (JRC); year: 2019</v>
      </c>
      <c r="BE57" s="8" t="str">
        <f>INDEX(Input_POTEnCIa_splits!$A:$BC,MATCH($D57,Input_POTEnCIa_splits!$A:$A,0),MATCH(BE$1,Input_POTEnCIa_splits!$1:$1,0))</f>
        <v>Derived from the annual POTEnCIA reports on country energy consumption; author: Joint Research Center (JRC); year: 2019</v>
      </c>
      <c r="BF57" s="8" t="str">
        <f>INDEX(Input_POTEnCIa_splits!$A:$BC,MATCH($D57,Input_POTEnCIa_splits!$A:$A,0),MATCH(BF$1,Input_POTEnCIa_splits!$1:$1,0))</f>
        <v>Derived from the annual POTEnCIA reports on country energy consumption; author: Joint Research Center (JRC); year: 2019</v>
      </c>
      <c r="BG57" s="8" t="str">
        <f>INDEX(Input_POTEnCIa_splits!$A:$BC,MATCH($D57,Input_POTEnCIa_splits!$A:$A,0),MATCH(BG$1,Input_POTEnCIa_splits!$1:$1,0))</f>
        <v>Derived from the annual POTEnCIA reports on country energy consumption; author: Joint Research Center (JRC); year: 2019</v>
      </c>
    </row>
    <row r="58" spans="1:59" x14ac:dyDescent="0.2">
      <c r="A58" s="16" t="s">
        <v>442</v>
      </c>
      <c r="B58" s="17" t="s">
        <v>559</v>
      </c>
      <c r="C58" s="17" t="s">
        <v>569</v>
      </c>
      <c r="D58" s="5" t="s">
        <v>27</v>
      </c>
      <c r="E58" s="5" t="s">
        <v>6</v>
      </c>
      <c r="F58" s="8">
        <f>INDEX(Input_POTEnCIa_splits!$A:$BC,MATCH($D58,Input_POTEnCIa_splits!$A:$A,0),MATCH(F$1,Input_POTEnCIa_splits!$1:$1,0))</f>
        <v>0.12473399198580278</v>
      </c>
      <c r="G58" s="8">
        <f>INDEX(Input_POTEnCIa_splits!$A:$BC,MATCH($D58,Input_POTEnCIa_splits!$A:$A,0),MATCH(G$1,Input_POTEnCIa_splits!$1:$1,0))</f>
        <v>0.12161962007410493</v>
      </c>
      <c r="H58" s="8">
        <f>INDEX(Input_POTEnCIa_splits!$A:$BC,MATCH($D58,Input_POTEnCIa_splits!$A:$A,0),MATCH(H$1,Input_POTEnCIa_splits!$1:$1,0))</f>
        <v>0.2529315987297836</v>
      </c>
      <c r="I58" s="8">
        <f>INDEX(Input_POTEnCIa_splits!$A:$BC,MATCH($D58,Input_POTEnCIa_splits!$A:$A,0),MATCH(I$1,Input_POTEnCIa_splits!$1:$1,0))</f>
        <v>9.3082034139189501E-2</v>
      </c>
      <c r="J58" s="8">
        <f>INDEX(Input_POTEnCIa_splits!$A:$BC,MATCH($D58,Input_POTEnCIa_splits!$A:$A,0),MATCH(J$1,Input_POTEnCIa_splits!$1:$1,0))</f>
        <v>0.23394595047976594</v>
      </c>
      <c r="K58" s="8">
        <f>INDEX(Input_POTEnCIa_splits!$A:$BC,MATCH($D58,Input_POTEnCIa_splits!$A:$A,0),MATCH(K$1,Input_POTEnCIa_splits!$1:$1,0))</f>
        <v>7.2569172153668621E-2</v>
      </c>
      <c r="L58" s="8">
        <f>INDEX(Input_POTEnCIa_splits!$A:$BC,MATCH($D58,Input_POTEnCIa_splits!$A:$A,0),MATCH(L$1,Input_POTEnCIa_splits!$1:$1,0))</f>
        <v>0.10377092677027355</v>
      </c>
      <c r="M58" s="8">
        <f>INDEX(Input_POTEnCIa_splits!$A:$BC,MATCH($D58,Input_POTEnCIa_splits!$A:$A,0),MATCH(M$1,Input_POTEnCIa_splits!$1:$1,0))</f>
        <v>3.3778036328771598E-2</v>
      </c>
      <c r="N58" s="8">
        <f>INDEX(Input_POTEnCIa_splits!$A:$BC,MATCH($D58,Input_POTEnCIa_splits!$A:$A,0),MATCH(N$1,Input_POTEnCIa_splits!$1:$1,0))</f>
        <v>0.11756629547186719</v>
      </c>
      <c r="O58" s="8">
        <f>INDEX(Input_POTEnCIa_splits!$A:$BC,MATCH($D58,Input_POTEnCIa_splits!$A:$A,0),MATCH(O$1,Input_POTEnCIa_splits!$1:$1,0))</f>
        <v>0.19211310406498619</v>
      </c>
      <c r="P58" s="8">
        <f>INDEX(Input_POTEnCIa_splits!$A:$BC,MATCH($D58,Input_POTEnCIa_splits!$A:$A,0),MATCH(P$1,Input_POTEnCIa_splits!$1:$1,0))</f>
        <v>0.15765515264894042</v>
      </c>
      <c r="Q58" s="8">
        <f>INDEX(Input_POTEnCIa_splits!$A:$BC,MATCH($D58,Input_POTEnCIa_splits!$A:$A,0),MATCH(Q$1,Input_POTEnCIa_splits!$1:$1,0))</f>
        <v>0.12723314218121703</v>
      </c>
      <c r="R58" s="8">
        <f>INDEX(Input_POTEnCIa_splits!$A:$BC,MATCH($D58,Input_POTEnCIa_splits!$A:$A,0),MATCH(R$1,Input_POTEnCIa_splits!$1:$1,0))</f>
        <v>0.19815767359144329</v>
      </c>
      <c r="S58" s="8">
        <f>INDEX(Input_POTEnCIa_splits!$A:$BC,MATCH($D58,Input_POTEnCIa_splits!$A:$A,0),MATCH(S$1,Input_POTEnCIa_splits!$1:$1,0))</f>
        <v>0.16454977116874023</v>
      </c>
      <c r="T58" s="8">
        <f>INDEX(Input_POTEnCIa_splits!$A:$BC,MATCH($D58,Input_POTEnCIa_splits!$A:$A,0),MATCH(T$1,Input_POTEnCIa_splits!$1:$1,0))</f>
        <v>0.22364015640137175</v>
      </c>
      <c r="U58" s="8">
        <f>INDEX(Input_POTEnCIa_splits!$A:$BC,MATCH($D58,Input_POTEnCIa_splits!$A:$A,0),MATCH(U$1,Input_POTEnCIa_splits!$1:$1,0))</f>
        <v>0.13232449775507693</v>
      </c>
      <c r="V58" s="8">
        <f>INDEX(Input_POTEnCIa_splits!$A:$BC,MATCH($D58,Input_POTEnCIa_splits!$A:$A,0),MATCH(V$1,Input_POTEnCIa_splits!$1:$1,0))</f>
        <v>7.6932907196537462E-2</v>
      </c>
      <c r="W58" s="8">
        <f>INDEX(Input_POTEnCIa_splits!$A:$BC,MATCH($D58,Input_POTEnCIa_splits!$A:$A,0),MATCH(W$1,Input_POTEnCIa_splits!$1:$1,0))</f>
        <v>5.2753318550607546E-2</v>
      </c>
      <c r="X58" s="8">
        <f>INDEX(Input_POTEnCIa_splits!$A:$BC,MATCH($D58,Input_POTEnCIa_splits!$A:$A,0),MATCH(X$1,Input_POTEnCIa_splits!$1:$1,0))</f>
        <v>4.8079529932915727E-2</v>
      </c>
      <c r="Y58" s="8">
        <f>INDEX(Input_POTEnCIa_splits!$A:$BC,MATCH($D58,Input_POTEnCIa_splits!$A:$A,0),MATCH(Y$1,Input_POTEnCIa_splits!$1:$1,0))</f>
        <v>3.4954154451105515E-2</v>
      </c>
      <c r="Z58" s="8">
        <f>INDEX(Input_POTEnCIa_splits!$A:$BC,MATCH($D58,Input_POTEnCIa_splits!$A:$A,0),MATCH(Z$1,Input_POTEnCIa_splits!$1:$1,0))</f>
        <v>0.14127867128433771</v>
      </c>
      <c r="AA58" s="8">
        <f>INDEX(Input_POTEnCIa_splits!$A:$BC,MATCH($D58,Input_POTEnCIa_splits!$A:$A,0),MATCH(AA$1,Input_POTEnCIa_splits!$1:$1,0))</f>
        <v>0.10431647189496566</v>
      </c>
      <c r="AB58" s="8">
        <f>INDEX(Input_POTEnCIa_splits!$A:$BC,MATCH($D58,Input_POTEnCIa_splits!$A:$A,0),MATCH(AB$1,Input_POTEnCIa_splits!$1:$1,0))</f>
        <v>8.816516761102125E-2</v>
      </c>
      <c r="AC58" s="8">
        <f>INDEX(Input_POTEnCIa_splits!$A:$BC,MATCH($D58,Input_POTEnCIa_splits!$A:$A,0),MATCH(AC$1,Input_POTEnCIa_splits!$1:$1,0))</f>
        <v>0.12585101299703788</v>
      </c>
      <c r="AD58" s="8">
        <f>INDEX(Input_POTEnCIa_splits!$A:$BC,MATCH($D58,Input_POTEnCIa_splits!$A:$A,0),MATCH(AD$1,Input_POTEnCIa_splits!$1:$1,0))</f>
        <v>0.22196153854046605</v>
      </c>
      <c r="AE58" s="8">
        <f>INDEX(Input_POTEnCIa_splits!$A:$BC,MATCH($D58,Input_POTEnCIa_splits!$A:$A,0),MATCH(AE$1,Input_POTEnCIa_splits!$1:$1,0))</f>
        <v>0.1671590282168455</v>
      </c>
      <c r="AF58" s="8">
        <f>INDEX(Input_POTEnCIa_splits!$A:$BC,MATCH($D58,Input_POTEnCIa_splits!$A:$A,0),MATCH(AF$1,Input_POTEnCIa_splits!$1:$1,0))</f>
        <v>0.11297942772708504</v>
      </c>
      <c r="AG58" s="8" t="str">
        <f>INDEX(Input_POTEnCIa_splits!$A:$BC,MATCH($D58,Input_POTEnCIa_splits!$A:$A,0),MATCH(AG$1,Input_POTEnCIa_splits!$1:$1,0))</f>
        <v>Derived from the annual POTEnCIA reports on country energy consumption; author: Joint Research Center (JRC); year: 2019</v>
      </c>
      <c r="AH58" s="8" t="str">
        <f>INDEX(Input_POTEnCIa_splits!$A:$BC,MATCH($D58,Input_POTEnCIa_splits!$A:$A,0),MATCH(AH$1,Input_POTEnCIa_splits!$1:$1,0))</f>
        <v>Derived from the annual POTEnCIA reports on country energy consumption; author: Joint Research Center (JRC); year: 2019</v>
      </c>
      <c r="AI58" s="8" t="str">
        <f>INDEX(Input_POTEnCIa_splits!$A:$BC,MATCH($D58,Input_POTEnCIa_splits!$A:$A,0),MATCH(AI$1,Input_POTEnCIa_splits!$1:$1,0))</f>
        <v>Derived from the annual POTEnCIA reports on country energy consumption; author: Joint Research Center (JRC); year: 2019</v>
      </c>
      <c r="AJ58" s="8" t="str">
        <f>INDEX(Input_POTEnCIa_splits!$A:$BC,MATCH($D58,Input_POTEnCIa_splits!$A:$A,0),MATCH(AJ$1,Input_POTEnCIa_splits!$1:$1,0))</f>
        <v>Derived from the annual POTEnCIA reports on country energy consumption; author: Joint Research Center (JRC); year: 2019</v>
      </c>
      <c r="AK58" s="8" t="str">
        <f>INDEX(Input_POTEnCIa_splits!$A:$BC,MATCH($D58,Input_POTEnCIa_splits!$A:$A,0),MATCH(AK$1,Input_POTEnCIa_splits!$1:$1,0))</f>
        <v>Derived from the annual POTEnCIA reports on country energy consumption; author: Joint Research Center (JRC); year: 2019</v>
      </c>
      <c r="AL58" s="8" t="str">
        <f>INDEX(Input_POTEnCIa_splits!$A:$BC,MATCH($D58,Input_POTEnCIa_splits!$A:$A,0),MATCH(AL$1,Input_POTEnCIa_splits!$1:$1,0))</f>
        <v>Derived from the annual POTEnCIA reports on country energy consumption; author: Joint Research Center (JRC); year: 2019</v>
      </c>
      <c r="AM58" s="8" t="str">
        <f>INDEX(Input_POTEnCIa_splits!$A:$BC,MATCH($D58,Input_POTEnCIa_splits!$A:$A,0),MATCH(AM$1,Input_POTEnCIa_splits!$1:$1,0))</f>
        <v>Derived from the annual POTEnCIA reports on country energy consumption; author: Joint Research Center (JRC); year: 2019</v>
      </c>
      <c r="AN58" s="8" t="str">
        <f>INDEX(Input_POTEnCIa_splits!$A:$BC,MATCH($D58,Input_POTEnCIa_splits!$A:$A,0),MATCH(AN$1,Input_POTEnCIa_splits!$1:$1,0))</f>
        <v>Derived from the annual POTEnCIA reports on country energy consumption; author: Joint Research Center (JRC); year: 2019</v>
      </c>
      <c r="AO58" s="8" t="str">
        <f>INDEX(Input_POTEnCIa_splits!$A:$BC,MATCH($D58,Input_POTEnCIa_splits!$A:$A,0),MATCH(AO$1,Input_POTEnCIa_splits!$1:$1,0))</f>
        <v>Derived from the annual POTEnCIA reports on country energy consumption; author: Joint Research Center (JRC); year: 2019</v>
      </c>
      <c r="AP58" s="8" t="str">
        <f>INDEX(Input_POTEnCIa_splits!$A:$BC,MATCH($D58,Input_POTEnCIa_splits!$A:$A,0),MATCH(AP$1,Input_POTEnCIa_splits!$1:$1,0))</f>
        <v>Derived from the annual POTEnCIA reports on country energy consumption; author: Joint Research Center (JRC); year: 2019</v>
      </c>
      <c r="AQ58" s="8" t="str">
        <f>INDEX(Input_POTEnCIa_splits!$A:$BC,MATCH($D58,Input_POTEnCIa_splits!$A:$A,0),MATCH(AQ$1,Input_POTEnCIa_splits!$1:$1,0))</f>
        <v>Derived from the annual POTEnCIA reports on country energy consumption; author: Joint Research Center (JRC); year: 2019</v>
      </c>
      <c r="AR58" s="8" t="str">
        <f>INDEX(Input_POTEnCIa_splits!$A:$BC,MATCH($D58,Input_POTEnCIa_splits!$A:$A,0),MATCH(AR$1,Input_POTEnCIa_splits!$1:$1,0))</f>
        <v>Derived from the annual POTEnCIA reports on country energy consumption; author: Joint Research Center (JRC); year: 2019</v>
      </c>
      <c r="AS58" s="8" t="str">
        <f>INDEX(Input_POTEnCIa_splits!$A:$BC,MATCH($D58,Input_POTEnCIa_splits!$A:$A,0),MATCH(AS$1,Input_POTEnCIa_splits!$1:$1,0))</f>
        <v>Derived from the annual POTEnCIA reports on country energy consumption; author: Joint Research Center (JRC); year: 2019</v>
      </c>
      <c r="AT58" s="8" t="str">
        <f>INDEX(Input_POTEnCIa_splits!$A:$BC,MATCH($D58,Input_POTEnCIa_splits!$A:$A,0),MATCH(AT$1,Input_POTEnCIa_splits!$1:$1,0))</f>
        <v>Derived from the annual POTEnCIA reports on country energy consumption; author: Joint Research Center (JRC); year: 2019</v>
      </c>
      <c r="AU58" s="8" t="str">
        <f>INDEX(Input_POTEnCIa_splits!$A:$BC,MATCH($D58,Input_POTEnCIa_splits!$A:$A,0),MATCH(AU$1,Input_POTEnCIa_splits!$1:$1,0))</f>
        <v>Derived from the annual POTEnCIA reports on country energy consumption; author: Joint Research Center (JRC); year: 2019</v>
      </c>
      <c r="AV58" s="8" t="str">
        <f>INDEX(Input_POTEnCIa_splits!$A:$BC,MATCH($D58,Input_POTEnCIa_splits!$A:$A,0),MATCH(AV$1,Input_POTEnCIa_splits!$1:$1,0))</f>
        <v>Derived from the annual POTEnCIA reports on country energy consumption; author: Joint Research Center (JRC); year: 2019</v>
      </c>
      <c r="AW58" s="8" t="str">
        <f>INDEX(Input_POTEnCIa_splits!$A:$BC,MATCH($D58,Input_POTEnCIa_splits!$A:$A,0),MATCH(AW$1,Input_POTEnCIa_splits!$1:$1,0))</f>
        <v>Derived from the annual POTEnCIA reports on country energy consumption; author: Joint Research Center (JRC); year: 2019</v>
      </c>
      <c r="AX58" s="8" t="str">
        <f>INDEX(Input_POTEnCIa_splits!$A:$BC,MATCH($D58,Input_POTEnCIa_splits!$A:$A,0),MATCH(AX$1,Input_POTEnCIa_splits!$1:$1,0))</f>
        <v>Derived from the annual POTEnCIA reports on country energy consumption; author: Joint Research Center (JRC); year: 2019</v>
      </c>
      <c r="AY58" s="8" t="str">
        <f>INDEX(Input_POTEnCIa_splits!$A:$BC,MATCH($D58,Input_POTEnCIa_splits!$A:$A,0),MATCH(AY$1,Input_POTEnCIa_splits!$1:$1,0))</f>
        <v>Derived from the annual POTEnCIA reports on country energy consumption; author: Joint Research Center (JRC); year: 2019</v>
      </c>
      <c r="AZ58" s="8" t="str">
        <f>INDEX(Input_POTEnCIa_splits!$A:$BC,MATCH($D58,Input_POTEnCIa_splits!$A:$A,0),MATCH(AZ$1,Input_POTEnCIa_splits!$1:$1,0))</f>
        <v>Derived from the annual POTEnCIA reports on country energy consumption; author: Joint Research Center (JRC); year: 2019</v>
      </c>
      <c r="BA58" s="8" t="str">
        <f>INDEX(Input_POTEnCIa_splits!$A:$BC,MATCH($D58,Input_POTEnCIa_splits!$A:$A,0),MATCH(BA$1,Input_POTEnCIa_splits!$1:$1,0))</f>
        <v>Derived from the annual POTEnCIA reports on country energy consumption; author: Joint Research Center (JRC); year: 2019</v>
      </c>
      <c r="BB58" s="8" t="str">
        <f>INDEX(Input_POTEnCIa_splits!$A:$BC,MATCH($D58,Input_POTEnCIa_splits!$A:$A,0),MATCH(BB$1,Input_POTEnCIa_splits!$1:$1,0))</f>
        <v>Derived from the annual POTEnCIA reports on country energy consumption; author: Joint Research Center (JRC); year: 2019</v>
      </c>
      <c r="BC58" s="8" t="str">
        <f>INDEX(Input_POTEnCIa_splits!$A:$BC,MATCH($D58,Input_POTEnCIa_splits!$A:$A,0),MATCH(BC$1,Input_POTEnCIa_splits!$1:$1,0))</f>
        <v>Derived from the annual POTEnCIA reports on country energy consumption; author: Joint Research Center (JRC); year: 2019</v>
      </c>
      <c r="BD58" s="8" t="str">
        <f>INDEX(Input_POTEnCIa_splits!$A:$BC,MATCH($D58,Input_POTEnCIa_splits!$A:$A,0),MATCH(BD$1,Input_POTEnCIa_splits!$1:$1,0))</f>
        <v>Derived from the annual POTEnCIA reports on country energy consumption; author: Joint Research Center (JRC); year: 2019</v>
      </c>
      <c r="BE58" s="8" t="str">
        <f>INDEX(Input_POTEnCIa_splits!$A:$BC,MATCH($D58,Input_POTEnCIa_splits!$A:$A,0),MATCH(BE$1,Input_POTEnCIa_splits!$1:$1,0))</f>
        <v>Derived from the annual POTEnCIA reports on country energy consumption; author: Joint Research Center (JRC); year: 2019</v>
      </c>
      <c r="BF58" s="8" t="str">
        <f>INDEX(Input_POTEnCIa_splits!$A:$BC,MATCH($D58,Input_POTEnCIa_splits!$A:$A,0),MATCH(BF$1,Input_POTEnCIa_splits!$1:$1,0))</f>
        <v>Derived from the annual POTEnCIA reports on country energy consumption; author: Joint Research Center (JRC); year: 2019</v>
      </c>
      <c r="BG58" s="8" t="str">
        <f>INDEX(Input_POTEnCIa_splits!$A:$BC,MATCH($D58,Input_POTEnCIa_splits!$A:$A,0),MATCH(BG$1,Input_POTEnCIa_splits!$1:$1,0))</f>
        <v>Derived from the annual POTEnCIA reports on country energy consumption; author: Joint Research Center (JRC); year: 2019</v>
      </c>
    </row>
    <row r="59" spans="1:59" x14ac:dyDescent="0.2">
      <c r="A59" s="16" t="s">
        <v>442</v>
      </c>
      <c r="B59" s="17" t="s">
        <v>559</v>
      </c>
      <c r="C59" s="17" t="s">
        <v>569</v>
      </c>
      <c r="D59" s="5" t="s">
        <v>28</v>
      </c>
      <c r="E59" s="5" t="s">
        <v>6</v>
      </c>
      <c r="F59" s="8">
        <f>INDEX(Input_POTEnCIa_splits!$A:$BC,MATCH($D59,Input_POTEnCIa_splits!$A:$A,0),MATCH(F$1,Input_POTEnCIa_splits!$1:$1,0))</f>
        <v>2.7520333496847026E-2</v>
      </c>
      <c r="G59" s="8">
        <f>INDEX(Input_POTEnCIa_splits!$A:$BC,MATCH($D59,Input_POTEnCIa_splits!$A:$A,0),MATCH(G$1,Input_POTEnCIa_splits!$1:$1,0))</f>
        <v>3.6571040807596114E-2</v>
      </c>
      <c r="H59" s="8">
        <f>INDEX(Input_POTEnCIa_splits!$A:$BC,MATCH($D59,Input_POTEnCIa_splits!$A:$A,0),MATCH(H$1,Input_POTEnCIa_splits!$1:$1,0))</f>
        <v>2.7269395016286009E-2</v>
      </c>
      <c r="I59" s="8">
        <f>INDEX(Input_POTEnCIa_splits!$A:$BC,MATCH($D59,Input_POTEnCIa_splits!$A:$A,0),MATCH(I$1,Input_POTEnCIa_splits!$1:$1,0))</f>
        <v>2.3782652716585362E-2</v>
      </c>
      <c r="J59" s="8">
        <f>INDEX(Input_POTEnCIa_splits!$A:$BC,MATCH($D59,Input_POTEnCIa_splits!$A:$A,0),MATCH(J$1,Input_POTEnCIa_splits!$1:$1,0))</f>
        <v>2.8272790476800768E-2</v>
      </c>
      <c r="K59" s="8">
        <f>INDEX(Input_POTEnCIa_splits!$A:$BC,MATCH($D59,Input_POTEnCIa_splits!$A:$A,0),MATCH(K$1,Input_POTEnCIa_splits!$1:$1,0))</f>
        <v>3.3013669172724872E-2</v>
      </c>
      <c r="L59" s="8">
        <f>INDEX(Input_POTEnCIa_splits!$A:$BC,MATCH($D59,Input_POTEnCIa_splits!$A:$A,0),MATCH(L$1,Input_POTEnCIa_splits!$1:$1,0))</f>
        <v>3.4959538507172691E-2</v>
      </c>
      <c r="M59" s="8">
        <f>INDEX(Input_POTEnCIa_splits!$A:$BC,MATCH($D59,Input_POTEnCIa_splits!$A:$A,0),MATCH(M$1,Input_POTEnCIa_splits!$1:$1,0))</f>
        <v>2.7993206684531226E-2</v>
      </c>
      <c r="N59" s="8">
        <f>INDEX(Input_POTEnCIa_splits!$A:$BC,MATCH($D59,Input_POTEnCIa_splits!$A:$A,0),MATCH(N$1,Input_POTEnCIa_splits!$1:$1,0))</f>
        <v>3.1185964322060986E-2</v>
      </c>
      <c r="O59" s="8">
        <f>INDEX(Input_POTEnCIa_splits!$A:$BC,MATCH($D59,Input_POTEnCIa_splits!$A:$A,0),MATCH(O$1,Input_POTEnCIa_splits!$1:$1,0))</f>
        <v>1.6739908082464998E-2</v>
      </c>
      <c r="P59" s="8">
        <f>INDEX(Input_POTEnCIa_splits!$A:$BC,MATCH($D59,Input_POTEnCIa_splits!$A:$A,0),MATCH(P$1,Input_POTEnCIa_splits!$1:$1,0))</f>
        <v>2.4625337452967029E-2</v>
      </c>
      <c r="Q59" s="8">
        <f>INDEX(Input_POTEnCIa_splits!$A:$BC,MATCH($D59,Input_POTEnCIa_splits!$A:$A,0),MATCH(Q$1,Input_POTEnCIa_splits!$1:$1,0))</f>
        <v>3.0861545560783171E-2</v>
      </c>
      <c r="R59" s="8">
        <f>INDEX(Input_POTEnCIa_splits!$A:$BC,MATCH($D59,Input_POTEnCIa_splits!$A:$A,0),MATCH(R$1,Input_POTEnCIa_splits!$1:$1,0))</f>
        <v>2.2978512711274442E-2</v>
      </c>
      <c r="S59" s="8">
        <f>INDEX(Input_POTEnCIa_splits!$A:$BC,MATCH($D59,Input_POTEnCIa_splits!$A:$A,0),MATCH(S$1,Input_POTEnCIa_splits!$1:$1,0))</f>
        <v>2.2764855836314005E-2</v>
      </c>
      <c r="T59" s="8">
        <f>INDEX(Input_POTEnCIa_splits!$A:$BC,MATCH($D59,Input_POTEnCIa_splits!$A:$A,0),MATCH(T$1,Input_POTEnCIa_splits!$1:$1,0))</f>
        <v>2.9411018823897107E-2</v>
      </c>
      <c r="U59" s="8">
        <f>INDEX(Input_POTEnCIa_splits!$A:$BC,MATCH($D59,Input_POTEnCIa_splits!$A:$A,0),MATCH(U$1,Input_POTEnCIa_splits!$1:$1,0))</f>
        <v>2.4048388308956354E-2</v>
      </c>
      <c r="V59" s="8">
        <f>INDEX(Input_POTEnCIa_splits!$A:$BC,MATCH($D59,Input_POTEnCIa_splits!$A:$A,0),MATCH(V$1,Input_POTEnCIa_splits!$1:$1,0))</f>
        <v>3.7352183236845152E-2</v>
      </c>
      <c r="W59" s="8">
        <f>INDEX(Input_POTEnCIa_splits!$A:$BC,MATCH($D59,Input_POTEnCIa_splits!$A:$A,0),MATCH(W$1,Input_POTEnCIa_splits!$1:$1,0))</f>
        <v>3.3337316549305891E-2</v>
      </c>
      <c r="X59" s="8">
        <f>INDEX(Input_POTEnCIa_splits!$A:$BC,MATCH($D59,Input_POTEnCIa_splits!$A:$A,0),MATCH(X$1,Input_POTEnCIa_splits!$1:$1,0))</f>
        <v>4.4285612105023457E-2</v>
      </c>
      <c r="Y59" s="8">
        <f>INDEX(Input_POTEnCIa_splits!$A:$BC,MATCH($D59,Input_POTEnCIa_splits!$A:$A,0),MATCH(Y$1,Input_POTEnCIa_splits!$1:$1,0))</f>
        <v>3.0445202691692968E-2</v>
      </c>
      <c r="Z59" s="8">
        <f>INDEX(Input_POTEnCIa_splits!$A:$BC,MATCH($D59,Input_POTEnCIa_splits!$A:$A,0),MATCH(Z$1,Input_POTEnCIa_splits!$1:$1,0))</f>
        <v>4.1488062656096177E-2</v>
      </c>
      <c r="AA59" s="8">
        <f>INDEX(Input_POTEnCIa_splits!$A:$BC,MATCH($D59,Input_POTEnCIa_splits!$A:$A,0),MATCH(AA$1,Input_POTEnCIa_splits!$1:$1,0))</f>
        <v>3.5626734282991797E-2</v>
      </c>
      <c r="AB59" s="8">
        <f>INDEX(Input_POTEnCIa_splits!$A:$BC,MATCH($D59,Input_POTEnCIa_splits!$A:$A,0),MATCH(AB$1,Input_POTEnCIa_splits!$1:$1,0))</f>
        <v>3.8397534541771916E-2</v>
      </c>
      <c r="AC59" s="8">
        <f>INDEX(Input_POTEnCIa_splits!$A:$BC,MATCH($D59,Input_POTEnCIa_splits!$A:$A,0),MATCH(AC$1,Input_POTEnCIa_splits!$1:$1,0))</f>
        <v>3.0907242067618423E-2</v>
      </c>
      <c r="AD59" s="8">
        <f>INDEX(Input_POTEnCIa_splits!$A:$BC,MATCH($D59,Input_POTEnCIa_splits!$A:$A,0),MATCH(AD$1,Input_POTEnCIa_splits!$1:$1,0))</f>
        <v>1.3747703071803093E-2</v>
      </c>
      <c r="AE59" s="8">
        <f>INDEX(Input_POTEnCIa_splits!$A:$BC,MATCH($D59,Input_POTEnCIa_splits!$A:$A,0),MATCH(AE$1,Input_POTEnCIa_splits!$1:$1,0))</f>
        <v>2.6244601393914976E-2</v>
      </c>
      <c r="AF59" s="8">
        <f>INDEX(Input_POTEnCIa_splits!$A:$BC,MATCH($D59,Input_POTEnCIa_splits!$A:$A,0),MATCH(AF$1,Input_POTEnCIa_splits!$1:$1,0))</f>
        <v>3.7807080794116051E-2</v>
      </c>
      <c r="AG59" s="8" t="str">
        <f>INDEX(Input_POTEnCIa_splits!$A:$BC,MATCH($D59,Input_POTEnCIa_splits!$A:$A,0),MATCH(AG$1,Input_POTEnCIa_splits!$1:$1,0))</f>
        <v>Derived from the annual POTEnCIA reports on country energy consumption; author: Joint Research Center (JRC); year: 2019</v>
      </c>
      <c r="AH59" s="8" t="str">
        <f>INDEX(Input_POTEnCIa_splits!$A:$BC,MATCH($D59,Input_POTEnCIa_splits!$A:$A,0),MATCH(AH$1,Input_POTEnCIa_splits!$1:$1,0))</f>
        <v>Derived from the annual POTEnCIA reports on country energy consumption; author: Joint Research Center (JRC); year: 2019</v>
      </c>
      <c r="AI59" s="8" t="str">
        <f>INDEX(Input_POTEnCIa_splits!$A:$BC,MATCH($D59,Input_POTEnCIa_splits!$A:$A,0),MATCH(AI$1,Input_POTEnCIa_splits!$1:$1,0))</f>
        <v>Derived from the annual POTEnCIA reports on country energy consumption; author: Joint Research Center (JRC); year: 2019</v>
      </c>
      <c r="AJ59" s="8" t="str">
        <f>INDEX(Input_POTEnCIa_splits!$A:$BC,MATCH($D59,Input_POTEnCIa_splits!$A:$A,0),MATCH(AJ$1,Input_POTEnCIa_splits!$1:$1,0))</f>
        <v>Derived from the annual POTEnCIA reports on country energy consumption; author: Joint Research Center (JRC); year: 2019</v>
      </c>
      <c r="AK59" s="8" t="str">
        <f>INDEX(Input_POTEnCIa_splits!$A:$BC,MATCH($D59,Input_POTEnCIa_splits!$A:$A,0),MATCH(AK$1,Input_POTEnCIa_splits!$1:$1,0))</f>
        <v>Derived from the annual POTEnCIA reports on country energy consumption; author: Joint Research Center (JRC); year: 2019</v>
      </c>
      <c r="AL59" s="8" t="str">
        <f>INDEX(Input_POTEnCIa_splits!$A:$BC,MATCH($D59,Input_POTEnCIa_splits!$A:$A,0),MATCH(AL$1,Input_POTEnCIa_splits!$1:$1,0))</f>
        <v>Derived from the annual POTEnCIA reports on country energy consumption; author: Joint Research Center (JRC); year: 2019</v>
      </c>
      <c r="AM59" s="8" t="str">
        <f>INDEX(Input_POTEnCIa_splits!$A:$BC,MATCH($D59,Input_POTEnCIa_splits!$A:$A,0),MATCH(AM$1,Input_POTEnCIa_splits!$1:$1,0))</f>
        <v>Derived from the annual POTEnCIA reports on country energy consumption; author: Joint Research Center (JRC); year: 2019</v>
      </c>
      <c r="AN59" s="8" t="str">
        <f>INDEX(Input_POTEnCIa_splits!$A:$BC,MATCH($D59,Input_POTEnCIa_splits!$A:$A,0),MATCH(AN$1,Input_POTEnCIa_splits!$1:$1,0))</f>
        <v>Derived from the annual POTEnCIA reports on country energy consumption; author: Joint Research Center (JRC); year: 2019</v>
      </c>
      <c r="AO59" s="8" t="str">
        <f>INDEX(Input_POTEnCIa_splits!$A:$BC,MATCH($D59,Input_POTEnCIa_splits!$A:$A,0),MATCH(AO$1,Input_POTEnCIa_splits!$1:$1,0))</f>
        <v>Derived from the annual POTEnCIA reports on country energy consumption; author: Joint Research Center (JRC); year: 2019</v>
      </c>
      <c r="AP59" s="8" t="str">
        <f>INDEX(Input_POTEnCIa_splits!$A:$BC,MATCH($D59,Input_POTEnCIa_splits!$A:$A,0),MATCH(AP$1,Input_POTEnCIa_splits!$1:$1,0))</f>
        <v>Derived from the annual POTEnCIA reports on country energy consumption; author: Joint Research Center (JRC); year: 2019</v>
      </c>
      <c r="AQ59" s="8" t="str">
        <f>INDEX(Input_POTEnCIa_splits!$A:$BC,MATCH($D59,Input_POTEnCIa_splits!$A:$A,0),MATCH(AQ$1,Input_POTEnCIa_splits!$1:$1,0))</f>
        <v>Derived from the annual POTEnCIA reports on country energy consumption; author: Joint Research Center (JRC); year: 2019</v>
      </c>
      <c r="AR59" s="8" t="str">
        <f>INDEX(Input_POTEnCIa_splits!$A:$BC,MATCH($D59,Input_POTEnCIa_splits!$A:$A,0),MATCH(AR$1,Input_POTEnCIa_splits!$1:$1,0))</f>
        <v>Derived from the annual POTEnCIA reports on country energy consumption; author: Joint Research Center (JRC); year: 2019</v>
      </c>
      <c r="AS59" s="8" t="str">
        <f>INDEX(Input_POTEnCIa_splits!$A:$BC,MATCH($D59,Input_POTEnCIa_splits!$A:$A,0),MATCH(AS$1,Input_POTEnCIa_splits!$1:$1,0))</f>
        <v>Derived from the annual POTEnCIA reports on country energy consumption; author: Joint Research Center (JRC); year: 2019</v>
      </c>
      <c r="AT59" s="8" t="str">
        <f>INDEX(Input_POTEnCIa_splits!$A:$BC,MATCH($D59,Input_POTEnCIa_splits!$A:$A,0),MATCH(AT$1,Input_POTEnCIa_splits!$1:$1,0))</f>
        <v>Derived from the annual POTEnCIA reports on country energy consumption; author: Joint Research Center (JRC); year: 2019</v>
      </c>
      <c r="AU59" s="8" t="str">
        <f>INDEX(Input_POTEnCIa_splits!$A:$BC,MATCH($D59,Input_POTEnCIa_splits!$A:$A,0),MATCH(AU$1,Input_POTEnCIa_splits!$1:$1,0))</f>
        <v>Derived from the annual POTEnCIA reports on country energy consumption; author: Joint Research Center (JRC); year: 2019</v>
      </c>
      <c r="AV59" s="8" t="str">
        <f>INDEX(Input_POTEnCIa_splits!$A:$BC,MATCH($D59,Input_POTEnCIa_splits!$A:$A,0),MATCH(AV$1,Input_POTEnCIa_splits!$1:$1,0))</f>
        <v>Derived from the annual POTEnCIA reports on country energy consumption; author: Joint Research Center (JRC); year: 2019</v>
      </c>
      <c r="AW59" s="8" t="str">
        <f>INDEX(Input_POTEnCIa_splits!$A:$BC,MATCH($D59,Input_POTEnCIa_splits!$A:$A,0),MATCH(AW$1,Input_POTEnCIa_splits!$1:$1,0))</f>
        <v>Derived from the annual POTEnCIA reports on country energy consumption; author: Joint Research Center (JRC); year: 2019</v>
      </c>
      <c r="AX59" s="8" t="str">
        <f>INDEX(Input_POTEnCIa_splits!$A:$BC,MATCH($D59,Input_POTEnCIa_splits!$A:$A,0),MATCH(AX$1,Input_POTEnCIa_splits!$1:$1,0))</f>
        <v>Derived from the annual POTEnCIA reports on country energy consumption; author: Joint Research Center (JRC); year: 2019</v>
      </c>
      <c r="AY59" s="8" t="str">
        <f>INDEX(Input_POTEnCIa_splits!$A:$BC,MATCH($D59,Input_POTEnCIa_splits!$A:$A,0),MATCH(AY$1,Input_POTEnCIa_splits!$1:$1,0))</f>
        <v>Derived from the annual POTEnCIA reports on country energy consumption; author: Joint Research Center (JRC); year: 2019</v>
      </c>
      <c r="AZ59" s="8" t="str">
        <f>INDEX(Input_POTEnCIa_splits!$A:$BC,MATCH($D59,Input_POTEnCIa_splits!$A:$A,0),MATCH(AZ$1,Input_POTEnCIa_splits!$1:$1,0))</f>
        <v>Derived from the annual POTEnCIA reports on country energy consumption; author: Joint Research Center (JRC); year: 2019</v>
      </c>
      <c r="BA59" s="8" t="str">
        <f>INDEX(Input_POTEnCIa_splits!$A:$BC,MATCH($D59,Input_POTEnCIa_splits!$A:$A,0),MATCH(BA$1,Input_POTEnCIa_splits!$1:$1,0))</f>
        <v>Derived from the annual POTEnCIA reports on country energy consumption; author: Joint Research Center (JRC); year: 2019</v>
      </c>
      <c r="BB59" s="8" t="str">
        <f>INDEX(Input_POTEnCIa_splits!$A:$BC,MATCH($D59,Input_POTEnCIa_splits!$A:$A,0),MATCH(BB$1,Input_POTEnCIa_splits!$1:$1,0))</f>
        <v>Derived from the annual POTEnCIA reports on country energy consumption; author: Joint Research Center (JRC); year: 2019</v>
      </c>
      <c r="BC59" s="8" t="str">
        <f>INDEX(Input_POTEnCIa_splits!$A:$BC,MATCH($D59,Input_POTEnCIa_splits!$A:$A,0),MATCH(BC$1,Input_POTEnCIa_splits!$1:$1,0))</f>
        <v>Derived from the annual POTEnCIA reports on country energy consumption; author: Joint Research Center (JRC); year: 2019</v>
      </c>
      <c r="BD59" s="8" t="str">
        <f>INDEX(Input_POTEnCIa_splits!$A:$BC,MATCH($D59,Input_POTEnCIa_splits!$A:$A,0),MATCH(BD$1,Input_POTEnCIa_splits!$1:$1,0))</f>
        <v>Derived from the annual POTEnCIA reports on country energy consumption; author: Joint Research Center (JRC); year: 2019</v>
      </c>
      <c r="BE59" s="8" t="str">
        <f>INDEX(Input_POTEnCIa_splits!$A:$BC,MATCH($D59,Input_POTEnCIa_splits!$A:$A,0),MATCH(BE$1,Input_POTEnCIa_splits!$1:$1,0))</f>
        <v>Derived from the annual POTEnCIA reports on country energy consumption; author: Joint Research Center (JRC); year: 2019</v>
      </c>
      <c r="BF59" s="8" t="str">
        <f>INDEX(Input_POTEnCIa_splits!$A:$BC,MATCH($D59,Input_POTEnCIa_splits!$A:$A,0),MATCH(BF$1,Input_POTEnCIa_splits!$1:$1,0))</f>
        <v>Derived from the annual POTEnCIA reports on country energy consumption; author: Joint Research Center (JRC); year: 2019</v>
      </c>
      <c r="BG59" s="8" t="str">
        <f>INDEX(Input_POTEnCIa_splits!$A:$BC,MATCH($D59,Input_POTEnCIa_splits!$A:$A,0),MATCH(BG$1,Input_POTEnCIa_splits!$1:$1,0))</f>
        <v>Derived from the annual POTEnCIA reports on country energy consumption; author: Joint Research Center (JRC); year: 2019</v>
      </c>
    </row>
    <row r="60" spans="1:59" x14ac:dyDescent="0.2">
      <c r="A60" s="16" t="s">
        <v>442</v>
      </c>
      <c r="B60" s="17" t="s">
        <v>559</v>
      </c>
      <c r="C60" s="17" t="s">
        <v>569</v>
      </c>
      <c r="D60" s="5" t="s">
        <v>29</v>
      </c>
      <c r="E60" s="5" t="s">
        <v>6</v>
      </c>
      <c r="F60" s="8">
        <f>INDEX(Input_POTEnCIa_splits!$A:$BC,MATCH($D60,Input_POTEnCIa_splits!$A:$A,0),MATCH(F$1,Input_POTEnCIa_splits!$1:$1,0))</f>
        <v>0.22264757792380793</v>
      </c>
      <c r="G60" s="8">
        <f>INDEX(Input_POTEnCIa_splits!$A:$BC,MATCH($D60,Input_POTEnCIa_splits!$A:$A,0),MATCH(G$1,Input_POTEnCIa_splits!$1:$1,0))</f>
        <v>0.17890494385313344</v>
      </c>
      <c r="H60" s="8">
        <f>INDEX(Input_POTEnCIa_splits!$A:$BC,MATCH($D60,Input_POTEnCIa_splits!$A:$A,0),MATCH(H$1,Input_POTEnCIa_splits!$1:$1,0))</f>
        <v>0.12563935521661168</v>
      </c>
      <c r="I60" s="8">
        <f>INDEX(Input_POTEnCIa_splits!$A:$BC,MATCH($D60,Input_POTEnCIa_splits!$A:$A,0),MATCH(I$1,Input_POTEnCIa_splits!$1:$1,0))</f>
        <v>0.17054052013411611</v>
      </c>
      <c r="J60" s="8">
        <f>INDEX(Input_POTEnCIa_splits!$A:$BC,MATCH($D60,Input_POTEnCIa_splits!$A:$A,0),MATCH(J$1,Input_POTEnCIa_splits!$1:$1,0))</f>
        <v>0.18214584272718165</v>
      </c>
      <c r="K60" s="8">
        <f>INDEX(Input_POTEnCIa_splits!$A:$BC,MATCH($D60,Input_POTEnCIa_splits!$A:$A,0),MATCH(K$1,Input_POTEnCIa_splits!$1:$1,0))</f>
        <v>0.19337516047022349</v>
      </c>
      <c r="L60" s="8">
        <f>INDEX(Input_POTEnCIa_splits!$A:$BC,MATCH($D60,Input_POTEnCIa_splits!$A:$A,0),MATCH(L$1,Input_POTEnCIa_splits!$1:$1,0))</f>
        <v>0.13611557282848219</v>
      </c>
      <c r="M60" s="8">
        <f>INDEX(Input_POTEnCIa_splits!$A:$BC,MATCH($D60,Input_POTEnCIa_splits!$A:$A,0),MATCH(M$1,Input_POTEnCIa_splits!$1:$1,0))</f>
        <v>9.1086591320807125E-2</v>
      </c>
      <c r="N60" s="8">
        <f>INDEX(Input_POTEnCIa_splits!$A:$BC,MATCH($D60,Input_POTEnCIa_splits!$A:$A,0),MATCH(N$1,Input_POTEnCIa_splits!$1:$1,0))</f>
        <v>0.14581325621880353</v>
      </c>
      <c r="O60" s="8">
        <f>INDEX(Input_POTEnCIa_splits!$A:$BC,MATCH($D60,Input_POTEnCIa_splits!$A:$A,0),MATCH(O$1,Input_POTEnCIa_splits!$1:$1,0))</f>
        <v>0.37839978126388096</v>
      </c>
      <c r="P60" s="8">
        <f>INDEX(Input_POTEnCIa_splits!$A:$BC,MATCH($D60,Input_POTEnCIa_splits!$A:$A,0),MATCH(P$1,Input_POTEnCIa_splits!$1:$1,0))</f>
        <v>0.21652241029932223</v>
      </c>
      <c r="Q60" s="8">
        <f>INDEX(Input_POTEnCIa_splits!$A:$BC,MATCH($D60,Input_POTEnCIa_splits!$A:$A,0),MATCH(Q$1,Input_POTEnCIa_splits!$1:$1,0))</f>
        <v>0.29166060817277045</v>
      </c>
      <c r="R60" s="8">
        <f>INDEX(Input_POTEnCIa_splits!$A:$BC,MATCH($D60,Input_POTEnCIa_splits!$A:$A,0),MATCH(R$1,Input_POTEnCIa_splits!$1:$1,0))</f>
        <v>9.0813912142674369E-2</v>
      </c>
      <c r="S60" s="8">
        <f>INDEX(Input_POTEnCIa_splits!$A:$BC,MATCH($D60,Input_POTEnCIa_splits!$A:$A,0),MATCH(S$1,Input_POTEnCIa_splits!$1:$1,0))</f>
        <v>6.3825876982190666E-2</v>
      </c>
      <c r="T60" s="8">
        <f>INDEX(Input_POTEnCIa_splits!$A:$BC,MATCH($D60,Input_POTEnCIa_splits!$A:$A,0),MATCH(T$1,Input_POTEnCIa_splits!$1:$1,0))</f>
        <v>8.1836644759600813E-2</v>
      </c>
      <c r="U60" s="8">
        <f>INDEX(Input_POTEnCIa_splits!$A:$BC,MATCH($D60,Input_POTEnCIa_splits!$A:$A,0),MATCH(U$1,Input_POTEnCIa_splits!$1:$1,0))</f>
        <v>0.2142767625173678</v>
      </c>
      <c r="V60" s="8">
        <f>INDEX(Input_POTEnCIa_splits!$A:$BC,MATCH($D60,Input_POTEnCIa_splits!$A:$A,0),MATCH(V$1,Input_POTEnCIa_splits!$1:$1,0))</f>
        <v>6.1614733818535272E-2</v>
      </c>
      <c r="W60" s="8">
        <f>INDEX(Input_POTEnCIa_splits!$A:$BC,MATCH($D60,Input_POTEnCIa_splits!$A:$A,0),MATCH(W$1,Input_POTEnCIa_splits!$1:$1,0))</f>
        <v>9.0393038052192523E-2</v>
      </c>
      <c r="X60" s="8">
        <f>INDEX(Input_POTEnCIa_splits!$A:$BC,MATCH($D60,Input_POTEnCIa_splits!$A:$A,0),MATCH(X$1,Input_POTEnCIa_splits!$1:$1,0))</f>
        <v>0.2217416258619993</v>
      </c>
      <c r="Y60" s="8">
        <f>INDEX(Input_POTEnCIa_splits!$A:$BC,MATCH($D60,Input_POTEnCIa_splits!$A:$A,0),MATCH(Y$1,Input_POTEnCIa_splits!$1:$1,0))</f>
        <v>6.2715676902230844E-2</v>
      </c>
      <c r="Z60" s="8">
        <f>INDEX(Input_POTEnCIa_splits!$A:$BC,MATCH($D60,Input_POTEnCIa_splits!$A:$A,0),MATCH(Z$1,Input_POTEnCIa_splits!$1:$1,0))</f>
        <v>0.15742518367899724</v>
      </c>
      <c r="AA60" s="8">
        <f>INDEX(Input_POTEnCIa_splits!$A:$BC,MATCH($D60,Input_POTEnCIa_splits!$A:$A,0),MATCH(AA$1,Input_POTEnCIa_splits!$1:$1,0))</f>
        <v>8.135955924844393E-2</v>
      </c>
      <c r="AB60" s="8">
        <f>INDEX(Input_POTEnCIa_splits!$A:$BC,MATCH($D60,Input_POTEnCIa_splits!$A:$A,0),MATCH(AB$1,Input_POTEnCIa_splits!$1:$1,0))</f>
        <v>1.7217813024718153E-2</v>
      </c>
      <c r="AC60" s="8">
        <f>INDEX(Input_POTEnCIa_splits!$A:$BC,MATCH($D60,Input_POTEnCIa_splits!$A:$A,0),MATCH(AC$1,Input_POTEnCIa_splits!$1:$1,0))</f>
        <v>0.12861186404034883</v>
      </c>
      <c r="AD60" s="8">
        <f>INDEX(Input_POTEnCIa_splits!$A:$BC,MATCH($D60,Input_POTEnCIa_splits!$A:$A,0),MATCH(AD$1,Input_POTEnCIa_splits!$1:$1,0))</f>
        <v>0.39441545192059829</v>
      </c>
      <c r="AE60" s="8">
        <f>INDEX(Input_POTEnCIa_splits!$A:$BC,MATCH($D60,Input_POTEnCIa_splits!$A:$A,0),MATCH(AE$1,Input_POTEnCIa_splits!$1:$1,0))</f>
        <v>0.15312924762032051</v>
      </c>
      <c r="AF60" s="8">
        <f>INDEX(Input_POTEnCIa_splits!$A:$BC,MATCH($D60,Input_POTEnCIa_splits!$A:$A,0),MATCH(AF$1,Input_POTEnCIa_splits!$1:$1,0))</f>
        <v>0.21541514468538692</v>
      </c>
      <c r="AG60" s="8" t="str">
        <f>INDEX(Input_POTEnCIa_splits!$A:$BC,MATCH($D60,Input_POTEnCIa_splits!$A:$A,0),MATCH(AG$1,Input_POTEnCIa_splits!$1:$1,0))</f>
        <v>Derived from the annual POTEnCIA reports on country energy consumption; author: Joint Research Center (JRC); year: 2019</v>
      </c>
      <c r="AH60" s="8" t="str">
        <f>INDEX(Input_POTEnCIa_splits!$A:$BC,MATCH($D60,Input_POTEnCIa_splits!$A:$A,0),MATCH(AH$1,Input_POTEnCIa_splits!$1:$1,0))</f>
        <v>Derived from the annual POTEnCIA reports on country energy consumption; author: Joint Research Center (JRC); year: 2019</v>
      </c>
      <c r="AI60" s="8" t="str">
        <f>INDEX(Input_POTEnCIa_splits!$A:$BC,MATCH($D60,Input_POTEnCIa_splits!$A:$A,0),MATCH(AI$1,Input_POTEnCIa_splits!$1:$1,0))</f>
        <v>Derived from the annual POTEnCIA reports on country energy consumption; author: Joint Research Center (JRC); year: 2019</v>
      </c>
      <c r="AJ60" s="8" t="str">
        <f>INDEX(Input_POTEnCIa_splits!$A:$BC,MATCH($D60,Input_POTEnCIa_splits!$A:$A,0),MATCH(AJ$1,Input_POTEnCIa_splits!$1:$1,0))</f>
        <v>Derived from the annual POTEnCIA reports on country energy consumption; author: Joint Research Center (JRC); year: 2019</v>
      </c>
      <c r="AK60" s="8" t="str">
        <f>INDEX(Input_POTEnCIa_splits!$A:$BC,MATCH($D60,Input_POTEnCIa_splits!$A:$A,0),MATCH(AK$1,Input_POTEnCIa_splits!$1:$1,0))</f>
        <v>Derived from the annual POTEnCIA reports on country energy consumption; author: Joint Research Center (JRC); year: 2019</v>
      </c>
      <c r="AL60" s="8" t="str">
        <f>INDEX(Input_POTEnCIa_splits!$A:$BC,MATCH($D60,Input_POTEnCIa_splits!$A:$A,0),MATCH(AL$1,Input_POTEnCIa_splits!$1:$1,0))</f>
        <v>Derived from the annual POTEnCIA reports on country energy consumption; author: Joint Research Center (JRC); year: 2019</v>
      </c>
      <c r="AM60" s="8" t="str">
        <f>INDEX(Input_POTEnCIa_splits!$A:$BC,MATCH($D60,Input_POTEnCIa_splits!$A:$A,0),MATCH(AM$1,Input_POTEnCIa_splits!$1:$1,0))</f>
        <v>Derived from the annual POTEnCIA reports on country energy consumption; author: Joint Research Center (JRC); year: 2019</v>
      </c>
      <c r="AN60" s="8" t="str">
        <f>INDEX(Input_POTEnCIa_splits!$A:$BC,MATCH($D60,Input_POTEnCIa_splits!$A:$A,0),MATCH(AN$1,Input_POTEnCIa_splits!$1:$1,0))</f>
        <v>Derived from the annual POTEnCIA reports on country energy consumption; author: Joint Research Center (JRC); year: 2019</v>
      </c>
      <c r="AO60" s="8" t="str">
        <f>INDEX(Input_POTEnCIa_splits!$A:$BC,MATCH($D60,Input_POTEnCIa_splits!$A:$A,0),MATCH(AO$1,Input_POTEnCIa_splits!$1:$1,0))</f>
        <v>Derived from the annual POTEnCIA reports on country energy consumption; author: Joint Research Center (JRC); year: 2019</v>
      </c>
      <c r="AP60" s="8" t="str">
        <f>INDEX(Input_POTEnCIa_splits!$A:$BC,MATCH($D60,Input_POTEnCIa_splits!$A:$A,0),MATCH(AP$1,Input_POTEnCIa_splits!$1:$1,0))</f>
        <v>Derived from the annual POTEnCIA reports on country energy consumption; author: Joint Research Center (JRC); year: 2019</v>
      </c>
      <c r="AQ60" s="8" t="str">
        <f>INDEX(Input_POTEnCIa_splits!$A:$BC,MATCH($D60,Input_POTEnCIa_splits!$A:$A,0),MATCH(AQ$1,Input_POTEnCIa_splits!$1:$1,0))</f>
        <v>Derived from the annual POTEnCIA reports on country energy consumption; author: Joint Research Center (JRC); year: 2019</v>
      </c>
      <c r="AR60" s="8" t="str">
        <f>INDEX(Input_POTEnCIa_splits!$A:$BC,MATCH($D60,Input_POTEnCIa_splits!$A:$A,0),MATCH(AR$1,Input_POTEnCIa_splits!$1:$1,0))</f>
        <v>Derived from the annual POTEnCIA reports on country energy consumption; author: Joint Research Center (JRC); year: 2019</v>
      </c>
      <c r="AS60" s="8" t="str">
        <f>INDEX(Input_POTEnCIa_splits!$A:$BC,MATCH($D60,Input_POTEnCIa_splits!$A:$A,0),MATCH(AS$1,Input_POTEnCIa_splits!$1:$1,0))</f>
        <v>Derived from the annual POTEnCIA reports on country energy consumption; author: Joint Research Center (JRC); year: 2019</v>
      </c>
      <c r="AT60" s="8" t="str">
        <f>INDEX(Input_POTEnCIa_splits!$A:$BC,MATCH($D60,Input_POTEnCIa_splits!$A:$A,0),MATCH(AT$1,Input_POTEnCIa_splits!$1:$1,0))</f>
        <v>Derived from the annual POTEnCIA reports on country energy consumption; author: Joint Research Center (JRC); year: 2019</v>
      </c>
      <c r="AU60" s="8" t="str">
        <f>INDEX(Input_POTEnCIa_splits!$A:$BC,MATCH($D60,Input_POTEnCIa_splits!$A:$A,0),MATCH(AU$1,Input_POTEnCIa_splits!$1:$1,0))</f>
        <v>Derived from the annual POTEnCIA reports on country energy consumption; author: Joint Research Center (JRC); year: 2019</v>
      </c>
      <c r="AV60" s="8" t="str">
        <f>INDEX(Input_POTEnCIa_splits!$A:$BC,MATCH($D60,Input_POTEnCIa_splits!$A:$A,0),MATCH(AV$1,Input_POTEnCIa_splits!$1:$1,0))</f>
        <v>Derived from the annual POTEnCIA reports on country energy consumption; author: Joint Research Center (JRC); year: 2019</v>
      </c>
      <c r="AW60" s="8" t="str">
        <f>INDEX(Input_POTEnCIa_splits!$A:$BC,MATCH($D60,Input_POTEnCIa_splits!$A:$A,0),MATCH(AW$1,Input_POTEnCIa_splits!$1:$1,0))</f>
        <v>Derived from the annual POTEnCIA reports on country energy consumption; author: Joint Research Center (JRC); year: 2019</v>
      </c>
      <c r="AX60" s="8" t="str">
        <f>INDEX(Input_POTEnCIa_splits!$A:$BC,MATCH($D60,Input_POTEnCIa_splits!$A:$A,0),MATCH(AX$1,Input_POTEnCIa_splits!$1:$1,0))</f>
        <v>Derived from the annual POTEnCIA reports on country energy consumption; author: Joint Research Center (JRC); year: 2019</v>
      </c>
      <c r="AY60" s="8" t="str">
        <f>INDEX(Input_POTEnCIa_splits!$A:$BC,MATCH($D60,Input_POTEnCIa_splits!$A:$A,0),MATCH(AY$1,Input_POTEnCIa_splits!$1:$1,0))</f>
        <v>Derived from the annual POTEnCIA reports on country energy consumption; author: Joint Research Center (JRC); year: 2019</v>
      </c>
      <c r="AZ60" s="8" t="str">
        <f>INDEX(Input_POTEnCIa_splits!$A:$BC,MATCH($D60,Input_POTEnCIa_splits!$A:$A,0),MATCH(AZ$1,Input_POTEnCIa_splits!$1:$1,0))</f>
        <v>Derived from the annual POTEnCIA reports on country energy consumption; author: Joint Research Center (JRC); year: 2019</v>
      </c>
      <c r="BA60" s="8" t="str">
        <f>INDEX(Input_POTEnCIa_splits!$A:$BC,MATCH($D60,Input_POTEnCIa_splits!$A:$A,0),MATCH(BA$1,Input_POTEnCIa_splits!$1:$1,0))</f>
        <v>Derived from the annual POTEnCIA reports on country energy consumption; author: Joint Research Center (JRC); year: 2019</v>
      </c>
      <c r="BB60" s="8" t="str">
        <f>INDEX(Input_POTEnCIa_splits!$A:$BC,MATCH($D60,Input_POTEnCIa_splits!$A:$A,0),MATCH(BB$1,Input_POTEnCIa_splits!$1:$1,0))</f>
        <v>Derived from the annual POTEnCIA reports on country energy consumption; author: Joint Research Center (JRC); year: 2019</v>
      </c>
      <c r="BC60" s="8" t="str">
        <f>INDEX(Input_POTEnCIa_splits!$A:$BC,MATCH($D60,Input_POTEnCIa_splits!$A:$A,0),MATCH(BC$1,Input_POTEnCIa_splits!$1:$1,0))</f>
        <v>Derived from the annual POTEnCIA reports on country energy consumption; author: Joint Research Center (JRC); year: 2019</v>
      </c>
      <c r="BD60" s="8" t="str">
        <f>INDEX(Input_POTEnCIa_splits!$A:$BC,MATCH($D60,Input_POTEnCIa_splits!$A:$A,0),MATCH(BD$1,Input_POTEnCIa_splits!$1:$1,0))</f>
        <v>Derived from the annual POTEnCIA reports on country energy consumption; author: Joint Research Center (JRC); year: 2019</v>
      </c>
      <c r="BE60" s="8" t="str">
        <f>INDEX(Input_POTEnCIa_splits!$A:$BC,MATCH($D60,Input_POTEnCIa_splits!$A:$A,0),MATCH(BE$1,Input_POTEnCIa_splits!$1:$1,0))</f>
        <v>Derived from the annual POTEnCIA reports on country energy consumption; author: Joint Research Center (JRC); year: 2019</v>
      </c>
      <c r="BF60" s="8" t="str">
        <f>INDEX(Input_POTEnCIa_splits!$A:$BC,MATCH($D60,Input_POTEnCIa_splits!$A:$A,0),MATCH(BF$1,Input_POTEnCIa_splits!$1:$1,0))</f>
        <v>Derived from the annual POTEnCIA reports on country energy consumption; author: Joint Research Center (JRC); year: 2019</v>
      </c>
      <c r="BG60" s="8" t="str">
        <f>INDEX(Input_POTEnCIa_splits!$A:$BC,MATCH($D60,Input_POTEnCIa_splits!$A:$A,0),MATCH(BG$1,Input_POTEnCIa_splits!$1:$1,0))</f>
        <v>Derived from the annual POTEnCIA reports on country energy consumption; author: Joint Research Center (JRC); year: 2019</v>
      </c>
    </row>
    <row r="61" spans="1:59" x14ac:dyDescent="0.2">
      <c r="A61" s="16" t="s">
        <v>442</v>
      </c>
      <c r="B61" s="17" t="s">
        <v>559</v>
      </c>
      <c r="C61" s="17" t="s">
        <v>574</v>
      </c>
      <c r="D61" s="5" t="s">
        <v>31</v>
      </c>
      <c r="E61" s="5" t="s">
        <v>6</v>
      </c>
      <c r="F61" s="8">
        <f>INDEX(Input_POTEnCIa_splits!$A:$BC,MATCH($D61,Input_POTEnCIa_splits!$A:$A,0),MATCH(F$1,Input_POTEnCIa_splits!$1:$1,0))</f>
        <v>8.5705538586389393E-2</v>
      </c>
      <c r="G61" s="8">
        <f>INDEX(Input_POTEnCIa_splits!$A:$BC,MATCH($D61,Input_POTEnCIa_splits!$A:$A,0),MATCH(G$1,Input_POTEnCIa_splits!$1:$1,0))</f>
        <v>8.5719491083076776E-2</v>
      </c>
      <c r="H61" s="8">
        <f>INDEX(Input_POTEnCIa_splits!$A:$BC,MATCH($D61,Input_POTEnCIa_splits!$A:$A,0),MATCH(H$1,Input_POTEnCIa_splits!$1:$1,0))</f>
        <v>0.38849011383066562</v>
      </c>
      <c r="I61" s="8">
        <f>INDEX(Input_POTEnCIa_splits!$A:$BC,MATCH($D61,Input_POTEnCIa_splits!$A:$A,0),MATCH(I$1,Input_POTEnCIa_splits!$1:$1,0))</f>
        <v>0.60036407388215751</v>
      </c>
      <c r="J61" s="8">
        <f>INDEX(Input_POTEnCIa_splits!$A:$BC,MATCH($D61,Input_POTEnCIa_splits!$A:$A,0),MATCH(J$1,Input_POTEnCIa_splits!$1:$1,0))</f>
        <v>0.11312968287684959</v>
      </c>
      <c r="K61" s="8">
        <f>INDEX(Input_POTEnCIa_splits!$A:$BC,MATCH($D61,Input_POTEnCIa_splits!$A:$A,0),MATCH(K$1,Input_POTEnCIa_splits!$1:$1,0))</f>
        <v>0.10539110843964153</v>
      </c>
      <c r="L61" s="8">
        <f>INDEX(Input_POTEnCIa_splits!$A:$BC,MATCH($D61,Input_POTEnCIa_splits!$A:$A,0),MATCH(L$1,Input_POTEnCIa_splits!$1:$1,0))</f>
        <v>8.5567128117224375E-2</v>
      </c>
      <c r="M61" s="8">
        <f>INDEX(Input_POTEnCIa_splits!$A:$BC,MATCH($D61,Input_POTEnCIa_splits!$A:$A,0),MATCH(M$1,Input_POTEnCIa_splits!$1:$1,0))</f>
        <v>0.14721766802223998</v>
      </c>
      <c r="N61" s="8">
        <f>INDEX(Input_POTEnCIa_splits!$A:$BC,MATCH($D61,Input_POTEnCIa_splits!$A:$A,0),MATCH(N$1,Input_POTEnCIa_splits!$1:$1,0))</f>
        <v>0.20582201132737876</v>
      </c>
      <c r="O61" s="8">
        <f>INDEX(Input_POTEnCIa_splits!$A:$BC,MATCH($D61,Input_POTEnCIa_splits!$A:$A,0),MATCH(O$1,Input_POTEnCIa_splits!$1:$1,0))</f>
        <v>9.2834219667765214E-2</v>
      </c>
      <c r="P61" s="8">
        <f>INDEX(Input_POTEnCIa_splits!$A:$BC,MATCH($D61,Input_POTEnCIa_splits!$A:$A,0),MATCH(P$1,Input_POTEnCIa_splits!$1:$1,0))</f>
        <v>0.15674571056275258</v>
      </c>
      <c r="Q61" s="8">
        <f>INDEX(Input_POTEnCIa_splits!$A:$BC,MATCH($D61,Input_POTEnCIa_splits!$A:$A,0),MATCH(Q$1,Input_POTEnCIa_splits!$1:$1,0))</f>
        <v>6.8929885554390488E-2</v>
      </c>
      <c r="R61" s="8">
        <f>INDEX(Input_POTEnCIa_splits!$A:$BC,MATCH($D61,Input_POTEnCIa_splits!$A:$A,0),MATCH(R$1,Input_POTEnCIa_splits!$1:$1,0))</f>
        <v>0.23681325743567264</v>
      </c>
      <c r="S61" s="8">
        <f>INDEX(Input_POTEnCIa_splits!$A:$BC,MATCH($D61,Input_POTEnCIa_splits!$A:$A,0),MATCH(S$1,Input_POTEnCIa_splits!$1:$1,0))</f>
        <v>0.19119686913282122</v>
      </c>
      <c r="T61" s="8">
        <f>INDEX(Input_POTEnCIa_splits!$A:$BC,MATCH($D61,Input_POTEnCIa_splits!$A:$A,0),MATCH(T$1,Input_POTEnCIa_splits!$1:$1,0))</f>
        <v>0.13839915429605212</v>
      </c>
      <c r="U61" s="8">
        <f>INDEX(Input_POTEnCIa_splits!$A:$BC,MATCH($D61,Input_POTEnCIa_splits!$A:$A,0),MATCH(U$1,Input_POTEnCIa_splits!$1:$1,0))</f>
        <v>0.11528340910875394</v>
      </c>
      <c r="V61" s="8">
        <f>INDEX(Input_POTEnCIa_splits!$A:$BC,MATCH($D61,Input_POTEnCIa_splits!$A:$A,0),MATCH(V$1,Input_POTEnCIa_splits!$1:$1,0))</f>
        <v>0.14058701488850442</v>
      </c>
      <c r="W61" s="8">
        <f>INDEX(Input_POTEnCIa_splits!$A:$BC,MATCH($D61,Input_POTEnCIa_splits!$A:$A,0),MATCH(W$1,Input_POTEnCIa_splits!$1:$1,0))</f>
        <v>0.24113732300519175</v>
      </c>
      <c r="X61" s="8">
        <f>INDEX(Input_POTEnCIa_splits!$A:$BC,MATCH($D61,Input_POTEnCIa_splits!$A:$A,0),MATCH(X$1,Input_POTEnCIa_splits!$1:$1,0))</f>
        <v>5.4591552617594741E-2</v>
      </c>
      <c r="Y61" s="8">
        <f>INDEX(Input_POTEnCIa_splits!$A:$BC,MATCH($D61,Input_POTEnCIa_splits!$A:$A,0),MATCH(Y$1,Input_POTEnCIa_splits!$1:$1,0))</f>
        <v>0.20267645577320589</v>
      </c>
      <c r="Z61" s="8">
        <f>INDEX(Input_POTEnCIa_splits!$A:$BC,MATCH($D61,Input_POTEnCIa_splits!$A:$A,0),MATCH(Z$1,Input_POTEnCIa_splits!$1:$1,0))</f>
        <v>9.3943878269313649E-2</v>
      </c>
      <c r="AA61" s="8">
        <f>INDEX(Input_POTEnCIa_splits!$A:$BC,MATCH($D61,Input_POTEnCIa_splits!$A:$A,0),MATCH(AA$1,Input_POTEnCIa_splits!$1:$1,0))</f>
        <v>0.16503627432079093</v>
      </c>
      <c r="AB61" s="8">
        <f>INDEX(Input_POTEnCIa_splits!$A:$BC,MATCH($D61,Input_POTEnCIa_splits!$A:$A,0),MATCH(AB$1,Input_POTEnCIa_splits!$1:$1,0))</f>
        <v>0.68648078224522768</v>
      </c>
      <c r="AC61" s="8">
        <f>INDEX(Input_POTEnCIa_splits!$A:$BC,MATCH($D61,Input_POTEnCIa_splits!$A:$A,0),MATCH(AC$1,Input_POTEnCIa_splits!$1:$1,0))</f>
        <v>0.20794873453042198</v>
      </c>
      <c r="AD61" s="8">
        <f>INDEX(Input_POTEnCIa_splits!$A:$BC,MATCH($D61,Input_POTEnCIa_splits!$A:$A,0),MATCH(AD$1,Input_POTEnCIa_splits!$1:$1,0))</f>
        <v>0.20431949174121339</v>
      </c>
      <c r="AE61" s="8">
        <f>INDEX(Input_POTEnCIa_splits!$A:$BC,MATCH($D61,Input_POTEnCIa_splits!$A:$A,0),MATCH(AE$1,Input_POTEnCIa_splits!$1:$1,0))</f>
        <v>0.21389741330827236</v>
      </c>
      <c r="AF61" s="8">
        <f>INDEX(Input_POTEnCIa_splits!$A:$BC,MATCH($D61,Input_POTEnCIa_splits!$A:$A,0),MATCH(AF$1,Input_POTEnCIa_splits!$1:$1,0))</f>
        <v>9.6787495692087638E-2</v>
      </c>
      <c r="AG61" s="8" t="str">
        <f>INDEX(Input_POTEnCIa_splits!$A:$BC,MATCH($D61,Input_POTEnCIa_splits!$A:$A,0),MATCH(AG$1,Input_POTEnCIa_splits!$1:$1,0))</f>
        <v>Derived from the annual POTEnCIA reports on country energy consumption; author: Joint Research Center (JRC); year: 2019</v>
      </c>
      <c r="AH61" s="8" t="str">
        <f>INDEX(Input_POTEnCIa_splits!$A:$BC,MATCH($D61,Input_POTEnCIa_splits!$A:$A,0),MATCH(AH$1,Input_POTEnCIa_splits!$1:$1,0))</f>
        <v>Derived from the annual POTEnCIA reports on country energy consumption; author: Joint Research Center (JRC); year: 2019</v>
      </c>
      <c r="AI61" s="8" t="str">
        <f>INDEX(Input_POTEnCIa_splits!$A:$BC,MATCH($D61,Input_POTEnCIa_splits!$A:$A,0),MATCH(AI$1,Input_POTEnCIa_splits!$1:$1,0))</f>
        <v>Derived from the annual POTEnCIA reports on country energy consumption; author: Joint Research Center (JRC); year: 2019</v>
      </c>
      <c r="AJ61" s="8" t="str">
        <f>INDEX(Input_POTEnCIa_splits!$A:$BC,MATCH($D61,Input_POTEnCIa_splits!$A:$A,0),MATCH(AJ$1,Input_POTEnCIa_splits!$1:$1,0))</f>
        <v>Derived from the annual POTEnCIA reports on country energy consumption; author: Joint Research Center (JRC); year: 2019</v>
      </c>
      <c r="AK61" s="8" t="str">
        <f>INDEX(Input_POTEnCIa_splits!$A:$BC,MATCH($D61,Input_POTEnCIa_splits!$A:$A,0),MATCH(AK$1,Input_POTEnCIa_splits!$1:$1,0))</f>
        <v>Derived from the annual POTEnCIA reports on country energy consumption; author: Joint Research Center (JRC); year: 2019</v>
      </c>
      <c r="AL61" s="8" t="str">
        <f>INDEX(Input_POTEnCIa_splits!$A:$BC,MATCH($D61,Input_POTEnCIa_splits!$A:$A,0),MATCH(AL$1,Input_POTEnCIa_splits!$1:$1,0))</f>
        <v>Derived from the annual POTEnCIA reports on country energy consumption; author: Joint Research Center (JRC); year: 2019</v>
      </c>
      <c r="AM61" s="8" t="str">
        <f>INDEX(Input_POTEnCIa_splits!$A:$BC,MATCH($D61,Input_POTEnCIa_splits!$A:$A,0),MATCH(AM$1,Input_POTEnCIa_splits!$1:$1,0))</f>
        <v>Derived from the annual POTEnCIA reports on country energy consumption; author: Joint Research Center (JRC); year: 2019</v>
      </c>
      <c r="AN61" s="8" t="str">
        <f>INDEX(Input_POTEnCIa_splits!$A:$BC,MATCH($D61,Input_POTEnCIa_splits!$A:$A,0),MATCH(AN$1,Input_POTEnCIa_splits!$1:$1,0))</f>
        <v>Derived from the annual POTEnCIA reports on country energy consumption; author: Joint Research Center (JRC); year: 2019</v>
      </c>
      <c r="AO61" s="8" t="str">
        <f>INDEX(Input_POTEnCIa_splits!$A:$BC,MATCH($D61,Input_POTEnCIa_splits!$A:$A,0),MATCH(AO$1,Input_POTEnCIa_splits!$1:$1,0))</f>
        <v>Derived from the annual POTEnCIA reports on country energy consumption; author: Joint Research Center (JRC); year: 2019</v>
      </c>
      <c r="AP61" s="8" t="str">
        <f>INDEX(Input_POTEnCIa_splits!$A:$BC,MATCH($D61,Input_POTEnCIa_splits!$A:$A,0),MATCH(AP$1,Input_POTEnCIa_splits!$1:$1,0))</f>
        <v>Derived from the annual POTEnCIA reports on country energy consumption; author: Joint Research Center (JRC); year: 2019</v>
      </c>
      <c r="AQ61" s="8" t="str">
        <f>INDEX(Input_POTEnCIa_splits!$A:$BC,MATCH($D61,Input_POTEnCIa_splits!$A:$A,0),MATCH(AQ$1,Input_POTEnCIa_splits!$1:$1,0))</f>
        <v>Derived from the annual POTEnCIA reports on country energy consumption; author: Joint Research Center (JRC); year: 2019</v>
      </c>
      <c r="AR61" s="8" t="str">
        <f>INDEX(Input_POTEnCIa_splits!$A:$BC,MATCH($D61,Input_POTEnCIa_splits!$A:$A,0),MATCH(AR$1,Input_POTEnCIa_splits!$1:$1,0))</f>
        <v>Derived from the annual POTEnCIA reports on country energy consumption; author: Joint Research Center (JRC); year: 2019</v>
      </c>
      <c r="AS61" s="8" t="str">
        <f>INDEX(Input_POTEnCIa_splits!$A:$BC,MATCH($D61,Input_POTEnCIa_splits!$A:$A,0),MATCH(AS$1,Input_POTEnCIa_splits!$1:$1,0))</f>
        <v>Derived from the annual POTEnCIA reports on country energy consumption; author: Joint Research Center (JRC); year: 2019</v>
      </c>
      <c r="AT61" s="8" t="str">
        <f>INDEX(Input_POTEnCIa_splits!$A:$BC,MATCH($D61,Input_POTEnCIa_splits!$A:$A,0),MATCH(AT$1,Input_POTEnCIa_splits!$1:$1,0))</f>
        <v>Derived from the annual POTEnCIA reports on country energy consumption; author: Joint Research Center (JRC); year: 2019</v>
      </c>
      <c r="AU61" s="8" t="str">
        <f>INDEX(Input_POTEnCIa_splits!$A:$BC,MATCH($D61,Input_POTEnCIa_splits!$A:$A,0),MATCH(AU$1,Input_POTEnCIa_splits!$1:$1,0))</f>
        <v>Derived from the annual POTEnCIA reports on country energy consumption; author: Joint Research Center (JRC); year: 2019</v>
      </c>
      <c r="AV61" s="8" t="str">
        <f>INDEX(Input_POTEnCIa_splits!$A:$BC,MATCH($D61,Input_POTEnCIa_splits!$A:$A,0),MATCH(AV$1,Input_POTEnCIa_splits!$1:$1,0))</f>
        <v>Derived from the annual POTEnCIA reports on country energy consumption; author: Joint Research Center (JRC); year: 2019</v>
      </c>
      <c r="AW61" s="8" t="str">
        <f>INDEX(Input_POTEnCIa_splits!$A:$BC,MATCH($D61,Input_POTEnCIa_splits!$A:$A,0),MATCH(AW$1,Input_POTEnCIa_splits!$1:$1,0))</f>
        <v>Derived from the annual POTEnCIA reports on country energy consumption; author: Joint Research Center (JRC); year: 2019</v>
      </c>
      <c r="AX61" s="8" t="str">
        <f>INDEX(Input_POTEnCIa_splits!$A:$BC,MATCH($D61,Input_POTEnCIa_splits!$A:$A,0),MATCH(AX$1,Input_POTEnCIa_splits!$1:$1,0))</f>
        <v>Derived from the annual POTEnCIA reports on country energy consumption; author: Joint Research Center (JRC); year: 2019</v>
      </c>
      <c r="AY61" s="8" t="str">
        <f>INDEX(Input_POTEnCIa_splits!$A:$BC,MATCH($D61,Input_POTEnCIa_splits!$A:$A,0),MATCH(AY$1,Input_POTEnCIa_splits!$1:$1,0))</f>
        <v>Derived from the annual POTEnCIA reports on country energy consumption; author: Joint Research Center (JRC); year: 2019</v>
      </c>
      <c r="AZ61" s="8" t="str">
        <f>INDEX(Input_POTEnCIa_splits!$A:$BC,MATCH($D61,Input_POTEnCIa_splits!$A:$A,0),MATCH(AZ$1,Input_POTEnCIa_splits!$1:$1,0))</f>
        <v>Derived from the annual POTEnCIA reports on country energy consumption; author: Joint Research Center (JRC); year: 2019</v>
      </c>
      <c r="BA61" s="8" t="str">
        <f>INDEX(Input_POTEnCIa_splits!$A:$BC,MATCH($D61,Input_POTEnCIa_splits!$A:$A,0),MATCH(BA$1,Input_POTEnCIa_splits!$1:$1,0))</f>
        <v>Derived from the annual POTEnCIA reports on country energy consumption; author: Joint Research Center (JRC); year: 2019</v>
      </c>
      <c r="BB61" s="8" t="str">
        <f>INDEX(Input_POTEnCIa_splits!$A:$BC,MATCH($D61,Input_POTEnCIa_splits!$A:$A,0),MATCH(BB$1,Input_POTEnCIa_splits!$1:$1,0))</f>
        <v>Derived from the annual POTEnCIA reports on country energy consumption; author: Joint Research Center (JRC); year: 2019</v>
      </c>
      <c r="BC61" s="8" t="str">
        <f>INDEX(Input_POTEnCIa_splits!$A:$BC,MATCH($D61,Input_POTEnCIa_splits!$A:$A,0),MATCH(BC$1,Input_POTEnCIa_splits!$1:$1,0))</f>
        <v>Derived from the annual POTEnCIA reports on country energy consumption; author: Joint Research Center (JRC); year: 2019</v>
      </c>
      <c r="BD61" s="8" t="str">
        <f>INDEX(Input_POTEnCIa_splits!$A:$BC,MATCH($D61,Input_POTEnCIa_splits!$A:$A,0),MATCH(BD$1,Input_POTEnCIa_splits!$1:$1,0))</f>
        <v>Derived from the annual POTEnCIA reports on country energy consumption; author: Joint Research Center (JRC); year: 2019</v>
      </c>
      <c r="BE61" s="8" t="str">
        <f>INDEX(Input_POTEnCIa_splits!$A:$BC,MATCH($D61,Input_POTEnCIa_splits!$A:$A,0),MATCH(BE$1,Input_POTEnCIa_splits!$1:$1,0))</f>
        <v>Derived from the annual POTEnCIA reports on country energy consumption; author: Joint Research Center (JRC); year: 2019</v>
      </c>
      <c r="BF61" s="8" t="str">
        <f>INDEX(Input_POTEnCIa_splits!$A:$BC,MATCH($D61,Input_POTEnCIa_splits!$A:$A,0),MATCH(BF$1,Input_POTEnCIa_splits!$1:$1,0))</f>
        <v>Derived from the annual POTEnCIA reports on country energy consumption; author: Joint Research Center (JRC); year: 2019</v>
      </c>
      <c r="BG61" s="8" t="str">
        <f>INDEX(Input_POTEnCIa_splits!$A:$BC,MATCH($D61,Input_POTEnCIa_splits!$A:$A,0),MATCH(BG$1,Input_POTEnCIa_splits!$1:$1,0))</f>
        <v>Derived from the annual POTEnCIA reports on country energy consumption; author: Joint Research Center (JRC); year: 2019</v>
      </c>
    </row>
    <row r="62" spans="1:59" x14ac:dyDescent="0.2">
      <c r="A62" s="16" t="s">
        <v>442</v>
      </c>
      <c r="B62" s="17" t="s">
        <v>559</v>
      </c>
      <c r="C62" s="17" t="s">
        <v>574</v>
      </c>
      <c r="D62" s="5" t="s">
        <v>34</v>
      </c>
      <c r="E62" s="5" t="s">
        <v>6</v>
      </c>
      <c r="F62" s="8">
        <f>INDEX(Input_POTEnCIa_splits!$A:$BC,MATCH($D62,Input_POTEnCIa_splits!$A:$A,0),MATCH(F$1,Input_POTEnCIa_splits!$1:$1,0))</f>
        <v>0</v>
      </c>
      <c r="G62" s="8">
        <f>INDEX(Input_POTEnCIa_splits!$A:$BC,MATCH($D62,Input_POTEnCIa_splits!$A:$A,0),MATCH(G$1,Input_POTEnCIa_splits!$1:$1,0))</f>
        <v>3.1906158094725676E-4</v>
      </c>
      <c r="H62" s="8">
        <f>INDEX(Input_POTEnCIa_splits!$A:$BC,MATCH($D62,Input_POTEnCIa_splits!$A:$A,0),MATCH(H$1,Input_POTEnCIa_splits!$1:$1,0))</f>
        <v>1.9377163695972605E-2</v>
      </c>
      <c r="I62" s="8">
        <f>INDEX(Input_POTEnCIa_splits!$A:$BC,MATCH($D62,Input_POTEnCIa_splits!$A:$A,0),MATCH(I$1,Input_POTEnCIa_splits!$1:$1,0))</f>
        <v>7.0824145402578489E-2</v>
      </c>
      <c r="J62" s="8">
        <f>INDEX(Input_POTEnCIa_splits!$A:$BC,MATCH($D62,Input_POTEnCIa_splits!$A:$A,0),MATCH(J$1,Input_POTEnCIa_splits!$1:$1,0))</f>
        <v>2.2815947280698835E-3</v>
      </c>
      <c r="K62" s="8">
        <f>INDEX(Input_POTEnCIa_splits!$A:$BC,MATCH($D62,Input_POTEnCIa_splits!$A:$A,0),MATCH(K$1,Input_POTEnCIa_splits!$1:$1,0))</f>
        <v>2.3706729630379556E-4</v>
      </c>
      <c r="L62" s="8">
        <f>INDEX(Input_POTEnCIa_splits!$A:$BC,MATCH($D62,Input_POTEnCIa_splits!$A:$A,0),MATCH(L$1,Input_POTEnCIa_splits!$1:$1,0))</f>
        <v>9.6435468091695589E-3</v>
      </c>
      <c r="M62" s="8">
        <f>INDEX(Input_POTEnCIa_splits!$A:$BC,MATCH($D62,Input_POTEnCIa_splits!$A:$A,0),MATCH(M$1,Input_POTEnCIa_splits!$1:$1,0))</f>
        <v>9.3707520119672219E-2</v>
      </c>
      <c r="N62" s="8">
        <f>INDEX(Input_POTEnCIa_splits!$A:$BC,MATCH($D62,Input_POTEnCIa_splits!$A:$A,0),MATCH(N$1,Input_POTEnCIa_splits!$1:$1,0))</f>
        <v>2.058475517256784E-3</v>
      </c>
      <c r="O62" s="8">
        <f>INDEX(Input_POTEnCIa_splits!$A:$BC,MATCH($D62,Input_POTEnCIa_splits!$A:$A,0),MATCH(O$1,Input_POTEnCIa_splits!$1:$1,0))</f>
        <v>0.12586842403284326</v>
      </c>
      <c r="P62" s="8">
        <f>INDEX(Input_POTEnCIa_splits!$A:$BC,MATCH($D62,Input_POTEnCIa_splits!$A:$A,0),MATCH(P$1,Input_POTEnCIa_splits!$1:$1,0))</f>
        <v>9.6679353424031266E-4</v>
      </c>
      <c r="Q62" s="8">
        <f>INDEX(Input_POTEnCIa_splits!$A:$BC,MATCH($D62,Input_POTEnCIa_splits!$A:$A,0),MATCH(Q$1,Input_POTEnCIa_splits!$1:$1,0))</f>
        <v>5.0395059240278815E-4</v>
      </c>
      <c r="R62" s="8">
        <f>INDEX(Input_POTEnCIa_splits!$A:$BC,MATCH($D62,Input_POTEnCIa_splits!$A:$A,0),MATCH(R$1,Input_POTEnCIa_splits!$1:$1,0))</f>
        <v>2.4533773160336756E-2</v>
      </c>
      <c r="S62" s="8">
        <f>INDEX(Input_POTEnCIa_splits!$A:$BC,MATCH($D62,Input_POTEnCIa_splits!$A:$A,0),MATCH(S$1,Input_POTEnCIa_splits!$1:$1,0))</f>
        <v>2.8378612320202532E-2</v>
      </c>
      <c r="T62" s="8">
        <f>INDEX(Input_POTEnCIa_splits!$A:$BC,MATCH($D62,Input_POTEnCIa_splits!$A:$A,0),MATCH(T$1,Input_POTEnCIa_splits!$1:$1,0))</f>
        <v>6.1702724863142641E-3</v>
      </c>
      <c r="U62" s="8">
        <f>INDEX(Input_POTEnCIa_splits!$A:$BC,MATCH($D62,Input_POTEnCIa_splits!$A:$A,0),MATCH(U$1,Input_POTEnCIa_splits!$1:$1,0))</f>
        <v>2.4902701837421288E-2</v>
      </c>
      <c r="V62" s="8">
        <f>INDEX(Input_POTEnCIa_splits!$A:$BC,MATCH($D62,Input_POTEnCIa_splits!$A:$A,0),MATCH(V$1,Input_POTEnCIa_splits!$1:$1,0))</f>
        <v>9.8610813213651839E-4</v>
      </c>
      <c r="W62" s="8">
        <f>INDEX(Input_POTEnCIa_splits!$A:$BC,MATCH($D62,Input_POTEnCIa_splits!$A:$A,0),MATCH(W$1,Input_POTEnCIa_splits!$1:$1,0))</f>
        <v>9.7434495271149307E-2</v>
      </c>
      <c r="X62" s="8">
        <f>INDEX(Input_POTEnCIa_splits!$A:$BC,MATCH($D62,Input_POTEnCIa_splits!$A:$A,0),MATCH(X$1,Input_POTEnCIa_splits!$1:$1,0))</f>
        <v>8.6486550836008702E-2</v>
      </c>
      <c r="Y62" s="8">
        <f>INDEX(Input_POTEnCIa_splits!$A:$BC,MATCH($D62,Input_POTEnCIa_splits!$A:$A,0),MATCH(Y$1,Input_POTEnCIa_splits!$1:$1,0))</f>
        <v>0.1411247952739538</v>
      </c>
      <c r="Z62" s="8">
        <f>INDEX(Input_POTEnCIa_splits!$A:$BC,MATCH($D62,Input_POTEnCIa_splits!$A:$A,0),MATCH(Z$1,Input_POTEnCIa_splits!$1:$1,0))</f>
        <v>2.8993955344753619E-3</v>
      </c>
      <c r="AA62" s="8">
        <f>INDEX(Input_POTEnCIa_splits!$A:$BC,MATCH($D62,Input_POTEnCIa_splits!$A:$A,0),MATCH(AA$1,Input_POTEnCIa_splits!$1:$1,0))</f>
        <v>5.0617886970823903E-3</v>
      </c>
      <c r="AB62" s="8">
        <f>INDEX(Input_POTEnCIa_splits!$A:$BC,MATCH($D62,Input_POTEnCIa_splits!$A:$A,0),MATCH(AB$1,Input_POTEnCIa_splits!$1:$1,0))</f>
        <v>3.322300560890535E-2</v>
      </c>
      <c r="AC62" s="8">
        <f>INDEX(Input_POTEnCIa_splits!$A:$BC,MATCH($D62,Input_POTEnCIa_splits!$A:$A,0),MATCH(AC$1,Input_POTEnCIa_splits!$1:$1,0))</f>
        <v>1.0544828445370148E-2</v>
      </c>
      <c r="AD62" s="8">
        <f>INDEX(Input_POTEnCIa_splits!$A:$BC,MATCH($D62,Input_POTEnCIa_splits!$A:$A,0),MATCH(AD$1,Input_POTEnCIa_splits!$1:$1,0))</f>
        <v>0.12341440203468265</v>
      </c>
      <c r="AE62" s="8">
        <f>INDEX(Input_POTEnCIa_splits!$A:$BC,MATCH($D62,Input_POTEnCIa_splits!$A:$A,0),MATCH(AE$1,Input_POTEnCIa_splits!$1:$1,0))</f>
        <v>0.15582030325666035</v>
      </c>
      <c r="AF62" s="8">
        <f>INDEX(Input_POTEnCIa_splits!$A:$BC,MATCH($D62,Input_POTEnCIa_splits!$A:$A,0),MATCH(AF$1,Input_POTEnCIa_splits!$1:$1,0))</f>
        <v>2.0724340292910922E-2</v>
      </c>
      <c r="AG62" s="8" t="str">
        <f>INDEX(Input_POTEnCIa_splits!$A:$BC,MATCH($D62,Input_POTEnCIa_splits!$A:$A,0),MATCH(AG$1,Input_POTEnCIa_splits!$1:$1,0))</f>
        <v>Derived from the annual POTEnCIA reports on country energy consumption; author: Joint Research Center (JRC); year: 2019</v>
      </c>
      <c r="AH62" s="8" t="str">
        <f>INDEX(Input_POTEnCIa_splits!$A:$BC,MATCH($D62,Input_POTEnCIa_splits!$A:$A,0),MATCH(AH$1,Input_POTEnCIa_splits!$1:$1,0))</f>
        <v>Derived from the annual POTEnCIA reports on country energy consumption; author: Joint Research Center (JRC); year: 2019</v>
      </c>
      <c r="AI62" s="8" t="str">
        <f>INDEX(Input_POTEnCIa_splits!$A:$BC,MATCH($D62,Input_POTEnCIa_splits!$A:$A,0),MATCH(AI$1,Input_POTEnCIa_splits!$1:$1,0))</f>
        <v>Derived from the annual POTEnCIA reports on country energy consumption; author: Joint Research Center (JRC); year: 2019</v>
      </c>
      <c r="AJ62" s="8" t="str">
        <f>INDEX(Input_POTEnCIa_splits!$A:$BC,MATCH($D62,Input_POTEnCIa_splits!$A:$A,0),MATCH(AJ$1,Input_POTEnCIa_splits!$1:$1,0))</f>
        <v>Derived from the annual POTEnCIA reports on country energy consumption; author: Joint Research Center (JRC); year: 2019</v>
      </c>
      <c r="AK62" s="8" t="str">
        <f>INDEX(Input_POTEnCIa_splits!$A:$BC,MATCH($D62,Input_POTEnCIa_splits!$A:$A,0),MATCH(AK$1,Input_POTEnCIa_splits!$1:$1,0))</f>
        <v>Derived from the annual POTEnCIA reports on country energy consumption; author: Joint Research Center (JRC); year: 2019</v>
      </c>
      <c r="AL62" s="8" t="str">
        <f>INDEX(Input_POTEnCIa_splits!$A:$BC,MATCH($D62,Input_POTEnCIa_splits!$A:$A,0),MATCH(AL$1,Input_POTEnCIa_splits!$1:$1,0))</f>
        <v>Derived from the annual POTEnCIA reports on country energy consumption; author: Joint Research Center (JRC); year: 2019</v>
      </c>
      <c r="AM62" s="8" t="str">
        <f>INDEX(Input_POTEnCIa_splits!$A:$BC,MATCH($D62,Input_POTEnCIa_splits!$A:$A,0),MATCH(AM$1,Input_POTEnCIa_splits!$1:$1,0))</f>
        <v>Derived from the annual POTEnCIA reports on country energy consumption; author: Joint Research Center (JRC); year: 2019</v>
      </c>
      <c r="AN62" s="8" t="str">
        <f>INDEX(Input_POTEnCIa_splits!$A:$BC,MATCH($D62,Input_POTEnCIa_splits!$A:$A,0),MATCH(AN$1,Input_POTEnCIa_splits!$1:$1,0))</f>
        <v>Derived from the annual POTEnCIA reports on country energy consumption; author: Joint Research Center (JRC); year: 2019</v>
      </c>
      <c r="AO62" s="8" t="str">
        <f>INDEX(Input_POTEnCIa_splits!$A:$BC,MATCH($D62,Input_POTEnCIa_splits!$A:$A,0),MATCH(AO$1,Input_POTEnCIa_splits!$1:$1,0))</f>
        <v>Derived from the annual POTEnCIA reports on country energy consumption; author: Joint Research Center (JRC); year: 2019</v>
      </c>
      <c r="AP62" s="8" t="str">
        <f>INDEX(Input_POTEnCIa_splits!$A:$BC,MATCH($D62,Input_POTEnCIa_splits!$A:$A,0),MATCH(AP$1,Input_POTEnCIa_splits!$1:$1,0))</f>
        <v>Derived from the annual POTEnCIA reports on country energy consumption; author: Joint Research Center (JRC); year: 2019</v>
      </c>
      <c r="AQ62" s="8" t="str">
        <f>INDEX(Input_POTEnCIa_splits!$A:$BC,MATCH($D62,Input_POTEnCIa_splits!$A:$A,0),MATCH(AQ$1,Input_POTEnCIa_splits!$1:$1,0))</f>
        <v>Derived from the annual POTEnCIA reports on country energy consumption; author: Joint Research Center (JRC); year: 2019</v>
      </c>
      <c r="AR62" s="8" t="str">
        <f>INDEX(Input_POTEnCIa_splits!$A:$BC,MATCH($D62,Input_POTEnCIa_splits!$A:$A,0),MATCH(AR$1,Input_POTEnCIa_splits!$1:$1,0))</f>
        <v>Derived from the annual POTEnCIA reports on country energy consumption; author: Joint Research Center (JRC); year: 2019</v>
      </c>
      <c r="AS62" s="8" t="str">
        <f>INDEX(Input_POTEnCIa_splits!$A:$BC,MATCH($D62,Input_POTEnCIa_splits!$A:$A,0),MATCH(AS$1,Input_POTEnCIa_splits!$1:$1,0))</f>
        <v>Derived from the annual POTEnCIA reports on country energy consumption; author: Joint Research Center (JRC); year: 2019</v>
      </c>
      <c r="AT62" s="8" t="str">
        <f>INDEX(Input_POTEnCIa_splits!$A:$BC,MATCH($D62,Input_POTEnCIa_splits!$A:$A,0),MATCH(AT$1,Input_POTEnCIa_splits!$1:$1,0))</f>
        <v>Derived from the annual POTEnCIA reports on country energy consumption; author: Joint Research Center (JRC); year: 2019</v>
      </c>
      <c r="AU62" s="8" t="str">
        <f>INDEX(Input_POTEnCIa_splits!$A:$BC,MATCH($D62,Input_POTEnCIa_splits!$A:$A,0),MATCH(AU$1,Input_POTEnCIa_splits!$1:$1,0))</f>
        <v>Derived from the annual POTEnCIA reports on country energy consumption; author: Joint Research Center (JRC); year: 2019</v>
      </c>
      <c r="AV62" s="8" t="str">
        <f>INDEX(Input_POTEnCIa_splits!$A:$BC,MATCH($D62,Input_POTEnCIa_splits!$A:$A,0),MATCH(AV$1,Input_POTEnCIa_splits!$1:$1,0))</f>
        <v>Derived from the annual POTEnCIA reports on country energy consumption; author: Joint Research Center (JRC); year: 2019</v>
      </c>
      <c r="AW62" s="8" t="str">
        <f>INDEX(Input_POTEnCIa_splits!$A:$BC,MATCH($D62,Input_POTEnCIa_splits!$A:$A,0),MATCH(AW$1,Input_POTEnCIa_splits!$1:$1,0))</f>
        <v>Derived from the annual POTEnCIA reports on country energy consumption; author: Joint Research Center (JRC); year: 2019</v>
      </c>
      <c r="AX62" s="8" t="str">
        <f>INDEX(Input_POTEnCIa_splits!$A:$BC,MATCH($D62,Input_POTEnCIa_splits!$A:$A,0),MATCH(AX$1,Input_POTEnCIa_splits!$1:$1,0))</f>
        <v>Derived from the annual POTEnCIA reports on country energy consumption; author: Joint Research Center (JRC); year: 2019</v>
      </c>
      <c r="AY62" s="8" t="str">
        <f>INDEX(Input_POTEnCIa_splits!$A:$BC,MATCH($D62,Input_POTEnCIa_splits!$A:$A,0),MATCH(AY$1,Input_POTEnCIa_splits!$1:$1,0))</f>
        <v>Derived from the annual POTEnCIA reports on country energy consumption; author: Joint Research Center (JRC); year: 2019</v>
      </c>
      <c r="AZ62" s="8" t="str">
        <f>INDEX(Input_POTEnCIa_splits!$A:$BC,MATCH($D62,Input_POTEnCIa_splits!$A:$A,0),MATCH(AZ$1,Input_POTEnCIa_splits!$1:$1,0))</f>
        <v>Derived from the annual POTEnCIA reports on country energy consumption; author: Joint Research Center (JRC); year: 2019</v>
      </c>
      <c r="BA62" s="8" t="str">
        <f>INDEX(Input_POTEnCIa_splits!$A:$BC,MATCH($D62,Input_POTEnCIa_splits!$A:$A,0),MATCH(BA$1,Input_POTEnCIa_splits!$1:$1,0))</f>
        <v>Derived from the annual POTEnCIA reports on country energy consumption; author: Joint Research Center (JRC); year: 2019</v>
      </c>
      <c r="BB62" s="8" t="str">
        <f>INDEX(Input_POTEnCIa_splits!$A:$BC,MATCH($D62,Input_POTEnCIa_splits!$A:$A,0),MATCH(BB$1,Input_POTEnCIa_splits!$1:$1,0))</f>
        <v>Derived from the annual POTEnCIA reports on country energy consumption; author: Joint Research Center (JRC); year: 2019</v>
      </c>
      <c r="BC62" s="8" t="str">
        <f>INDEX(Input_POTEnCIa_splits!$A:$BC,MATCH($D62,Input_POTEnCIa_splits!$A:$A,0),MATCH(BC$1,Input_POTEnCIa_splits!$1:$1,0))</f>
        <v>Derived from the annual POTEnCIA reports on country energy consumption; author: Joint Research Center (JRC); year: 2019</v>
      </c>
      <c r="BD62" s="8" t="str">
        <f>INDEX(Input_POTEnCIa_splits!$A:$BC,MATCH($D62,Input_POTEnCIa_splits!$A:$A,0),MATCH(BD$1,Input_POTEnCIa_splits!$1:$1,0))</f>
        <v>Derived from the annual POTEnCIA reports on country energy consumption; author: Joint Research Center (JRC); year: 2019</v>
      </c>
      <c r="BE62" s="8" t="str">
        <f>INDEX(Input_POTEnCIa_splits!$A:$BC,MATCH($D62,Input_POTEnCIa_splits!$A:$A,0),MATCH(BE$1,Input_POTEnCIa_splits!$1:$1,0))</f>
        <v>Derived from the annual POTEnCIA reports on country energy consumption; author: Joint Research Center (JRC); year: 2019</v>
      </c>
      <c r="BF62" s="8" t="str">
        <f>INDEX(Input_POTEnCIa_splits!$A:$BC,MATCH($D62,Input_POTEnCIa_splits!$A:$A,0),MATCH(BF$1,Input_POTEnCIa_splits!$1:$1,0))</f>
        <v>Derived from the annual POTEnCIA reports on country energy consumption; author: Joint Research Center (JRC); year: 2019</v>
      </c>
      <c r="BG62" s="8" t="str">
        <f>INDEX(Input_POTEnCIa_splits!$A:$BC,MATCH($D62,Input_POTEnCIa_splits!$A:$A,0),MATCH(BG$1,Input_POTEnCIa_splits!$1:$1,0))</f>
        <v>Derived from the annual POTEnCIA reports on country energy consumption; author: Joint Research Center (JRC); year: 2019</v>
      </c>
    </row>
    <row r="63" spans="1:59" x14ac:dyDescent="0.2">
      <c r="A63" s="16" t="s">
        <v>442</v>
      </c>
      <c r="B63" s="17" t="s">
        <v>559</v>
      </c>
      <c r="C63" s="17" t="s">
        <v>574</v>
      </c>
      <c r="D63" s="5" t="s">
        <v>32</v>
      </c>
      <c r="E63" s="5" t="s">
        <v>6</v>
      </c>
      <c r="F63" s="8">
        <f>INDEX(Input_POTEnCIa_splits!$A:$BC,MATCH($D63,Input_POTEnCIa_splits!$A:$A,0),MATCH(F$1,Input_POTEnCIa_splits!$1:$1,0))</f>
        <v>0.13742670335922777</v>
      </c>
      <c r="G63" s="8">
        <f>INDEX(Input_POTEnCIa_splits!$A:$BC,MATCH($D63,Input_POTEnCIa_splits!$A:$A,0),MATCH(G$1,Input_POTEnCIa_splits!$1:$1,0))</f>
        <v>0.16553759268547683</v>
      </c>
      <c r="H63" s="8">
        <f>INDEX(Input_POTEnCIa_splits!$A:$BC,MATCH($D63,Input_POTEnCIa_splits!$A:$A,0),MATCH(H$1,Input_POTEnCIa_splits!$1:$1,0))</f>
        <v>0.20622774358949855</v>
      </c>
      <c r="I63" s="8">
        <f>INDEX(Input_POTEnCIa_splits!$A:$BC,MATCH($D63,Input_POTEnCIa_splits!$A:$A,0),MATCH(I$1,Input_POTEnCIa_splits!$1:$1,0))</f>
        <v>2.9872913041462383E-2</v>
      </c>
      <c r="J63" s="8">
        <f>INDEX(Input_POTEnCIa_splits!$A:$BC,MATCH($D63,Input_POTEnCIa_splits!$A:$A,0),MATCH(J$1,Input_POTEnCIa_splits!$1:$1,0))</f>
        <v>0.14437820033092244</v>
      </c>
      <c r="K63" s="8">
        <f>INDEX(Input_POTEnCIa_splits!$A:$BC,MATCH($D63,Input_POTEnCIa_splits!$A:$A,0),MATCH(K$1,Input_POTEnCIa_splits!$1:$1,0))</f>
        <v>0.13971410984123572</v>
      </c>
      <c r="L63" s="8">
        <f>INDEX(Input_POTEnCIa_splits!$A:$BC,MATCH($D63,Input_POTEnCIa_splits!$A:$A,0),MATCH(L$1,Input_POTEnCIa_splits!$1:$1,0))</f>
        <v>0.15451673717290448</v>
      </c>
      <c r="M63" s="8">
        <f>INDEX(Input_POTEnCIa_splits!$A:$BC,MATCH($D63,Input_POTEnCIa_splits!$A:$A,0),MATCH(M$1,Input_POTEnCIa_splits!$1:$1,0))</f>
        <v>0.16667391267648549</v>
      </c>
      <c r="N63" s="8">
        <f>INDEX(Input_POTEnCIa_splits!$A:$BC,MATCH($D63,Input_POTEnCIa_splits!$A:$A,0),MATCH(N$1,Input_POTEnCIa_splits!$1:$1,0))</f>
        <v>0.29024587116950873</v>
      </c>
      <c r="O63" s="8">
        <f>INDEX(Input_POTEnCIa_splits!$A:$BC,MATCH($D63,Input_POTEnCIa_splits!$A:$A,0),MATCH(O$1,Input_POTEnCIa_splits!$1:$1,0))</f>
        <v>0.41186415003109828</v>
      </c>
      <c r="P63" s="8">
        <f>INDEX(Input_POTEnCIa_splits!$A:$BC,MATCH($D63,Input_POTEnCIa_splits!$A:$A,0),MATCH(P$1,Input_POTEnCIa_splits!$1:$1,0))</f>
        <v>0.19485100319993137</v>
      </c>
      <c r="Q63" s="8">
        <f>INDEX(Input_POTEnCIa_splits!$A:$BC,MATCH($D63,Input_POTEnCIa_splits!$A:$A,0),MATCH(Q$1,Input_POTEnCIa_splits!$1:$1,0))</f>
        <v>0.20764135918715301</v>
      </c>
      <c r="R63" s="8">
        <f>INDEX(Input_POTEnCIa_splits!$A:$BC,MATCH($D63,Input_POTEnCIa_splits!$A:$A,0),MATCH(R$1,Input_POTEnCIa_splits!$1:$1,0))</f>
        <v>0.19176324911370729</v>
      </c>
      <c r="S63" s="8">
        <f>INDEX(Input_POTEnCIa_splits!$A:$BC,MATCH($D63,Input_POTEnCIa_splits!$A:$A,0),MATCH(S$1,Input_POTEnCIa_splits!$1:$1,0))</f>
        <v>0.16427482925827619</v>
      </c>
      <c r="T63" s="8">
        <f>INDEX(Input_POTEnCIa_splits!$A:$BC,MATCH($D63,Input_POTEnCIa_splits!$A:$A,0),MATCH(T$1,Input_POTEnCIa_splits!$1:$1,0))</f>
        <v>0.13012263871673174</v>
      </c>
      <c r="U63" s="8">
        <f>INDEX(Input_POTEnCIa_splits!$A:$BC,MATCH($D63,Input_POTEnCIa_splits!$A:$A,0),MATCH(U$1,Input_POTEnCIa_splits!$1:$1,0))</f>
        <v>0.19840017467041074</v>
      </c>
      <c r="V63" s="8">
        <f>INDEX(Input_POTEnCIa_splits!$A:$BC,MATCH($D63,Input_POTEnCIa_splits!$A:$A,0),MATCH(V$1,Input_POTEnCIa_splits!$1:$1,0))</f>
        <v>0.19113451700868664</v>
      </c>
      <c r="W63" s="8">
        <f>INDEX(Input_POTEnCIa_splits!$A:$BC,MATCH($D63,Input_POTEnCIa_splits!$A:$A,0),MATCH(W$1,Input_POTEnCIa_splits!$1:$1,0))</f>
        <v>0.15663413656665887</v>
      </c>
      <c r="X63" s="8">
        <f>INDEX(Input_POTEnCIa_splits!$A:$BC,MATCH($D63,Input_POTEnCIa_splits!$A:$A,0),MATCH(X$1,Input_POTEnCIa_splits!$1:$1,0))</f>
        <v>9.3397540407293256E-2</v>
      </c>
      <c r="Y63" s="8">
        <f>INDEX(Input_POTEnCIa_splits!$A:$BC,MATCH($D63,Input_POTEnCIa_splits!$A:$A,0),MATCH(Y$1,Input_POTEnCIa_splits!$1:$1,0))</f>
        <v>0.13733911733212556</v>
      </c>
      <c r="Z63" s="8">
        <f>INDEX(Input_POTEnCIa_splits!$A:$BC,MATCH($D63,Input_POTEnCIa_splits!$A:$A,0),MATCH(Z$1,Input_POTEnCIa_splits!$1:$1,0))</f>
        <v>0.20731204328689959</v>
      </c>
      <c r="AA63" s="8">
        <f>INDEX(Input_POTEnCIa_splits!$A:$BC,MATCH($D63,Input_POTEnCIa_splits!$A:$A,0),MATCH(AA$1,Input_POTEnCIa_splits!$1:$1,0))</f>
        <v>0.17521725460009444</v>
      </c>
      <c r="AB63" s="8">
        <f>INDEX(Input_POTEnCIa_splits!$A:$BC,MATCH($D63,Input_POTEnCIa_splits!$A:$A,0),MATCH(AB$1,Input_POTEnCIa_splits!$1:$1,0))</f>
        <v>0.13536464204485121</v>
      </c>
      <c r="AC63" s="8">
        <f>INDEX(Input_POTEnCIa_splits!$A:$BC,MATCH($D63,Input_POTEnCIa_splits!$A:$A,0),MATCH(AC$1,Input_POTEnCIa_splits!$1:$1,0))</f>
        <v>0.13696512950352888</v>
      </c>
      <c r="AD63" s="8">
        <f>INDEX(Input_POTEnCIa_splits!$A:$BC,MATCH($D63,Input_POTEnCIa_splits!$A:$A,0),MATCH(AD$1,Input_POTEnCIa_splits!$1:$1,0))</f>
        <v>0.27255531740765465</v>
      </c>
      <c r="AE63" s="8">
        <f>INDEX(Input_POTEnCIa_splits!$A:$BC,MATCH($D63,Input_POTEnCIa_splits!$A:$A,0),MATCH(AE$1,Input_POTEnCIa_splits!$1:$1,0))</f>
        <v>0.16542020231064716</v>
      </c>
      <c r="AF63" s="8">
        <f>INDEX(Input_POTEnCIa_splits!$A:$BC,MATCH($D63,Input_POTEnCIa_splits!$A:$A,0),MATCH(AF$1,Input_POTEnCIa_splits!$1:$1,0))</f>
        <v>0.21317393446611607</v>
      </c>
      <c r="AG63" s="8" t="str">
        <f>INDEX(Input_POTEnCIa_splits!$A:$BC,MATCH($D63,Input_POTEnCIa_splits!$A:$A,0),MATCH(AG$1,Input_POTEnCIa_splits!$1:$1,0))</f>
        <v>Derived from the annual POTEnCIA reports on country energy consumption; author: Joint Research Center (JRC); year: 2019</v>
      </c>
      <c r="AH63" s="8" t="str">
        <f>INDEX(Input_POTEnCIa_splits!$A:$BC,MATCH($D63,Input_POTEnCIa_splits!$A:$A,0),MATCH(AH$1,Input_POTEnCIa_splits!$1:$1,0))</f>
        <v>Derived from the annual POTEnCIA reports on country energy consumption; author: Joint Research Center (JRC); year: 2019</v>
      </c>
      <c r="AI63" s="8" t="str">
        <f>INDEX(Input_POTEnCIa_splits!$A:$BC,MATCH($D63,Input_POTEnCIa_splits!$A:$A,0),MATCH(AI$1,Input_POTEnCIa_splits!$1:$1,0))</f>
        <v>Derived from the annual POTEnCIA reports on country energy consumption; author: Joint Research Center (JRC); year: 2019</v>
      </c>
      <c r="AJ63" s="8" t="str">
        <f>INDEX(Input_POTEnCIa_splits!$A:$BC,MATCH($D63,Input_POTEnCIa_splits!$A:$A,0),MATCH(AJ$1,Input_POTEnCIa_splits!$1:$1,0))</f>
        <v>Derived from the annual POTEnCIA reports on country energy consumption; author: Joint Research Center (JRC); year: 2019</v>
      </c>
      <c r="AK63" s="8" t="str">
        <f>INDEX(Input_POTEnCIa_splits!$A:$BC,MATCH($D63,Input_POTEnCIa_splits!$A:$A,0),MATCH(AK$1,Input_POTEnCIa_splits!$1:$1,0))</f>
        <v>Derived from the annual POTEnCIA reports on country energy consumption; author: Joint Research Center (JRC); year: 2019</v>
      </c>
      <c r="AL63" s="8" t="str">
        <f>INDEX(Input_POTEnCIa_splits!$A:$BC,MATCH($D63,Input_POTEnCIa_splits!$A:$A,0),MATCH(AL$1,Input_POTEnCIa_splits!$1:$1,0))</f>
        <v>Derived from the annual POTEnCIA reports on country energy consumption; author: Joint Research Center (JRC); year: 2019</v>
      </c>
      <c r="AM63" s="8" t="str">
        <f>INDEX(Input_POTEnCIa_splits!$A:$BC,MATCH($D63,Input_POTEnCIa_splits!$A:$A,0),MATCH(AM$1,Input_POTEnCIa_splits!$1:$1,0))</f>
        <v>Derived from the annual POTEnCIA reports on country energy consumption; author: Joint Research Center (JRC); year: 2019</v>
      </c>
      <c r="AN63" s="8" t="str">
        <f>INDEX(Input_POTEnCIa_splits!$A:$BC,MATCH($D63,Input_POTEnCIa_splits!$A:$A,0),MATCH(AN$1,Input_POTEnCIa_splits!$1:$1,0))</f>
        <v>Derived from the annual POTEnCIA reports on country energy consumption; author: Joint Research Center (JRC); year: 2019</v>
      </c>
      <c r="AO63" s="8" t="str">
        <f>INDEX(Input_POTEnCIa_splits!$A:$BC,MATCH($D63,Input_POTEnCIa_splits!$A:$A,0),MATCH(AO$1,Input_POTEnCIa_splits!$1:$1,0))</f>
        <v>Derived from the annual POTEnCIA reports on country energy consumption; author: Joint Research Center (JRC); year: 2019</v>
      </c>
      <c r="AP63" s="8" t="str">
        <f>INDEX(Input_POTEnCIa_splits!$A:$BC,MATCH($D63,Input_POTEnCIa_splits!$A:$A,0),MATCH(AP$1,Input_POTEnCIa_splits!$1:$1,0))</f>
        <v>Derived from the annual POTEnCIA reports on country energy consumption; author: Joint Research Center (JRC); year: 2019</v>
      </c>
      <c r="AQ63" s="8" t="str">
        <f>INDEX(Input_POTEnCIa_splits!$A:$BC,MATCH($D63,Input_POTEnCIa_splits!$A:$A,0),MATCH(AQ$1,Input_POTEnCIa_splits!$1:$1,0))</f>
        <v>Derived from the annual POTEnCIA reports on country energy consumption; author: Joint Research Center (JRC); year: 2019</v>
      </c>
      <c r="AR63" s="8" t="str">
        <f>INDEX(Input_POTEnCIa_splits!$A:$BC,MATCH($D63,Input_POTEnCIa_splits!$A:$A,0),MATCH(AR$1,Input_POTEnCIa_splits!$1:$1,0))</f>
        <v>Derived from the annual POTEnCIA reports on country energy consumption; author: Joint Research Center (JRC); year: 2019</v>
      </c>
      <c r="AS63" s="8" t="str">
        <f>INDEX(Input_POTEnCIa_splits!$A:$BC,MATCH($D63,Input_POTEnCIa_splits!$A:$A,0),MATCH(AS$1,Input_POTEnCIa_splits!$1:$1,0))</f>
        <v>Derived from the annual POTEnCIA reports on country energy consumption; author: Joint Research Center (JRC); year: 2019</v>
      </c>
      <c r="AT63" s="8" t="str">
        <f>INDEX(Input_POTEnCIa_splits!$A:$BC,MATCH($D63,Input_POTEnCIa_splits!$A:$A,0),MATCH(AT$1,Input_POTEnCIa_splits!$1:$1,0))</f>
        <v>Derived from the annual POTEnCIA reports on country energy consumption; author: Joint Research Center (JRC); year: 2019</v>
      </c>
      <c r="AU63" s="8" t="str">
        <f>INDEX(Input_POTEnCIa_splits!$A:$BC,MATCH($D63,Input_POTEnCIa_splits!$A:$A,0),MATCH(AU$1,Input_POTEnCIa_splits!$1:$1,0))</f>
        <v>Derived from the annual POTEnCIA reports on country energy consumption; author: Joint Research Center (JRC); year: 2019</v>
      </c>
      <c r="AV63" s="8" t="str">
        <f>INDEX(Input_POTEnCIa_splits!$A:$BC,MATCH($D63,Input_POTEnCIa_splits!$A:$A,0),MATCH(AV$1,Input_POTEnCIa_splits!$1:$1,0))</f>
        <v>Derived from the annual POTEnCIA reports on country energy consumption; author: Joint Research Center (JRC); year: 2019</v>
      </c>
      <c r="AW63" s="8" t="str">
        <f>INDEX(Input_POTEnCIa_splits!$A:$BC,MATCH($D63,Input_POTEnCIa_splits!$A:$A,0),MATCH(AW$1,Input_POTEnCIa_splits!$1:$1,0))</f>
        <v>Derived from the annual POTEnCIA reports on country energy consumption; author: Joint Research Center (JRC); year: 2019</v>
      </c>
      <c r="AX63" s="8" t="str">
        <f>INDEX(Input_POTEnCIa_splits!$A:$BC,MATCH($D63,Input_POTEnCIa_splits!$A:$A,0),MATCH(AX$1,Input_POTEnCIa_splits!$1:$1,0))</f>
        <v>Derived from the annual POTEnCIA reports on country energy consumption; author: Joint Research Center (JRC); year: 2019</v>
      </c>
      <c r="AY63" s="8" t="str">
        <f>INDEX(Input_POTEnCIa_splits!$A:$BC,MATCH($D63,Input_POTEnCIa_splits!$A:$A,0),MATCH(AY$1,Input_POTEnCIa_splits!$1:$1,0))</f>
        <v>Derived from the annual POTEnCIA reports on country energy consumption; author: Joint Research Center (JRC); year: 2019</v>
      </c>
      <c r="AZ63" s="8" t="str">
        <f>INDEX(Input_POTEnCIa_splits!$A:$BC,MATCH($D63,Input_POTEnCIa_splits!$A:$A,0),MATCH(AZ$1,Input_POTEnCIa_splits!$1:$1,0))</f>
        <v>Derived from the annual POTEnCIA reports on country energy consumption; author: Joint Research Center (JRC); year: 2019</v>
      </c>
      <c r="BA63" s="8" t="str">
        <f>INDEX(Input_POTEnCIa_splits!$A:$BC,MATCH($D63,Input_POTEnCIa_splits!$A:$A,0),MATCH(BA$1,Input_POTEnCIa_splits!$1:$1,0))</f>
        <v>Derived from the annual POTEnCIA reports on country energy consumption; author: Joint Research Center (JRC); year: 2019</v>
      </c>
      <c r="BB63" s="8" t="str">
        <f>INDEX(Input_POTEnCIa_splits!$A:$BC,MATCH($D63,Input_POTEnCIa_splits!$A:$A,0),MATCH(BB$1,Input_POTEnCIa_splits!$1:$1,0))</f>
        <v>Derived from the annual POTEnCIA reports on country energy consumption; author: Joint Research Center (JRC); year: 2019</v>
      </c>
      <c r="BC63" s="8" t="str">
        <f>INDEX(Input_POTEnCIa_splits!$A:$BC,MATCH($D63,Input_POTEnCIa_splits!$A:$A,0),MATCH(BC$1,Input_POTEnCIa_splits!$1:$1,0))</f>
        <v>Derived from the annual POTEnCIA reports on country energy consumption; author: Joint Research Center (JRC); year: 2019</v>
      </c>
      <c r="BD63" s="8" t="str">
        <f>INDEX(Input_POTEnCIa_splits!$A:$BC,MATCH($D63,Input_POTEnCIa_splits!$A:$A,0),MATCH(BD$1,Input_POTEnCIa_splits!$1:$1,0))</f>
        <v>Derived from the annual POTEnCIA reports on country energy consumption; author: Joint Research Center (JRC); year: 2019</v>
      </c>
      <c r="BE63" s="8" t="str">
        <f>INDEX(Input_POTEnCIa_splits!$A:$BC,MATCH($D63,Input_POTEnCIa_splits!$A:$A,0),MATCH(BE$1,Input_POTEnCIa_splits!$1:$1,0))</f>
        <v>Derived from the annual POTEnCIA reports on country energy consumption; author: Joint Research Center (JRC); year: 2019</v>
      </c>
      <c r="BF63" s="8" t="str">
        <f>INDEX(Input_POTEnCIa_splits!$A:$BC,MATCH($D63,Input_POTEnCIa_splits!$A:$A,0),MATCH(BF$1,Input_POTEnCIa_splits!$1:$1,0))</f>
        <v>Derived from the annual POTEnCIA reports on country energy consumption; author: Joint Research Center (JRC); year: 2019</v>
      </c>
      <c r="BG63" s="8" t="str">
        <f>INDEX(Input_POTEnCIa_splits!$A:$BC,MATCH($D63,Input_POTEnCIa_splits!$A:$A,0),MATCH(BG$1,Input_POTEnCIa_splits!$1:$1,0))</f>
        <v>Derived from the annual POTEnCIA reports on country energy consumption; author: Joint Research Center (JRC); year: 2019</v>
      </c>
    </row>
    <row r="64" spans="1:59" x14ac:dyDescent="0.2">
      <c r="A64" s="16" t="s">
        <v>442</v>
      </c>
      <c r="B64" s="17" t="s">
        <v>559</v>
      </c>
      <c r="C64" s="17" t="s">
        <v>574</v>
      </c>
      <c r="D64" s="5" t="s">
        <v>33</v>
      </c>
      <c r="E64" s="5" t="s">
        <v>6</v>
      </c>
      <c r="F64" s="8">
        <f>INDEX(Input_POTEnCIa_splits!$A:$BC,MATCH($D64,Input_POTEnCIa_splits!$A:$A,0),MATCH(F$1,Input_POTEnCIa_splits!$1:$1,0))</f>
        <v>0.77686775805438291</v>
      </c>
      <c r="G64" s="8">
        <f>INDEX(Input_POTEnCIa_splits!$A:$BC,MATCH($D64,Input_POTEnCIa_splits!$A:$A,0),MATCH(G$1,Input_POTEnCIa_splits!$1:$1,0))</f>
        <v>0.7484238546504991</v>
      </c>
      <c r="H64" s="8">
        <f>INDEX(Input_POTEnCIa_splits!$A:$BC,MATCH($D64,Input_POTEnCIa_splits!$A:$A,0),MATCH(H$1,Input_POTEnCIa_splits!$1:$1,0))</f>
        <v>0.38590497888386321</v>
      </c>
      <c r="I64" s="8">
        <f>INDEX(Input_POTEnCIa_splits!$A:$BC,MATCH($D64,Input_POTEnCIa_splits!$A:$A,0),MATCH(I$1,Input_POTEnCIa_splits!$1:$1,0))</f>
        <v>0.29893886767380168</v>
      </c>
      <c r="J64" s="8">
        <f>INDEX(Input_POTEnCIa_splits!$A:$BC,MATCH($D64,Input_POTEnCIa_splits!$A:$A,0),MATCH(J$1,Input_POTEnCIa_splits!$1:$1,0))</f>
        <v>0.74021052206415805</v>
      </c>
      <c r="K64" s="8">
        <f>INDEX(Input_POTEnCIa_splits!$A:$BC,MATCH($D64,Input_POTEnCIa_splits!$A:$A,0),MATCH(K$1,Input_POTEnCIa_splits!$1:$1,0))</f>
        <v>0.75465771442281893</v>
      </c>
      <c r="L64" s="8">
        <f>INDEX(Input_POTEnCIa_splits!$A:$BC,MATCH($D64,Input_POTEnCIa_splits!$A:$A,0),MATCH(L$1,Input_POTEnCIa_splits!$1:$1,0))</f>
        <v>0.75027258790070162</v>
      </c>
      <c r="M64" s="8">
        <f>INDEX(Input_POTEnCIa_splits!$A:$BC,MATCH($D64,Input_POTEnCIa_splits!$A:$A,0),MATCH(M$1,Input_POTEnCIa_splits!$1:$1,0))</f>
        <v>0.59240089918160233</v>
      </c>
      <c r="N64" s="8">
        <f>INDEX(Input_POTEnCIa_splits!$A:$BC,MATCH($D64,Input_POTEnCIa_splits!$A:$A,0),MATCH(N$1,Input_POTEnCIa_splits!$1:$1,0))</f>
        <v>0.50187364198585582</v>
      </c>
      <c r="O64" s="8">
        <f>INDEX(Input_POTEnCIa_splits!$A:$BC,MATCH($D64,Input_POTEnCIa_splits!$A:$A,0),MATCH(O$1,Input_POTEnCIa_splits!$1:$1,0))</f>
        <v>0.36943320626829329</v>
      </c>
      <c r="P64" s="8">
        <f>INDEX(Input_POTEnCIa_splits!$A:$BC,MATCH($D64,Input_POTEnCIa_splits!$A:$A,0),MATCH(P$1,Input_POTEnCIa_splits!$1:$1,0))</f>
        <v>0.64743649270307568</v>
      </c>
      <c r="Q64" s="8">
        <f>INDEX(Input_POTEnCIa_splits!$A:$BC,MATCH($D64,Input_POTEnCIa_splits!$A:$A,0),MATCH(Q$1,Input_POTEnCIa_splits!$1:$1,0))</f>
        <v>0.72292480466605369</v>
      </c>
      <c r="R64" s="8">
        <f>INDEX(Input_POTEnCIa_splits!$A:$BC,MATCH($D64,Input_POTEnCIa_splits!$A:$A,0),MATCH(R$1,Input_POTEnCIa_splits!$1:$1,0))</f>
        <v>0.54688972029028327</v>
      </c>
      <c r="S64" s="8">
        <f>INDEX(Input_POTEnCIa_splits!$A:$BC,MATCH($D64,Input_POTEnCIa_splits!$A:$A,0),MATCH(S$1,Input_POTEnCIa_splits!$1:$1,0))</f>
        <v>0.61614968928870006</v>
      </c>
      <c r="T64" s="8">
        <f>INDEX(Input_POTEnCIa_splits!$A:$BC,MATCH($D64,Input_POTEnCIa_splits!$A:$A,0),MATCH(T$1,Input_POTEnCIa_splits!$1:$1,0))</f>
        <v>0.72530793450090192</v>
      </c>
      <c r="U64" s="8">
        <f>INDEX(Input_POTEnCIa_splits!$A:$BC,MATCH($D64,Input_POTEnCIa_splits!$A:$A,0),MATCH(U$1,Input_POTEnCIa_splits!$1:$1,0))</f>
        <v>0.6614137143834139</v>
      </c>
      <c r="V64" s="8">
        <f>INDEX(Input_POTEnCIa_splits!$A:$BC,MATCH($D64,Input_POTEnCIa_splits!$A:$A,0),MATCH(V$1,Input_POTEnCIa_splits!$1:$1,0))</f>
        <v>0.66729235997067238</v>
      </c>
      <c r="W64" s="8">
        <f>INDEX(Input_POTEnCIa_splits!$A:$BC,MATCH($D64,Input_POTEnCIa_splits!$A:$A,0),MATCH(W$1,Input_POTEnCIa_splits!$1:$1,0))</f>
        <v>0.50479404515700022</v>
      </c>
      <c r="X64" s="8">
        <f>INDEX(Input_POTEnCIa_splits!$A:$BC,MATCH($D64,Input_POTEnCIa_splits!$A:$A,0),MATCH(X$1,Input_POTEnCIa_splits!$1:$1,0))</f>
        <v>0.76552435613910341</v>
      </c>
      <c r="Y64" s="8">
        <f>INDEX(Input_POTEnCIa_splits!$A:$BC,MATCH($D64,Input_POTEnCIa_splits!$A:$A,0),MATCH(Y$1,Input_POTEnCIa_splits!$1:$1,0))</f>
        <v>0.51885963162071469</v>
      </c>
      <c r="Z64" s="8">
        <f>INDEX(Input_POTEnCIa_splits!$A:$BC,MATCH($D64,Input_POTEnCIa_splits!$A:$A,0),MATCH(Z$1,Input_POTEnCIa_splits!$1:$1,0))</f>
        <v>0.69584468290931134</v>
      </c>
      <c r="AA64" s="8">
        <f>INDEX(Input_POTEnCIa_splits!$A:$BC,MATCH($D64,Input_POTEnCIa_splits!$A:$A,0),MATCH(AA$1,Input_POTEnCIa_splits!$1:$1,0))</f>
        <v>0.65468468238203226</v>
      </c>
      <c r="AB64" s="8">
        <f>INDEX(Input_POTEnCIa_splits!$A:$BC,MATCH($D64,Input_POTEnCIa_splits!$A:$A,0),MATCH(AB$1,Input_POTEnCIa_splits!$1:$1,0))</f>
        <v>0.14493157010101582</v>
      </c>
      <c r="AC64" s="8">
        <f>INDEX(Input_POTEnCIa_splits!$A:$BC,MATCH($D64,Input_POTEnCIa_splits!$A:$A,0),MATCH(AC$1,Input_POTEnCIa_splits!$1:$1,0))</f>
        <v>0.64454130752067884</v>
      </c>
      <c r="AD64" s="8">
        <f>INDEX(Input_POTEnCIa_splits!$A:$BC,MATCH($D64,Input_POTEnCIa_splits!$A:$A,0),MATCH(AD$1,Input_POTEnCIa_splits!$1:$1,0))</f>
        <v>0.39971078881644945</v>
      </c>
      <c r="AE64" s="8">
        <f>INDEX(Input_POTEnCIa_splits!$A:$BC,MATCH($D64,Input_POTEnCIa_splits!$A:$A,0),MATCH(AE$1,Input_POTEnCIa_splits!$1:$1,0))</f>
        <v>0.46486208112442029</v>
      </c>
      <c r="AF64" s="8">
        <f>INDEX(Input_POTEnCIa_splits!$A:$BC,MATCH($D64,Input_POTEnCIa_splits!$A:$A,0),MATCH(AF$1,Input_POTEnCIa_splits!$1:$1,0))</f>
        <v>0.66931422954888531</v>
      </c>
      <c r="AG64" s="8" t="str">
        <f>INDEX(Input_POTEnCIa_splits!$A:$BC,MATCH($D64,Input_POTEnCIa_splits!$A:$A,0),MATCH(AG$1,Input_POTEnCIa_splits!$1:$1,0))</f>
        <v>Derived from the annual POTEnCIA reports on country energy consumption; author: Joint Research Center (JRC); year: 2019</v>
      </c>
      <c r="AH64" s="8" t="str">
        <f>INDEX(Input_POTEnCIa_splits!$A:$BC,MATCH($D64,Input_POTEnCIa_splits!$A:$A,0),MATCH(AH$1,Input_POTEnCIa_splits!$1:$1,0))</f>
        <v>Derived from the annual POTEnCIA reports on country energy consumption; author: Joint Research Center (JRC); year: 2019</v>
      </c>
      <c r="AI64" s="8" t="str">
        <f>INDEX(Input_POTEnCIa_splits!$A:$BC,MATCH($D64,Input_POTEnCIa_splits!$A:$A,0),MATCH(AI$1,Input_POTEnCIa_splits!$1:$1,0))</f>
        <v>Derived from the annual POTEnCIA reports on country energy consumption; author: Joint Research Center (JRC); year: 2019</v>
      </c>
      <c r="AJ64" s="8" t="str">
        <f>INDEX(Input_POTEnCIa_splits!$A:$BC,MATCH($D64,Input_POTEnCIa_splits!$A:$A,0),MATCH(AJ$1,Input_POTEnCIa_splits!$1:$1,0))</f>
        <v>Derived from the annual POTEnCIA reports on country energy consumption; author: Joint Research Center (JRC); year: 2019</v>
      </c>
      <c r="AK64" s="8" t="str">
        <f>INDEX(Input_POTEnCIa_splits!$A:$BC,MATCH($D64,Input_POTEnCIa_splits!$A:$A,0),MATCH(AK$1,Input_POTEnCIa_splits!$1:$1,0))</f>
        <v>Derived from the annual POTEnCIA reports on country energy consumption; author: Joint Research Center (JRC); year: 2019</v>
      </c>
      <c r="AL64" s="8" t="str">
        <f>INDEX(Input_POTEnCIa_splits!$A:$BC,MATCH($D64,Input_POTEnCIa_splits!$A:$A,0),MATCH(AL$1,Input_POTEnCIa_splits!$1:$1,0))</f>
        <v>Derived from the annual POTEnCIA reports on country energy consumption; author: Joint Research Center (JRC); year: 2019</v>
      </c>
      <c r="AM64" s="8" t="str">
        <f>INDEX(Input_POTEnCIa_splits!$A:$BC,MATCH($D64,Input_POTEnCIa_splits!$A:$A,0),MATCH(AM$1,Input_POTEnCIa_splits!$1:$1,0))</f>
        <v>Derived from the annual POTEnCIA reports on country energy consumption; author: Joint Research Center (JRC); year: 2019</v>
      </c>
      <c r="AN64" s="8" t="str">
        <f>INDEX(Input_POTEnCIa_splits!$A:$BC,MATCH($D64,Input_POTEnCIa_splits!$A:$A,0),MATCH(AN$1,Input_POTEnCIa_splits!$1:$1,0))</f>
        <v>Derived from the annual POTEnCIA reports on country energy consumption; author: Joint Research Center (JRC); year: 2019</v>
      </c>
      <c r="AO64" s="8" t="str">
        <f>INDEX(Input_POTEnCIa_splits!$A:$BC,MATCH($D64,Input_POTEnCIa_splits!$A:$A,0),MATCH(AO$1,Input_POTEnCIa_splits!$1:$1,0))</f>
        <v>Derived from the annual POTEnCIA reports on country energy consumption; author: Joint Research Center (JRC); year: 2019</v>
      </c>
      <c r="AP64" s="8" t="str">
        <f>INDEX(Input_POTEnCIa_splits!$A:$BC,MATCH($D64,Input_POTEnCIa_splits!$A:$A,0),MATCH(AP$1,Input_POTEnCIa_splits!$1:$1,0))</f>
        <v>Derived from the annual POTEnCIA reports on country energy consumption; author: Joint Research Center (JRC); year: 2019</v>
      </c>
      <c r="AQ64" s="8" t="str">
        <f>INDEX(Input_POTEnCIa_splits!$A:$BC,MATCH($D64,Input_POTEnCIa_splits!$A:$A,0),MATCH(AQ$1,Input_POTEnCIa_splits!$1:$1,0))</f>
        <v>Derived from the annual POTEnCIA reports on country energy consumption; author: Joint Research Center (JRC); year: 2019</v>
      </c>
      <c r="AR64" s="8" t="str">
        <f>INDEX(Input_POTEnCIa_splits!$A:$BC,MATCH($D64,Input_POTEnCIa_splits!$A:$A,0),MATCH(AR$1,Input_POTEnCIa_splits!$1:$1,0))</f>
        <v>Derived from the annual POTEnCIA reports on country energy consumption; author: Joint Research Center (JRC); year: 2019</v>
      </c>
      <c r="AS64" s="8" t="str">
        <f>INDEX(Input_POTEnCIa_splits!$A:$BC,MATCH($D64,Input_POTEnCIa_splits!$A:$A,0),MATCH(AS$1,Input_POTEnCIa_splits!$1:$1,0))</f>
        <v>Derived from the annual POTEnCIA reports on country energy consumption; author: Joint Research Center (JRC); year: 2019</v>
      </c>
      <c r="AT64" s="8" t="str">
        <f>INDEX(Input_POTEnCIa_splits!$A:$BC,MATCH($D64,Input_POTEnCIa_splits!$A:$A,0),MATCH(AT$1,Input_POTEnCIa_splits!$1:$1,0))</f>
        <v>Derived from the annual POTEnCIA reports on country energy consumption; author: Joint Research Center (JRC); year: 2019</v>
      </c>
      <c r="AU64" s="8" t="str">
        <f>INDEX(Input_POTEnCIa_splits!$A:$BC,MATCH($D64,Input_POTEnCIa_splits!$A:$A,0),MATCH(AU$1,Input_POTEnCIa_splits!$1:$1,0))</f>
        <v>Derived from the annual POTEnCIA reports on country energy consumption; author: Joint Research Center (JRC); year: 2019</v>
      </c>
      <c r="AV64" s="8" t="str">
        <f>INDEX(Input_POTEnCIa_splits!$A:$BC,MATCH($D64,Input_POTEnCIa_splits!$A:$A,0),MATCH(AV$1,Input_POTEnCIa_splits!$1:$1,0))</f>
        <v>Derived from the annual POTEnCIA reports on country energy consumption; author: Joint Research Center (JRC); year: 2019</v>
      </c>
      <c r="AW64" s="8" t="str">
        <f>INDEX(Input_POTEnCIa_splits!$A:$BC,MATCH($D64,Input_POTEnCIa_splits!$A:$A,0),MATCH(AW$1,Input_POTEnCIa_splits!$1:$1,0))</f>
        <v>Derived from the annual POTEnCIA reports on country energy consumption; author: Joint Research Center (JRC); year: 2019</v>
      </c>
      <c r="AX64" s="8" t="str">
        <f>INDEX(Input_POTEnCIa_splits!$A:$BC,MATCH($D64,Input_POTEnCIa_splits!$A:$A,0),MATCH(AX$1,Input_POTEnCIa_splits!$1:$1,0))</f>
        <v>Derived from the annual POTEnCIA reports on country energy consumption; author: Joint Research Center (JRC); year: 2019</v>
      </c>
      <c r="AY64" s="8" t="str">
        <f>INDEX(Input_POTEnCIa_splits!$A:$BC,MATCH($D64,Input_POTEnCIa_splits!$A:$A,0),MATCH(AY$1,Input_POTEnCIa_splits!$1:$1,0))</f>
        <v>Derived from the annual POTEnCIA reports on country energy consumption; author: Joint Research Center (JRC); year: 2019</v>
      </c>
      <c r="AZ64" s="8" t="str">
        <f>INDEX(Input_POTEnCIa_splits!$A:$BC,MATCH($D64,Input_POTEnCIa_splits!$A:$A,0),MATCH(AZ$1,Input_POTEnCIa_splits!$1:$1,0))</f>
        <v>Derived from the annual POTEnCIA reports on country energy consumption; author: Joint Research Center (JRC); year: 2019</v>
      </c>
      <c r="BA64" s="8" t="str">
        <f>INDEX(Input_POTEnCIa_splits!$A:$BC,MATCH($D64,Input_POTEnCIa_splits!$A:$A,0),MATCH(BA$1,Input_POTEnCIa_splits!$1:$1,0))</f>
        <v>Derived from the annual POTEnCIA reports on country energy consumption; author: Joint Research Center (JRC); year: 2019</v>
      </c>
      <c r="BB64" s="8" t="str">
        <f>INDEX(Input_POTEnCIa_splits!$A:$BC,MATCH($D64,Input_POTEnCIa_splits!$A:$A,0),MATCH(BB$1,Input_POTEnCIa_splits!$1:$1,0))</f>
        <v>Derived from the annual POTEnCIA reports on country energy consumption; author: Joint Research Center (JRC); year: 2019</v>
      </c>
      <c r="BC64" s="8" t="str">
        <f>INDEX(Input_POTEnCIa_splits!$A:$BC,MATCH($D64,Input_POTEnCIa_splits!$A:$A,0),MATCH(BC$1,Input_POTEnCIa_splits!$1:$1,0))</f>
        <v>Derived from the annual POTEnCIA reports on country energy consumption; author: Joint Research Center (JRC); year: 2019</v>
      </c>
      <c r="BD64" s="8" t="str">
        <f>INDEX(Input_POTEnCIa_splits!$A:$BC,MATCH($D64,Input_POTEnCIa_splits!$A:$A,0),MATCH(BD$1,Input_POTEnCIa_splits!$1:$1,0))</f>
        <v>Derived from the annual POTEnCIA reports on country energy consumption; author: Joint Research Center (JRC); year: 2019</v>
      </c>
      <c r="BE64" s="8" t="str">
        <f>INDEX(Input_POTEnCIa_splits!$A:$BC,MATCH($D64,Input_POTEnCIa_splits!$A:$A,0),MATCH(BE$1,Input_POTEnCIa_splits!$1:$1,0))</f>
        <v>Derived from the annual POTEnCIA reports on country energy consumption; author: Joint Research Center (JRC); year: 2019</v>
      </c>
      <c r="BF64" s="8" t="str">
        <f>INDEX(Input_POTEnCIa_splits!$A:$BC,MATCH($D64,Input_POTEnCIa_splits!$A:$A,0),MATCH(BF$1,Input_POTEnCIa_splits!$1:$1,0))</f>
        <v>Derived from the annual POTEnCIA reports on country energy consumption; author: Joint Research Center (JRC); year: 2019</v>
      </c>
      <c r="BG64" s="8" t="str">
        <f>INDEX(Input_POTEnCIa_splits!$A:$BC,MATCH($D64,Input_POTEnCIa_splits!$A:$A,0),MATCH(BG$1,Input_POTEnCIa_splits!$1:$1,0))</f>
        <v>Derived from the annual POTEnCIA reports on country energy consumption; author: Joint Research Center (JRC); year: 2019</v>
      </c>
    </row>
    <row r="65" spans="1:59" x14ac:dyDescent="0.2">
      <c r="A65" s="16" t="s">
        <v>442</v>
      </c>
      <c r="B65" s="17" t="s">
        <v>559</v>
      </c>
      <c r="C65" s="17" t="s">
        <v>576</v>
      </c>
      <c r="D65" s="5" t="s">
        <v>35</v>
      </c>
      <c r="E65" s="5" t="s">
        <v>6</v>
      </c>
      <c r="F65" s="8">
        <f>INDEX(Input_POTEnCIa_splits!$A:$BC,MATCH($D65,Input_POTEnCIa_splits!$A:$A,0),MATCH(F$1,Input_POTEnCIa_splits!$1:$1,0))</f>
        <v>0.11258316864363457</v>
      </c>
      <c r="G65" s="8">
        <f>INDEX(Input_POTEnCIa_splits!$A:$BC,MATCH($D65,Input_POTEnCIa_splits!$A:$A,0),MATCH(G$1,Input_POTEnCIa_splits!$1:$1,0))</f>
        <v>0.15216646009935608</v>
      </c>
      <c r="H65" s="8">
        <f>INDEX(Input_POTEnCIa_splits!$A:$BC,MATCH($D65,Input_POTEnCIa_splits!$A:$A,0),MATCH(H$1,Input_POTEnCIa_splits!$1:$1,0))</f>
        <v>0.26242556175218656</v>
      </c>
      <c r="I65" s="8">
        <f>INDEX(Input_POTEnCIa_splits!$A:$BC,MATCH($D65,Input_POTEnCIa_splits!$A:$A,0),MATCH(I$1,Input_POTEnCIa_splits!$1:$1,0))</f>
        <v>0.17</v>
      </c>
      <c r="J65" s="8">
        <f>INDEX(Input_POTEnCIa_splits!$A:$BC,MATCH($D65,Input_POTEnCIa_splits!$A:$A,0),MATCH(J$1,Input_POTEnCIa_splits!$1:$1,0))</f>
        <v>0.11912915237554214</v>
      </c>
      <c r="K65" s="8">
        <f>INDEX(Input_POTEnCIa_splits!$A:$BC,MATCH($D65,Input_POTEnCIa_splits!$A:$A,0),MATCH(K$1,Input_POTEnCIa_splits!$1:$1,0))</f>
        <v>0.14117362097487965</v>
      </c>
      <c r="L65" s="8">
        <f>INDEX(Input_POTEnCIa_splits!$A:$BC,MATCH($D65,Input_POTEnCIa_splits!$A:$A,0),MATCH(L$1,Input_POTEnCIa_splits!$1:$1,0))</f>
        <v>0.14874583771986105</v>
      </c>
      <c r="M65" s="8">
        <f>INDEX(Input_POTEnCIa_splits!$A:$BC,MATCH($D65,Input_POTEnCIa_splits!$A:$A,0),MATCH(M$1,Input_POTEnCIa_splits!$1:$1,0))</f>
        <v>0.15507542706735369</v>
      </c>
      <c r="N65" s="8">
        <f>INDEX(Input_POTEnCIa_splits!$A:$BC,MATCH($D65,Input_POTEnCIa_splits!$A:$A,0),MATCH(N$1,Input_POTEnCIa_splits!$1:$1,0))</f>
        <v>0.17</v>
      </c>
      <c r="O65" s="8">
        <f>INDEX(Input_POTEnCIa_splits!$A:$BC,MATCH($D65,Input_POTEnCIa_splits!$A:$A,0),MATCH(O$1,Input_POTEnCIa_splits!$1:$1,0))</f>
        <v>0.12719647767273612</v>
      </c>
      <c r="P65" s="8">
        <f>INDEX(Input_POTEnCIa_splits!$A:$BC,MATCH($D65,Input_POTEnCIa_splits!$A:$A,0),MATCH(P$1,Input_POTEnCIa_splits!$1:$1,0))</f>
        <v>0.19446192390452874</v>
      </c>
      <c r="Q65" s="8">
        <f>INDEX(Input_POTEnCIa_splits!$A:$BC,MATCH($D65,Input_POTEnCIa_splits!$A:$A,0),MATCH(Q$1,Input_POTEnCIa_splits!$1:$1,0))</f>
        <v>0.24891635060634842</v>
      </c>
      <c r="R65" s="8">
        <f>INDEX(Input_POTEnCIa_splits!$A:$BC,MATCH($D65,Input_POTEnCIa_splits!$A:$A,0),MATCH(R$1,Input_POTEnCIa_splits!$1:$1,0))</f>
        <v>0.156731424511899</v>
      </c>
      <c r="S65" s="8">
        <f>INDEX(Input_POTEnCIa_splits!$A:$BC,MATCH($D65,Input_POTEnCIa_splits!$A:$A,0),MATCH(S$1,Input_POTEnCIa_splits!$1:$1,0))</f>
        <v>0.16931693889069452</v>
      </c>
      <c r="T65" s="8">
        <f>INDEX(Input_POTEnCIa_splits!$A:$BC,MATCH($D65,Input_POTEnCIa_splits!$A:$A,0),MATCH(T$1,Input_POTEnCIa_splits!$1:$1,0))</f>
        <v>0.14070189718746212</v>
      </c>
      <c r="U65" s="8">
        <f>INDEX(Input_POTEnCIa_splits!$A:$BC,MATCH($D65,Input_POTEnCIa_splits!$A:$A,0),MATCH(U$1,Input_POTEnCIa_splits!$1:$1,0))</f>
        <v>0.17</v>
      </c>
      <c r="V65" s="8">
        <f>INDEX(Input_POTEnCIa_splits!$A:$BC,MATCH($D65,Input_POTEnCIa_splits!$A:$A,0),MATCH(V$1,Input_POTEnCIa_splits!$1:$1,0))</f>
        <v>0.18420547316941269</v>
      </c>
      <c r="W65" s="8">
        <f>INDEX(Input_POTEnCIa_splits!$A:$BC,MATCH($D65,Input_POTEnCIa_splits!$A:$A,0),MATCH(W$1,Input_POTEnCIa_splits!$1:$1,0))</f>
        <v>0.17266589571645891</v>
      </c>
      <c r="X65" s="8">
        <f>INDEX(Input_POTEnCIa_splits!$A:$BC,MATCH($D65,Input_POTEnCIa_splits!$A:$A,0),MATCH(X$1,Input_POTEnCIa_splits!$1:$1,0))</f>
        <v>0.17</v>
      </c>
      <c r="Y65" s="8">
        <f>INDEX(Input_POTEnCIa_splits!$A:$BC,MATCH($D65,Input_POTEnCIa_splits!$A:$A,0),MATCH(Y$1,Input_POTEnCIa_splits!$1:$1,0))</f>
        <v>0.16807792156948251</v>
      </c>
      <c r="Z65" s="8">
        <f>INDEX(Input_POTEnCIa_splits!$A:$BC,MATCH($D65,Input_POTEnCIa_splits!$A:$A,0),MATCH(Z$1,Input_POTEnCIa_splits!$1:$1,0))</f>
        <v>0.20710624859282523</v>
      </c>
      <c r="AA65" s="8">
        <f>INDEX(Input_POTEnCIa_splits!$A:$BC,MATCH($D65,Input_POTEnCIa_splits!$A:$A,0),MATCH(AA$1,Input_POTEnCIa_splits!$1:$1,0))</f>
        <v>0.15408954911716582</v>
      </c>
      <c r="AB65" s="8">
        <f>INDEX(Input_POTEnCIa_splits!$A:$BC,MATCH($D65,Input_POTEnCIa_splits!$A:$A,0),MATCH(AB$1,Input_POTEnCIa_splits!$1:$1,0))</f>
        <v>0.44642942490012444</v>
      </c>
      <c r="AC65" s="8">
        <f>INDEX(Input_POTEnCIa_splits!$A:$BC,MATCH($D65,Input_POTEnCIa_splits!$A:$A,0),MATCH(AC$1,Input_POTEnCIa_splits!$1:$1,0))</f>
        <v>0.162183574546228</v>
      </c>
      <c r="AD65" s="8">
        <f>INDEX(Input_POTEnCIa_splits!$A:$BC,MATCH($D65,Input_POTEnCIa_splits!$A:$A,0),MATCH(AD$1,Input_POTEnCIa_splits!$1:$1,0))</f>
        <v>0.12266005432289787</v>
      </c>
      <c r="AE65" s="8">
        <f>INDEX(Input_POTEnCIa_splits!$A:$BC,MATCH($D65,Input_POTEnCIa_splits!$A:$A,0),MATCH(AE$1,Input_POTEnCIa_splits!$1:$1,0))</f>
        <v>0.21890505794095608</v>
      </c>
      <c r="AF65" s="8">
        <f>INDEX(Input_POTEnCIa_splits!$A:$BC,MATCH($D65,Input_POTEnCIa_splits!$A:$A,0),MATCH(AF$1,Input_POTEnCIa_splits!$1:$1,0))</f>
        <v>0.20103143380042912</v>
      </c>
      <c r="AG65" s="8" t="str">
        <f>INDEX(Input_POTEnCIa_splits!$A:$BC,MATCH($D65,Input_POTEnCIa_splits!$A:$A,0),MATCH(AG$1,Input_POTEnCIa_splits!$1:$1,0))</f>
        <v>Derived from the annual POTEnCIA reports on country energy consumption; author: Joint Research Center (JRC); year: 2019</v>
      </c>
      <c r="AH65" s="8" t="str">
        <f>INDEX(Input_POTEnCIa_splits!$A:$BC,MATCH($D65,Input_POTEnCIa_splits!$A:$A,0),MATCH(AH$1,Input_POTEnCIa_splits!$1:$1,0))</f>
        <v>Derived from the annual POTEnCIA reports on country energy consumption; author: Joint Research Center (JRC); year: 2019</v>
      </c>
      <c r="AI65" s="8" t="str">
        <f>INDEX(Input_POTEnCIa_splits!$A:$BC,MATCH($D65,Input_POTEnCIa_splits!$A:$A,0),MATCH(AI$1,Input_POTEnCIa_splits!$1:$1,0))</f>
        <v>Derived from the annual POTEnCIA reports on country energy consumption; author: Joint Research Center (JRC); year: 2019</v>
      </c>
      <c r="AJ65" s="8" t="str">
        <f>INDEX(Input_POTEnCIa_splits!$A:$BC,MATCH($D65,Input_POTEnCIa_splits!$A:$A,0),MATCH(AJ$1,Input_POTEnCIa_splits!$1:$1,0))</f>
        <v>No known district heating technologies for hot water in households based on the annual POTEnCIA reports on country energy consumption, dummy data based on the NL dataset was used to fill in the split; author: Joint Research Center (JRC); year: 2021</v>
      </c>
      <c r="AK65" s="8" t="str">
        <f>INDEX(Input_POTEnCIa_splits!$A:$BC,MATCH($D65,Input_POTEnCIa_splits!$A:$A,0),MATCH(AK$1,Input_POTEnCIa_splits!$1:$1,0))</f>
        <v>Derived from the annual POTEnCIA reports on country energy consumption; author: Joint Research Center (JRC); year: 2019</v>
      </c>
      <c r="AL65" s="8" t="str">
        <f>INDEX(Input_POTEnCIa_splits!$A:$BC,MATCH($D65,Input_POTEnCIa_splits!$A:$A,0),MATCH(AL$1,Input_POTEnCIa_splits!$1:$1,0))</f>
        <v>Derived from the annual POTEnCIA reports on country energy consumption; author: Joint Research Center (JRC); year: 2019</v>
      </c>
      <c r="AM65" s="8" t="str">
        <f>INDEX(Input_POTEnCIa_splits!$A:$BC,MATCH($D65,Input_POTEnCIa_splits!$A:$A,0),MATCH(AM$1,Input_POTEnCIa_splits!$1:$1,0))</f>
        <v>Derived from the annual POTEnCIA reports on country energy consumption; author: Joint Research Center (JRC); year: 2019</v>
      </c>
      <c r="AN65" s="8" t="str">
        <f>INDEX(Input_POTEnCIa_splits!$A:$BC,MATCH($D65,Input_POTEnCIa_splits!$A:$A,0),MATCH(AN$1,Input_POTEnCIa_splits!$1:$1,0))</f>
        <v>Derived from the annual POTEnCIA reports on country energy consumption; author: Joint Research Center (JRC); year: 2019</v>
      </c>
      <c r="AO65" s="8" t="str">
        <f>INDEX(Input_POTEnCIa_splits!$A:$BC,MATCH($D65,Input_POTEnCIa_splits!$A:$A,0),MATCH(AO$1,Input_POTEnCIa_splits!$1:$1,0))</f>
        <v>No known district heating technologies for hot water in households based on the annual POTEnCIA reports on country energy consumption, dummy data based on the NL dataset was used to fill in the split; author: Joint Research Center (JRC); year: 2021</v>
      </c>
      <c r="AP65" s="8" t="str">
        <f>INDEX(Input_POTEnCIa_splits!$A:$BC,MATCH($D65,Input_POTEnCIa_splits!$A:$A,0),MATCH(AP$1,Input_POTEnCIa_splits!$1:$1,0))</f>
        <v>Derived from the annual POTEnCIA reports on country energy consumption; author: Joint Research Center (JRC); year: 2019</v>
      </c>
      <c r="AQ65" s="8" t="str">
        <f>INDEX(Input_POTEnCIa_splits!$A:$BC,MATCH($D65,Input_POTEnCIa_splits!$A:$A,0),MATCH(AQ$1,Input_POTEnCIa_splits!$1:$1,0))</f>
        <v>Derived from the annual POTEnCIA reports on country energy consumption; author: Joint Research Center (JRC); year: 2019</v>
      </c>
      <c r="AR65" s="8" t="str">
        <f>INDEX(Input_POTEnCIa_splits!$A:$BC,MATCH($D65,Input_POTEnCIa_splits!$A:$A,0),MATCH(AR$1,Input_POTEnCIa_splits!$1:$1,0))</f>
        <v>Derived from the annual POTEnCIA reports on country energy consumption; author: Joint Research Center (JRC); year: 2019</v>
      </c>
      <c r="AS65" s="8" t="str">
        <f>INDEX(Input_POTEnCIa_splits!$A:$BC,MATCH($D65,Input_POTEnCIa_splits!$A:$A,0),MATCH(AS$1,Input_POTEnCIa_splits!$1:$1,0))</f>
        <v>Derived from the annual POTEnCIA reports on country energy consumption; author: Joint Research Center (JRC); year: 2019</v>
      </c>
      <c r="AT65" s="8" t="str">
        <f>INDEX(Input_POTEnCIa_splits!$A:$BC,MATCH($D65,Input_POTEnCIa_splits!$A:$A,0),MATCH(AT$1,Input_POTEnCIa_splits!$1:$1,0))</f>
        <v>Derived from the annual POTEnCIA reports on country energy consumption; author: Joint Research Center (JRC); year: 2019</v>
      </c>
      <c r="AU65" s="8" t="str">
        <f>INDEX(Input_POTEnCIa_splits!$A:$BC,MATCH($D65,Input_POTEnCIa_splits!$A:$A,0),MATCH(AU$1,Input_POTEnCIa_splits!$1:$1,0))</f>
        <v>Derived from the annual POTEnCIA reports on country energy consumption; author: Joint Research Center (JRC); year: 2019</v>
      </c>
      <c r="AV65" s="8" t="str">
        <f>INDEX(Input_POTEnCIa_splits!$A:$BC,MATCH($D65,Input_POTEnCIa_splits!$A:$A,0),MATCH(AV$1,Input_POTEnCIa_splits!$1:$1,0))</f>
        <v>No known district heating technologies for hot water in households based on the annual POTEnCIA reports on country energy consumption, dummy data based on the NL dataset was used to fill in the split; author: Joint Research Center (JRC); year: 2021</v>
      </c>
      <c r="AW65" s="8" t="str">
        <f>INDEX(Input_POTEnCIa_splits!$A:$BC,MATCH($D65,Input_POTEnCIa_splits!$A:$A,0),MATCH(AW$1,Input_POTEnCIa_splits!$1:$1,0))</f>
        <v>Derived from the annual POTEnCIA reports on country energy consumption; author: Joint Research Center (JRC); year: 2019</v>
      </c>
      <c r="AX65" s="8" t="str">
        <f>INDEX(Input_POTEnCIa_splits!$A:$BC,MATCH($D65,Input_POTEnCIa_splits!$A:$A,0),MATCH(AX$1,Input_POTEnCIa_splits!$1:$1,0))</f>
        <v>Derived from the annual POTEnCIA reports on country energy consumption; author: Joint Research Center (JRC); year: 2019</v>
      </c>
      <c r="AY65" s="8" t="str">
        <f>INDEX(Input_POTEnCIa_splits!$A:$BC,MATCH($D65,Input_POTEnCIa_splits!$A:$A,0),MATCH(AY$1,Input_POTEnCIa_splits!$1:$1,0))</f>
        <v>No known district heating technologies for hot water in households based on the annual POTEnCIA reports on country energy consumption, dummy data based on the NL dataset was used to fill in the split; author: Joint Research Center (JRC); year: 2021</v>
      </c>
      <c r="AZ65" s="8" t="str">
        <f>INDEX(Input_POTEnCIa_splits!$A:$BC,MATCH($D65,Input_POTEnCIa_splits!$A:$A,0),MATCH(AZ$1,Input_POTEnCIa_splits!$1:$1,0))</f>
        <v>Derived from the annual POTEnCIA reports on country energy consumption; author: Joint Research Center (JRC); year: 2019</v>
      </c>
      <c r="BA65" s="8" t="str">
        <f>INDEX(Input_POTEnCIa_splits!$A:$BC,MATCH($D65,Input_POTEnCIa_splits!$A:$A,0),MATCH(BA$1,Input_POTEnCIa_splits!$1:$1,0))</f>
        <v>Derived from the annual POTEnCIA reports on country energy consumption; author: Joint Research Center (JRC); year: 2019</v>
      </c>
      <c r="BB65" s="8" t="str">
        <f>INDEX(Input_POTEnCIa_splits!$A:$BC,MATCH($D65,Input_POTEnCIa_splits!$A:$A,0),MATCH(BB$1,Input_POTEnCIa_splits!$1:$1,0))</f>
        <v>Derived from the annual POTEnCIA reports on country energy consumption; author: Joint Research Center (JRC); year: 2019</v>
      </c>
      <c r="BC65" s="8" t="str">
        <f>INDEX(Input_POTEnCIa_splits!$A:$BC,MATCH($D65,Input_POTEnCIa_splits!$A:$A,0),MATCH(BC$1,Input_POTEnCIa_splits!$1:$1,0))</f>
        <v>Derived from the annual POTEnCIA reports on country energy consumption; author: Joint Research Center (JRC); year: 2019</v>
      </c>
      <c r="BD65" s="8" t="str">
        <f>INDEX(Input_POTEnCIa_splits!$A:$BC,MATCH($D65,Input_POTEnCIa_splits!$A:$A,0),MATCH(BD$1,Input_POTEnCIa_splits!$1:$1,0))</f>
        <v>Derived from the annual POTEnCIA reports on country energy consumption; author: Joint Research Center (JRC); year: 2019</v>
      </c>
      <c r="BE65" s="8" t="str">
        <f>INDEX(Input_POTEnCIa_splits!$A:$BC,MATCH($D65,Input_POTEnCIa_splits!$A:$A,0),MATCH(BE$1,Input_POTEnCIa_splits!$1:$1,0))</f>
        <v>Derived from the annual POTEnCIA reports on country energy consumption; author: Joint Research Center (JRC); year: 2019</v>
      </c>
      <c r="BF65" s="8" t="str">
        <f>INDEX(Input_POTEnCIa_splits!$A:$BC,MATCH($D65,Input_POTEnCIa_splits!$A:$A,0),MATCH(BF$1,Input_POTEnCIa_splits!$1:$1,0))</f>
        <v>Derived from the annual POTEnCIA reports on country energy consumption; author: Joint Research Center (JRC); year: 2019</v>
      </c>
      <c r="BG65" s="8" t="str">
        <f>INDEX(Input_POTEnCIa_splits!$A:$BC,MATCH($D65,Input_POTEnCIa_splits!$A:$A,0),MATCH(BG$1,Input_POTEnCIa_splits!$1:$1,0))</f>
        <v>Derived from the annual POTEnCIA reports on country energy consumption; author: Joint Research Center (JRC); year: 2019</v>
      </c>
    </row>
    <row r="66" spans="1:59" x14ac:dyDescent="0.2">
      <c r="A66" s="16" t="s">
        <v>442</v>
      </c>
      <c r="B66" s="17" t="s">
        <v>559</v>
      </c>
      <c r="C66" s="17" t="s">
        <v>576</v>
      </c>
      <c r="D66" s="5" t="s">
        <v>36</v>
      </c>
      <c r="E66" s="5" t="s">
        <v>6</v>
      </c>
      <c r="F66" s="8">
        <f>INDEX(Input_POTEnCIa_splits!$A:$BC,MATCH($D66,Input_POTEnCIa_splits!$A:$A,0),MATCH(F$1,Input_POTEnCIa_splits!$1:$1,0))</f>
        <v>0.88741683135636551</v>
      </c>
      <c r="G66" s="8">
        <f>INDEX(Input_POTEnCIa_splits!$A:$BC,MATCH($D66,Input_POTEnCIa_splits!$A:$A,0),MATCH(G$1,Input_POTEnCIa_splits!$1:$1,0))</f>
        <v>0.84783353990064392</v>
      </c>
      <c r="H66" s="8">
        <f>INDEX(Input_POTEnCIa_splits!$A:$BC,MATCH($D66,Input_POTEnCIa_splits!$A:$A,0),MATCH(H$1,Input_POTEnCIa_splits!$1:$1,0))</f>
        <v>0.73757443824781332</v>
      </c>
      <c r="I66" s="8">
        <f>INDEX(Input_POTEnCIa_splits!$A:$BC,MATCH($D66,Input_POTEnCIa_splits!$A:$A,0),MATCH(I$1,Input_POTEnCIa_splits!$1:$1,0))</f>
        <v>0.83</v>
      </c>
      <c r="J66" s="8">
        <f>INDEX(Input_POTEnCIa_splits!$A:$BC,MATCH($D66,Input_POTEnCIa_splits!$A:$A,0),MATCH(J$1,Input_POTEnCIa_splits!$1:$1,0))</f>
        <v>0.88087084762445778</v>
      </c>
      <c r="K66" s="8">
        <f>INDEX(Input_POTEnCIa_splits!$A:$BC,MATCH($D66,Input_POTEnCIa_splits!$A:$A,0),MATCH(K$1,Input_POTEnCIa_splits!$1:$1,0))</f>
        <v>0.85882637902512049</v>
      </c>
      <c r="L66" s="8">
        <f>INDEX(Input_POTEnCIa_splits!$A:$BC,MATCH($D66,Input_POTEnCIa_splits!$A:$A,0),MATCH(L$1,Input_POTEnCIa_splits!$1:$1,0))</f>
        <v>0.85125416228013895</v>
      </c>
      <c r="M66" s="8">
        <f>INDEX(Input_POTEnCIa_splits!$A:$BC,MATCH($D66,Input_POTEnCIa_splits!$A:$A,0),MATCH(M$1,Input_POTEnCIa_splits!$1:$1,0))</f>
        <v>0.84492457293264644</v>
      </c>
      <c r="N66" s="8">
        <f>INDEX(Input_POTEnCIa_splits!$A:$BC,MATCH($D66,Input_POTEnCIa_splits!$A:$A,0),MATCH(N$1,Input_POTEnCIa_splits!$1:$1,0))</f>
        <v>0.83</v>
      </c>
      <c r="O66" s="8">
        <f>INDEX(Input_POTEnCIa_splits!$A:$BC,MATCH($D66,Input_POTEnCIa_splits!$A:$A,0),MATCH(O$1,Input_POTEnCIa_splits!$1:$1,0))</f>
        <v>0.87280352232726377</v>
      </c>
      <c r="P66" s="8">
        <f>INDEX(Input_POTEnCIa_splits!$A:$BC,MATCH($D66,Input_POTEnCIa_splits!$A:$A,0),MATCH(P$1,Input_POTEnCIa_splits!$1:$1,0))</f>
        <v>0.80553807609547123</v>
      </c>
      <c r="Q66" s="8">
        <f>INDEX(Input_POTEnCIa_splits!$A:$BC,MATCH($D66,Input_POTEnCIa_splits!$A:$A,0),MATCH(Q$1,Input_POTEnCIa_splits!$1:$1,0))</f>
        <v>0.75108364939365158</v>
      </c>
      <c r="R66" s="8">
        <f>INDEX(Input_POTEnCIa_splits!$A:$BC,MATCH($D66,Input_POTEnCIa_splits!$A:$A,0),MATCH(R$1,Input_POTEnCIa_splits!$1:$1,0))</f>
        <v>0.84326857548810097</v>
      </c>
      <c r="S66" s="8">
        <f>INDEX(Input_POTEnCIa_splits!$A:$BC,MATCH($D66,Input_POTEnCIa_splits!$A:$A,0),MATCH(S$1,Input_POTEnCIa_splits!$1:$1,0))</f>
        <v>0.83068306110930556</v>
      </c>
      <c r="T66" s="8">
        <f>INDEX(Input_POTEnCIa_splits!$A:$BC,MATCH($D66,Input_POTEnCIa_splits!$A:$A,0),MATCH(T$1,Input_POTEnCIa_splits!$1:$1,0))</f>
        <v>0.85929810281253782</v>
      </c>
      <c r="U66" s="8">
        <f>INDEX(Input_POTEnCIa_splits!$A:$BC,MATCH($D66,Input_POTEnCIa_splits!$A:$A,0),MATCH(U$1,Input_POTEnCIa_splits!$1:$1,0))</f>
        <v>0.83</v>
      </c>
      <c r="V66" s="8">
        <f>INDEX(Input_POTEnCIa_splits!$A:$BC,MATCH($D66,Input_POTEnCIa_splits!$A:$A,0),MATCH(V$1,Input_POTEnCIa_splits!$1:$1,0))</f>
        <v>0.81579452683058729</v>
      </c>
      <c r="W66" s="8">
        <f>INDEX(Input_POTEnCIa_splits!$A:$BC,MATCH($D66,Input_POTEnCIa_splits!$A:$A,0),MATCH(W$1,Input_POTEnCIa_splits!$1:$1,0))</f>
        <v>0.82733410428354115</v>
      </c>
      <c r="X66" s="8">
        <f>INDEX(Input_POTEnCIa_splits!$A:$BC,MATCH($D66,Input_POTEnCIa_splits!$A:$A,0),MATCH(X$1,Input_POTEnCIa_splits!$1:$1,0))</f>
        <v>0.83</v>
      </c>
      <c r="Y66" s="8">
        <f>INDEX(Input_POTEnCIa_splits!$A:$BC,MATCH($D66,Input_POTEnCIa_splits!$A:$A,0),MATCH(Y$1,Input_POTEnCIa_splits!$1:$1,0))</f>
        <v>0.83192207843051746</v>
      </c>
      <c r="Z66" s="8">
        <f>INDEX(Input_POTEnCIa_splits!$A:$BC,MATCH($D66,Input_POTEnCIa_splits!$A:$A,0),MATCH(Z$1,Input_POTEnCIa_splits!$1:$1,0))</f>
        <v>0.79289375140717477</v>
      </c>
      <c r="AA66" s="8">
        <f>INDEX(Input_POTEnCIa_splits!$A:$BC,MATCH($D66,Input_POTEnCIa_splits!$A:$A,0),MATCH(AA$1,Input_POTEnCIa_splits!$1:$1,0))</f>
        <v>0.84591045088283412</v>
      </c>
      <c r="AB66" s="8">
        <f>INDEX(Input_POTEnCIa_splits!$A:$BC,MATCH($D66,Input_POTEnCIa_splits!$A:$A,0),MATCH(AB$1,Input_POTEnCIa_splits!$1:$1,0))</f>
        <v>0.55357057509987573</v>
      </c>
      <c r="AC66" s="8">
        <f>INDEX(Input_POTEnCIa_splits!$A:$BC,MATCH($D66,Input_POTEnCIa_splits!$A:$A,0),MATCH(AC$1,Input_POTEnCIa_splits!$1:$1,0))</f>
        <v>0.837816425453772</v>
      </c>
      <c r="AD66" s="8">
        <f>INDEX(Input_POTEnCIa_splits!$A:$BC,MATCH($D66,Input_POTEnCIa_splits!$A:$A,0),MATCH(AD$1,Input_POTEnCIa_splits!$1:$1,0))</f>
        <v>0.87733994567710216</v>
      </c>
      <c r="AE66" s="8">
        <f>INDEX(Input_POTEnCIa_splits!$A:$BC,MATCH($D66,Input_POTEnCIa_splits!$A:$A,0),MATCH(AE$1,Input_POTEnCIa_splits!$1:$1,0))</f>
        <v>0.78109494205904395</v>
      </c>
      <c r="AF66" s="8">
        <f>INDEX(Input_POTEnCIa_splits!$A:$BC,MATCH($D66,Input_POTEnCIa_splits!$A:$A,0),MATCH(AF$1,Input_POTEnCIa_splits!$1:$1,0))</f>
        <v>0.79896856619957091</v>
      </c>
      <c r="AG66" s="8" t="str">
        <f>INDEX(Input_POTEnCIa_splits!$A:$BC,MATCH($D66,Input_POTEnCIa_splits!$A:$A,0),MATCH(AG$1,Input_POTEnCIa_splits!$1:$1,0))</f>
        <v>Derived from the annual POTEnCIA reports on country energy consumption; author: Joint Research Center (JRC); year: 2019</v>
      </c>
      <c r="AH66" s="8" t="str">
        <f>INDEX(Input_POTEnCIa_splits!$A:$BC,MATCH($D66,Input_POTEnCIa_splits!$A:$A,0),MATCH(AH$1,Input_POTEnCIa_splits!$1:$1,0))</f>
        <v>Derived from the annual POTEnCIA reports on country energy consumption; author: Joint Research Center (JRC); year: 2019</v>
      </c>
      <c r="AI66" s="8" t="str">
        <f>INDEX(Input_POTEnCIa_splits!$A:$BC,MATCH($D66,Input_POTEnCIa_splits!$A:$A,0),MATCH(AI$1,Input_POTEnCIa_splits!$1:$1,0))</f>
        <v>Derived from the annual POTEnCIA reports on country energy consumption; author: Joint Research Center (JRC); year: 2019</v>
      </c>
      <c r="AJ66" s="8" t="str">
        <f>INDEX(Input_POTEnCIa_splits!$A:$BC,MATCH($D66,Input_POTEnCIa_splits!$A:$A,0),MATCH(AJ$1,Input_POTEnCIa_splits!$1:$1,0))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K66" s="8" t="str">
        <f>INDEX(Input_POTEnCIa_splits!$A:$BC,MATCH($D66,Input_POTEnCIa_splits!$A:$A,0),MATCH(AK$1,Input_POTEnCIa_splits!$1:$1,0))</f>
        <v>Derived from the annual POTEnCIA reports on country energy consumption; author: Joint Research Center (JRC); year: 2019</v>
      </c>
      <c r="AL66" s="8" t="str">
        <f>INDEX(Input_POTEnCIa_splits!$A:$BC,MATCH($D66,Input_POTEnCIa_splits!$A:$A,0),MATCH(AL$1,Input_POTEnCIa_splits!$1:$1,0))</f>
        <v>Derived from the annual POTEnCIA reports on country energy consumption; author: Joint Research Center (JRC); year: 2019</v>
      </c>
      <c r="AM66" s="8" t="str">
        <f>INDEX(Input_POTEnCIa_splits!$A:$BC,MATCH($D66,Input_POTEnCIa_splits!$A:$A,0),MATCH(AM$1,Input_POTEnCIa_splits!$1:$1,0))</f>
        <v>Derived from the annual POTEnCIA reports on country energy consumption; author: Joint Research Center (JRC); year: 2019</v>
      </c>
      <c r="AN66" s="8" t="str">
        <f>INDEX(Input_POTEnCIa_splits!$A:$BC,MATCH($D66,Input_POTEnCIa_splits!$A:$A,0),MATCH(AN$1,Input_POTEnCIa_splits!$1:$1,0))</f>
        <v>Derived from the annual POTEnCIA reports on country energy consumption; author: Joint Research Center (JRC); year: 2019</v>
      </c>
      <c r="AO66" s="8" t="str">
        <f>INDEX(Input_POTEnCIa_splits!$A:$BC,MATCH($D66,Input_POTEnCIa_splits!$A:$A,0),MATCH(AO$1,Input_POTEnCIa_splits!$1:$1,0))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P66" s="8" t="str">
        <f>INDEX(Input_POTEnCIa_splits!$A:$BC,MATCH($D66,Input_POTEnCIa_splits!$A:$A,0),MATCH(AP$1,Input_POTEnCIa_splits!$1:$1,0))</f>
        <v>Derived from the annual POTEnCIA reports on country energy consumption; author: Joint Research Center (JRC); year: 2019</v>
      </c>
      <c r="AQ66" s="8" t="str">
        <f>INDEX(Input_POTEnCIa_splits!$A:$BC,MATCH($D66,Input_POTEnCIa_splits!$A:$A,0),MATCH(AQ$1,Input_POTEnCIa_splits!$1:$1,0))</f>
        <v>Derived from the annual POTEnCIA reports on country energy consumption; author: Joint Research Center (JRC); year: 2019</v>
      </c>
      <c r="AR66" s="8" t="str">
        <f>INDEX(Input_POTEnCIa_splits!$A:$BC,MATCH($D66,Input_POTEnCIa_splits!$A:$A,0),MATCH(AR$1,Input_POTEnCIa_splits!$1:$1,0))</f>
        <v>Derived from the annual POTEnCIA reports on country energy consumption; author: Joint Research Center (JRC); year: 2019</v>
      </c>
      <c r="AS66" s="8" t="str">
        <f>INDEX(Input_POTEnCIa_splits!$A:$BC,MATCH($D66,Input_POTEnCIa_splits!$A:$A,0),MATCH(AS$1,Input_POTEnCIa_splits!$1:$1,0))</f>
        <v>Derived from the annual POTEnCIA reports on country energy consumption; author: Joint Research Center (JRC); year: 2019</v>
      </c>
      <c r="AT66" s="8" t="str">
        <f>INDEX(Input_POTEnCIa_splits!$A:$BC,MATCH($D66,Input_POTEnCIa_splits!$A:$A,0),MATCH(AT$1,Input_POTEnCIa_splits!$1:$1,0))</f>
        <v>Derived from the annual POTEnCIA reports on country energy consumption; author: Joint Research Center (JRC); year: 2019</v>
      </c>
      <c r="AU66" s="8" t="str">
        <f>INDEX(Input_POTEnCIa_splits!$A:$BC,MATCH($D66,Input_POTEnCIa_splits!$A:$A,0),MATCH(AU$1,Input_POTEnCIa_splits!$1:$1,0))</f>
        <v>Derived from the annual POTEnCIA reports on country energy consumption; author: Joint Research Center (JRC); year: 2019</v>
      </c>
      <c r="AV66" s="8" t="str">
        <f>INDEX(Input_POTEnCIa_splits!$A:$BC,MATCH($D66,Input_POTEnCIa_splits!$A:$A,0),MATCH(AV$1,Input_POTEnCIa_splits!$1:$1,0))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W66" s="8" t="str">
        <f>INDEX(Input_POTEnCIa_splits!$A:$BC,MATCH($D66,Input_POTEnCIa_splits!$A:$A,0),MATCH(AW$1,Input_POTEnCIa_splits!$1:$1,0))</f>
        <v>Derived from the annual POTEnCIA reports on country energy consumption; author: Joint Research Center (JRC); year: 2019</v>
      </c>
      <c r="AX66" s="8" t="str">
        <f>INDEX(Input_POTEnCIa_splits!$A:$BC,MATCH($D66,Input_POTEnCIa_splits!$A:$A,0),MATCH(AX$1,Input_POTEnCIa_splits!$1:$1,0))</f>
        <v>Derived from the annual POTEnCIA reports on country energy consumption; author: Joint Research Center (JRC); year: 2019</v>
      </c>
      <c r="AY66" s="8" t="str">
        <f>INDEX(Input_POTEnCIa_splits!$A:$BC,MATCH($D66,Input_POTEnCIa_splits!$A:$A,0),MATCH(AY$1,Input_POTEnCIa_splits!$1:$1,0))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Z66" s="8" t="str">
        <f>INDEX(Input_POTEnCIa_splits!$A:$BC,MATCH($D66,Input_POTEnCIa_splits!$A:$A,0),MATCH(AZ$1,Input_POTEnCIa_splits!$1:$1,0))</f>
        <v>Derived from the annual POTEnCIA reports on country energy consumption; author: Joint Research Center (JRC); year: 2019</v>
      </c>
      <c r="BA66" s="8" t="str">
        <f>INDEX(Input_POTEnCIa_splits!$A:$BC,MATCH($D66,Input_POTEnCIa_splits!$A:$A,0),MATCH(BA$1,Input_POTEnCIa_splits!$1:$1,0))</f>
        <v>Derived from the annual POTEnCIA reports on country energy consumption; author: Joint Research Center (JRC); year: 2019</v>
      </c>
      <c r="BB66" s="8" t="str">
        <f>INDEX(Input_POTEnCIa_splits!$A:$BC,MATCH($D66,Input_POTEnCIa_splits!$A:$A,0),MATCH(BB$1,Input_POTEnCIa_splits!$1:$1,0))</f>
        <v>Derived from the annual POTEnCIA reports on country energy consumption; author: Joint Research Center (JRC); year: 2019</v>
      </c>
      <c r="BC66" s="8" t="str">
        <f>INDEX(Input_POTEnCIa_splits!$A:$BC,MATCH($D66,Input_POTEnCIa_splits!$A:$A,0),MATCH(BC$1,Input_POTEnCIa_splits!$1:$1,0))</f>
        <v>Derived from the annual POTEnCIA reports on country energy consumption; author: Joint Research Center (JRC); year: 2019</v>
      </c>
      <c r="BD66" s="8" t="str">
        <f>INDEX(Input_POTEnCIa_splits!$A:$BC,MATCH($D66,Input_POTEnCIa_splits!$A:$A,0),MATCH(BD$1,Input_POTEnCIa_splits!$1:$1,0))</f>
        <v>Derived from the annual POTEnCIA reports on country energy consumption; author: Joint Research Center (JRC); year: 2019</v>
      </c>
      <c r="BE66" s="8" t="str">
        <f>INDEX(Input_POTEnCIa_splits!$A:$BC,MATCH($D66,Input_POTEnCIa_splits!$A:$A,0),MATCH(BE$1,Input_POTEnCIa_splits!$1:$1,0))</f>
        <v>Derived from the annual POTEnCIA reports on country energy consumption; author: Joint Research Center (JRC); year: 2019</v>
      </c>
      <c r="BF66" s="8" t="str">
        <f>INDEX(Input_POTEnCIa_splits!$A:$BC,MATCH($D66,Input_POTEnCIa_splits!$A:$A,0),MATCH(BF$1,Input_POTEnCIa_splits!$1:$1,0))</f>
        <v>Derived from the annual POTEnCIA reports on country energy consumption; author: Joint Research Center (JRC); year: 2019</v>
      </c>
      <c r="BG66" s="8" t="str">
        <f>INDEX(Input_POTEnCIa_splits!$A:$BC,MATCH($D66,Input_POTEnCIa_splits!$A:$A,0),MATCH(BG$1,Input_POTEnCIa_splits!$1:$1,0))</f>
        <v>Derived from the annual POTEnCIA reports on country energy consumption; author: Joint Research Center (JRC); year: 2019</v>
      </c>
    </row>
    <row r="67" spans="1:59" x14ac:dyDescent="0.2">
      <c r="A67" s="16" t="s">
        <v>442</v>
      </c>
      <c r="B67" s="17" t="s">
        <v>559</v>
      </c>
      <c r="C67" s="17" t="s">
        <v>577</v>
      </c>
      <c r="D67" s="5" t="s">
        <v>39</v>
      </c>
      <c r="E67" s="5" t="s">
        <v>6</v>
      </c>
      <c r="F67" s="8">
        <f>INDEX(Input_POTEnCIa_splits!$A:$BC,MATCH($D67,Input_POTEnCIa_splits!$A:$A,0),MATCH(F$1,Input_POTEnCIa_splits!$1:$1,0))</f>
        <v>4.0001462450006972E-3</v>
      </c>
      <c r="G67" s="8">
        <f>INDEX(Input_POTEnCIa_splits!$A:$BC,MATCH($D67,Input_POTEnCIa_splits!$A:$A,0),MATCH(G$1,Input_POTEnCIa_splits!$1:$1,0))</f>
        <v>5.8324345709032449E-3</v>
      </c>
      <c r="H67" s="8">
        <f>INDEX(Input_POTEnCIa_splits!$A:$BC,MATCH($D67,Input_POTEnCIa_splits!$A:$A,0),MATCH(H$1,Input_POTEnCIa_splits!$1:$1,0))</f>
        <v>2.3941183091089782E-3</v>
      </c>
      <c r="I67" s="8">
        <f>INDEX(Input_POTEnCIa_splits!$A:$BC,MATCH($D67,Input_POTEnCIa_splits!$A:$A,0),MATCH(I$1,Input_POTEnCIa_splits!$1:$1,0))</f>
        <v>4.5420203606463296E-2</v>
      </c>
      <c r="J67" s="8">
        <f>INDEX(Input_POTEnCIa_splits!$A:$BC,MATCH($D67,Input_POTEnCIa_splits!$A:$A,0),MATCH(J$1,Input_POTEnCIa_splits!$1:$1,0))</f>
        <v>1.1993460615395727E-3</v>
      </c>
      <c r="K67" s="8">
        <f>INDEX(Input_POTEnCIa_splits!$A:$BC,MATCH($D67,Input_POTEnCIa_splits!$A:$A,0),MATCH(K$1,Input_POTEnCIa_splits!$1:$1,0))</f>
        <v>1.2865123854775683E-3</v>
      </c>
      <c r="L67" s="8">
        <f>INDEX(Input_POTEnCIa_splits!$A:$BC,MATCH($D67,Input_POTEnCIa_splits!$A:$A,0),MATCH(L$1,Input_POTEnCIa_splits!$1:$1,0))</f>
        <v>1.1849790130528527E-3</v>
      </c>
      <c r="M67" s="8">
        <f>INDEX(Input_POTEnCIa_splits!$A:$BC,MATCH($D67,Input_POTEnCIa_splits!$A:$A,0),MATCH(M$1,Input_POTEnCIa_splits!$1:$1,0))</f>
        <v>1.2661134442285115E-3</v>
      </c>
      <c r="N67" s="8">
        <f>INDEX(Input_POTEnCIa_splits!$A:$BC,MATCH($D67,Input_POTEnCIa_splits!$A:$A,0),MATCH(N$1,Input_POTEnCIa_splits!$1:$1,0))</f>
        <v>6.2542213308842531E-3</v>
      </c>
      <c r="O67" s="8">
        <f>INDEX(Input_POTEnCIa_splits!$A:$BC,MATCH($D67,Input_POTEnCIa_splits!$A:$A,0),MATCH(O$1,Input_POTEnCIa_splits!$1:$1,0))</f>
        <v>9.711844076057464E-4</v>
      </c>
      <c r="P67" s="8">
        <f>INDEX(Input_POTEnCIa_splits!$A:$BC,MATCH($D67,Input_POTEnCIa_splits!$A:$A,0),MATCH(P$1,Input_POTEnCIa_splits!$1:$1,0))</f>
        <v>1.8625593647046035E-3</v>
      </c>
      <c r="Q67" s="8">
        <f>INDEX(Input_POTEnCIa_splits!$A:$BC,MATCH($D67,Input_POTEnCIa_splits!$A:$A,0),MATCH(Q$1,Input_POTEnCIa_splits!$1:$1,0))</f>
        <v>7.4834308625123126E-4</v>
      </c>
      <c r="R67" s="8">
        <f>INDEX(Input_POTEnCIa_splits!$A:$BC,MATCH($D67,Input_POTEnCIa_splits!$A:$A,0),MATCH(R$1,Input_POTEnCIa_splits!$1:$1,0))</f>
        <v>5.0551626141430966E-2</v>
      </c>
      <c r="S67" s="8">
        <f>INDEX(Input_POTEnCIa_splits!$A:$BC,MATCH($D67,Input_POTEnCIa_splits!$A:$A,0),MATCH(S$1,Input_POTEnCIa_splits!$1:$1,0))</f>
        <v>2.7485521037717404E-3</v>
      </c>
      <c r="T67" s="8">
        <f>INDEX(Input_POTEnCIa_splits!$A:$BC,MATCH($D67,Input_POTEnCIa_splits!$A:$A,0),MATCH(T$1,Input_POTEnCIa_splits!$1:$1,0))</f>
        <v>2.494394734013227E-3</v>
      </c>
      <c r="U67" s="8">
        <f>INDEX(Input_POTEnCIa_splits!$A:$BC,MATCH($D67,Input_POTEnCIa_splits!$A:$A,0),MATCH(U$1,Input_POTEnCIa_splits!$1:$1,0))</f>
        <v>1.0734505475714425E-3</v>
      </c>
      <c r="V67" s="8">
        <f>INDEX(Input_POTEnCIa_splits!$A:$BC,MATCH($D67,Input_POTEnCIa_splits!$A:$A,0),MATCH(V$1,Input_POTEnCIa_splits!$1:$1,0))</f>
        <v>4.4070376291386638E-3</v>
      </c>
      <c r="W67" s="8">
        <f>INDEX(Input_POTEnCIa_splits!$A:$BC,MATCH($D67,Input_POTEnCIa_splits!$A:$A,0),MATCH(W$1,Input_POTEnCIa_splits!$1:$1,0))</f>
        <v>1.362720810210193E-3</v>
      </c>
      <c r="X67" s="8">
        <f>INDEX(Input_POTEnCIa_splits!$A:$BC,MATCH($D67,Input_POTEnCIa_splits!$A:$A,0),MATCH(X$1,Input_POTEnCIa_splits!$1:$1,0))</f>
        <v>4.4876538990527626E-4</v>
      </c>
      <c r="Y67" s="8">
        <f>INDEX(Input_POTEnCIa_splits!$A:$BC,MATCH($D67,Input_POTEnCIa_splits!$A:$A,0),MATCH(Y$1,Input_POTEnCIa_splits!$1:$1,0))</f>
        <v>3.5529687341778696E-3</v>
      </c>
      <c r="Z67" s="8">
        <f>INDEX(Input_POTEnCIa_splits!$A:$BC,MATCH($D67,Input_POTEnCIa_splits!$A:$A,0),MATCH(Z$1,Input_POTEnCIa_splits!$1:$1,0))</f>
        <v>1.233875466523043E-2</v>
      </c>
      <c r="AA67" s="8">
        <f>INDEX(Input_POTEnCIa_splits!$A:$BC,MATCH($D67,Input_POTEnCIa_splits!$A:$A,0),MATCH(AA$1,Input_POTEnCIa_splits!$1:$1,0))</f>
        <v>1.8388373294077932E-3</v>
      </c>
      <c r="AB67" s="8">
        <f>INDEX(Input_POTEnCIa_splits!$A:$BC,MATCH($D67,Input_POTEnCIa_splits!$A:$A,0),MATCH(AB$1,Input_POTEnCIa_splits!$1:$1,0))</f>
        <v>1.0353752759465814E-2</v>
      </c>
      <c r="AC67" s="8">
        <f>INDEX(Input_POTEnCIa_splits!$A:$BC,MATCH($D67,Input_POTEnCIa_splits!$A:$A,0),MATCH(AC$1,Input_POTEnCIa_splits!$1:$1,0))</f>
        <v>7.0318675963209704E-2</v>
      </c>
      <c r="AD67" s="8">
        <f>INDEX(Input_POTEnCIa_splits!$A:$BC,MATCH($D67,Input_POTEnCIa_splits!$A:$A,0),MATCH(AD$1,Input_POTEnCIa_splits!$1:$1,0))</f>
        <v>2.767471681651448E-3</v>
      </c>
      <c r="AE67" s="8">
        <f>INDEX(Input_POTEnCIa_splits!$A:$BC,MATCH($D67,Input_POTEnCIa_splits!$A:$A,0),MATCH(AE$1,Input_POTEnCIa_splits!$1:$1,0))</f>
        <v>2.229868288916539E-3</v>
      </c>
      <c r="AF67" s="8">
        <f>INDEX(Input_POTEnCIa_splits!$A:$BC,MATCH($D67,Input_POTEnCIa_splits!$A:$A,0),MATCH(AF$1,Input_POTEnCIa_splits!$1:$1,0))</f>
        <v>2.0115077244017856E-3</v>
      </c>
      <c r="AG67" s="8" t="str">
        <f>INDEX(Input_POTEnCIa_splits!$A:$BC,MATCH($D67,Input_POTEnCIa_splits!$A:$A,0),MATCH(AG$1,Input_POTEnCIa_splits!$1:$1,0))</f>
        <v>Derived from the annual POTEnCIA reports on country energy consumption; author: Joint Research Center (JRC); year: 2019</v>
      </c>
      <c r="AH67" s="8" t="str">
        <f>INDEX(Input_POTEnCIa_splits!$A:$BC,MATCH($D67,Input_POTEnCIa_splits!$A:$A,0),MATCH(AH$1,Input_POTEnCIa_splits!$1:$1,0))</f>
        <v>Derived from the annual POTEnCIA reports on country energy consumption; author: Joint Research Center (JRC); year: 2019</v>
      </c>
      <c r="AI67" s="8" t="str">
        <f>INDEX(Input_POTEnCIa_splits!$A:$BC,MATCH($D67,Input_POTEnCIa_splits!$A:$A,0),MATCH(AI$1,Input_POTEnCIa_splits!$1:$1,0))</f>
        <v>Derived from the annual POTEnCIA reports on country energy consumption; author: Joint Research Center (JRC); year: 2019</v>
      </c>
      <c r="AJ67" s="8" t="str">
        <f>INDEX(Input_POTEnCIa_splits!$A:$BC,MATCH($D67,Input_POTEnCIa_splits!$A:$A,0),MATCH(AJ$1,Input_POTEnCIa_splits!$1:$1,0))</f>
        <v>Derived from the annual POTEnCIA reports on country energy consumption; author: Joint Research Center (JRC); year: 2019</v>
      </c>
      <c r="AK67" s="8" t="str">
        <f>INDEX(Input_POTEnCIa_splits!$A:$BC,MATCH($D67,Input_POTEnCIa_splits!$A:$A,0),MATCH(AK$1,Input_POTEnCIa_splits!$1:$1,0))</f>
        <v>Derived from the annual POTEnCIA reports on country energy consumption; author: Joint Research Center (JRC); year: 2019</v>
      </c>
      <c r="AL67" s="8" t="str">
        <f>INDEX(Input_POTEnCIa_splits!$A:$BC,MATCH($D67,Input_POTEnCIa_splits!$A:$A,0),MATCH(AL$1,Input_POTEnCIa_splits!$1:$1,0))</f>
        <v>Derived from the annual POTEnCIA reports on country energy consumption; author: Joint Research Center (JRC); year: 2019</v>
      </c>
      <c r="AM67" s="8" t="str">
        <f>INDEX(Input_POTEnCIa_splits!$A:$BC,MATCH($D67,Input_POTEnCIa_splits!$A:$A,0),MATCH(AM$1,Input_POTEnCIa_splits!$1:$1,0))</f>
        <v>Derived from the annual POTEnCIA reports on country energy consumption; author: Joint Research Center (JRC); year: 2019</v>
      </c>
      <c r="AN67" s="8" t="str">
        <f>INDEX(Input_POTEnCIa_splits!$A:$BC,MATCH($D67,Input_POTEnCIa_splits!$A:$A,0),MATCH(AN$1,Input_POTEnCIa_splits!$1:$1,0))</f>
        <v>Derived from the annual POTEnCIA reports on country energy consumption; author: Joint Research Center (JRC); year: 2019</v>
      </c>
      <c r="AO67" s="8" t="str">
        <f>INDEX(Input_POTEnCIa_splits!$A:$BC,MATCH($D67,Input_POTEnCIa_splits!$A:$A,0),MATCH(AO$1,Input_POTEnCIa_splits!$1:$1,0))</f>
        <v>Derived from the annual POTEnCIA reports on country energy consumption; author: Joint Research Center (JRC); year: 2019</v>
      </c>
      <c r="AP67" s="8" t="str">
        <f>INDEX(Input_POTEnCIa_splits!$A:$BC,MATCH($D67,Input_POTEnCIa_splits!$A:$A,0),MATCH(AP$1,Input_POTEnCIa_splits!$1:$1,0))</f>
        <v>Derived from the annual POTEnCIA reports on country energy consumption; author: Joint Research Center (JRC); year: 2019</v>
      </c>
      <c r="AQ67" s="8" t="str">
        <f>INDEX(Input_POTEnCIa_splits!$A:$BC,MATCH($D67,Input_POTEnCIa_splits!$A:$A,0),MATCH(AQ$1,Input_POTEnCIa_splits!$1:$1,0))</f>
        <v>Derived from the annual POTEnCIA reports on country energy consumption; author: Joint Research Center (JRC); year: 2019</v>
      </c>
      <c r="AR67" s="8" t="str">
        <f>INDEX(Input_POTEnCIa_splits!$A:$BC,MATCH($D67,Input_POTEnCIa_splits!$A:$A,0),MATCH(AR$1,Input_POTEnCIa_splits!$1:$1,0))</f>
        <v>Derived from the annual POTEnCIA reports on country energy consumption; author: Joint Research Center (JRC); year: 2019</v>
      </c>
      <c r="AS67" s="8" t="str">
        <f>INDEX(Input_POTEnCIa_splits!$A:$BC,MATCH($D67,Input_POTEnCIa_splits!$A:$A,0),MATCH(AS$1,Input_POTEnCIa_splits!$1:$1,0))</f>
        <v>Derived from the annual POTEnCIA reports on country energy consumption; author: Joint Research Center (JRC); year: 2019</v>
      </c>
      <c r="AT67" s="8" t="str">
        <f>INDEX(Input_POTEnCIa_splits!$A:$BC,MATCH($D67,Input_POTEnCIa_splits!$A:$A,0),MATCH(AT$1,Input_POTEnCIa_splits!$1:$1,0))</f>
        <v>Derived from the annual POTEnCIA reports on country energy consumption; author: Joint Research Center (JRC); year: 2019</v>
      </c>
      <c r="AU67" s="8" t="str">
        <f>INDEX(Input_POTEnCIa_splits!$A:$BC,MATCH($D67,Input_POTEnCIa_splits!$A:$A,0),MATCH(AU$1,Input_POTEnCIa_splits!$1:$1,0))</f>
        <v>Derived from the annual POTEnCIA reports on country energy consumption; author: Joint Research Center (JRC); year: 2019</v>
      </c>
      <c r="AV67" s="8" t="str">
        <f>INDEX(Input_POTEnCIa_splits!$A:$BC,MATCH($D67,Input_POTEnCIa_splits!$A:$A,0),MATCH(AV$1,Input_POTEnCIa_splits!$1:$1,0))</f>
        <v>Derived from the annual POTEnCIA reports on country energy consumption; author: Joint Research Center (JRC); year: 2019</v>
      </c>
      <c r="AW67" s="8" t="str">
        <f>INDEX(Input_POTEnCIa_splits!$A:$BC,MATCH($D67,Input_POTEnCIa_splits!$A:$A,0),MATCH(AW$1,Input_POTEnCIa_splits!$1:$1,0))</f>
        <v>Derived from the annual POTEnCIA reports on country energy consumption; author: Joint Research Center (JRC); year: 2019</v>
      </c>
      <c r="AX67" s="8" t="str">
        <f>INDEX(Input_POTEnCIa_splits!$A:$BC,MATCH($D67,Input_POTEnCIa_splits!$A:$A,0),MATCH(AX$1,Input_POTEnCIa_splits!$1:$1,0))</f>
        <v>Derived from the annual POTEnCIA reports on country energy consumption; author: Joint Research Center (JRC); year: 2019</v>
      </c>
      <c r="AY67" s="8" t="str">
        <f>INDEX(Input_POTEnCIa_splits!$A:$BC,MATCH($D67,Input_POTEnCIa_splits!$A:$A,0),MATCH(AY$1,Input_POTEnCIa_splits!$1:$1,0))</f>
        <v>Derived from the annual POTEnCIA reports on country energy consumption; author: Joint Research Center (JRC); year: 2019</v>
      </c>
      <c r="AZ67" s="8" t="str">
        <f>INDEX(Input_POTEnCIa_splits!$A:$BC,MATCH($D67,Input_POTEnCIa_splits!$A:$A,0),MATCH(AZ$1,Input_POTEnCIa_splits!$1:$1,0))</f>
        <v>Derived from the annual POTEnCIA reports on country energy consumption; author: Joint Research Center (JRC); year: 2019</v>
      </c>
      <c r="BA67" s="8" t="str">
        <f>INDEX(Input_POTEnCIa_splits!$A:$BC,MATCH($D67,Input_POTEnCIa_splits!$A:$A,0),MATCH(BA$1,Input_POTEnCIa_splits!$1:$1,0))</f>
        <v>Derived from the annual POTEnCIA reports on country energy consumption; author: Joint Research Center (JRC); year: 2019</v>
      </c>
      <c r="BB67" s="8" t="str">
        <f>INDEX(Input_POTEnCIa_splits!$A:$BC,MATCH($D67,Input_POTEnCIa_splits!$A:$A,0),MATCH(BB$1,Input_POTEnCIa_splits!$1:$1,0))</f>
        <v>Derived from the annual POTEnCIA reports on country energy consumption; author: Joint Research Center (JRC); year: 2019</v>
      </c>
      <c r="BC67" s="8" t="str">
        <f>INDEX(Input_POTEnCIa_splits!$A:$BC,MATCH($D67,Input_POTEnCIa_splits!$A:$A,0),MATCH(BC$1,Input_POTEnCIa_splits!$1:$1,0))</f>
        <v>Derived from the annual POTEnCIA reports on country energy consumption; author: Joint Research Center (JRC); year: 2019</v>
      </c>
      <c r="BD67" s="8" t="str">
        <f>INDEX(Input_POTEnCIa_splits!$A:$BC,MATCH($D67,Input_POTEnCIa_splits!$A:$A,0),MATCH(BD$1,Input_POTEnCIa_splits!$1:$1,0))</f>
        <v>Derived from the annual POTEnCIA reports on country energy consumption; author: Joint Research Center (JRC); year: 2019</v>
      </c>
      <c r="BE67" s="8" t="str">
        <f>INDEX(Input_POTEnCIa_splits!$A:$BC,MATCH($D67,Input_POTEnCIa_splits!$A:$A,0),MATCH(BE$1,Input_POTEnCIa_splits!$1:$1,0))</f>
        <v>Derived from the annual POTEnCIA reports on country energy consumption; author: Joint Research Center (JRC); year: 2019</v>
      </c>
      <c r="BF67" s="8" t="str">
        <f>INDEX(Input_POTEnCIa_splits!$A:$BC,MATCH($D67,Input_POTEnCIa_splits!$A:$A,0),MATCH(BF$1,Input_POTEnCIa_splits!$1:$1,0))</f>
        <v>Derived from the annual POTEnCIA reports on country energy consumption; author: Joint Research Center (JRC); year: 2019</v>
      </c>
      <c r="BG67" s="8" t="str">
        <f>INDEX(Input_POTEnCIa_splits!$A:$BC,MATCH($D67,Input_POTEnCIa_splits!$A:$A,0),MATCH(BG$1,Input_POTEnCIa_splits!$1:$1,0))</f>
        <v>Derived from the annual POTEnCIA reports on country energy consumption; author: Joint Research Center (JRC); year: 2019</v>
      </c>
    </row>
    <row r="68" spans="1:59" x14ac:dyDescent="0.2">
      <c r="A68" s="16" t="s">
        <v>442</v>
      </c>
      <c r="B68" s="17" t="s">
        <v>559</v>
      </c>
      <c r="C68" s="17" t="s">
        <v>577</v>
      </c>
      <c r="D68" s="5" t="s">
        <v>37</v>
      </c>
      <c r="E68" s="5" t="s">
        <v>6</v>
      </c>
      <c r="F68" s="8">
        <f>INDEX(Input_POTEnCIa_splits!$A:$BC,MATCH($D68,Input_POTEnCIa_splits!$A:$A,0),MATCH(F$1,Input_POTEnCIa_splits!$1:$1,0))</f>
        <v>8.2440021941577887E-2</v>
      </c>
      <c r="G68" s="8">
        <f>INDEX(Input_POTEnCIa_splits!$A:$BC,MATCH($D68,Input_POTEnCIa_splits!$A:$A,0),MATCH(G$1,Input_POTEnCIa_splits!$1:$1,0))</f>
        <v>0.12094441008009431</v>
      </c>
      <c r="H68" s="8">
        <f>INDEX(Input_POTEnCIa_splits!$A:$BC,MATCH($D68,Input_POTEnCIa_splits!$A:$A,0),MATCH(H$1,Input_POTEnCIa_splits!$1:$1,0))</f>
        <v>0.13390877734166642</v>
      </c>
      <c r="I68" s="8">
        <f>INDEX(Input_POTEnCIa_splits!$A:$BC,MATCH($D68,Input_POTEnCIa_splits!$A:$A,0),MATCH(I$1,Input_POTEnCIa_splits!$1:$1,0))</f>
        <v>3.1094594373306545E-2</v>
      </c>
      <c r="J68" s="8">
        <f>INDEX(Input_POTEnCIa_splits!$A:$BC,MATCH($D68,Input_POTEnCIa_splits!$A:$A,0),MATCH(J$1,Input_POTEnCIa_splits!$1:$1,0))</f>
        <v>5.7452583912098718E-2</v>
      </c>
      <c r="K68" s="8">
        <f>INDEX(Input_POTEnCIa_splits!$A:$BC,MATCH($D68,Input_POTEnCIa_splits!$A:$A,0),MATCH(K$1,Input_POTEnCIa_splits!$1:$1,0))</f>
        <v>0.11488024346487723</v>
      </c>
      <c r="L68" s="8">
        <f>INDEX(Input_POTEnCIa_splits!$A:$BC,MATCH($D68,Input_POTEnCIa_splits!$A:$A,0),MATCH(L$1,Input_POTEnCIa_splits!$1:$1,0))</f>
        <v>0.15825969519703437</v>
      </c>
      <c r="M68" s="8">
        <f>INDEX(Input_POTEnCIa_splits!$A:$BC,MATCH($D68,Input_POTEnCIa_splits!$A:$A,0),MATCH(M$1,Input_POTEnCIa_splits!$1:$1,0))</f>
        <v>0.17666612218953215</v>
      </c>
      <c r="N68" s="8">
        <f>INDEX(Input_POTEnCIa_splits!$A:$BC,MATCH($D68,Input_POTEnCIa_splits!$A:$A,0),MATCH(N$1,Input_POTEnCIa_splits!$1:$1,0))</f>
        <v>0.21523657940520532</v>
      </c>
      <c r="O68" s="8">
        <f>INDEX(Input_POTEnCIa_splits!$A:$BC,MATCH($D68,Input_POTEnCIa_splits!$A:$A,0),MATCH(O$1,Input_POTEnCIa_splits!$1:$1,0))</f>
        <v>0.14055697045913548</v>
      </c>
      <c r="P68" s="8">
        <f>INDEX(Input_POTEnCIa_splits!$A:$BC,MATCH($D68,Input_POTEnCIa_splits!$A:$A,0),MATCH(P$1,Input_POTEnCIa_splits!$1:$1,0))</f>
        <v>0.10386725557943537</v>
      </c>
      <c r="Q68" s="8">
        <f>INDEX(Input_POTEnCIa_splits!$A:$BC,MATCH($D68,Input_POTEnCIa_splits!$A:$A,0),MATCH(Q$1,Input_POTEnCIa_splits!$1:$1,0))</f>
        <v>0.13154732429584448</v>
      </c>
      <c r="R68" s="8">
        <f>INDEX(Input_POTEnCIa_splits!$A:$BC,MATCH($D68,Input_POTEnCIa_splits!$A:$A,0),MATCH(R$1,Input_POTEnCIa_splits!$1:$1,0))</f>
        <v>3.9319839075134533E-2</v>
      </c>
      <c r="S68" s="8">
        <f>INDEX(Input_POTEnCIa_splits!$A:$BC,MATCH($D68,Input_POTEnCIa_splits!$A:$A,0),MATCH(S$1,Input_POTEnCIa_splits!$1:$1,0))</f>
        <v>0.13289201376380791</v>
      </c>
      <c r="T68" s="8">
        <f>INDEX(Input_POTEnCIa_splits!$A:$BC,MATCH($D68,Input_POTEnCIa_splits!$A:$A,0),MATCH(T$1,Input_POTEnCIa_splits!$1:$1,0))</f>
        <v>8.469551312906029E-2</v>
      </c>
      <c r="U68" s="8">
        <f>INDEX(Input_POTEnCIa_splits!$A:$BC,MATCH($D68,Input_POTEnCIa_splits!$A:$A,0),MATCH(U$1,Input_POTEnCIa_splits!$1:$1,0))</f>
        <v>0.18954635192287833</v>
      </c>
      <c r="V68" s="8">
        <f>INDEX(Input_POTEnCIa_splits!$A:$BC,MATCH($D68,Input_POTEnCIa_splits!$A:$A,0),MATCH(V$1,Input_POTEnCIa_splits!$1:$1,0))</f>
        <v>0.16880526220108166</v>
      </c>
      <c r="W68" s="8">
        <f>INDEX(Input_POTEnCIa_splits!$A:$BC,MATCH($D68,Input_POTEnCIa_splits!$A:$A,0),MATCH(W$1,Input_POTEnCIa_splits!$1:$1,0))</f>
        <v>0.18438001472813853</v>
      </c>
      <c r="X68" s="8">
        <f>INDEX(Input_POTEnCIa_splits!$A:$BC,MATCH($D68,Input_POTEnCIa_splits!$A:$A,0),MATCH(X$1,Input_POTEnCIa_splits!$1:$1,0))</f>
        <v>0.10838430959514238</v>
      </c>
      <c r="Y68" s="8">
        <f>INDEX(Input_POTEnCIa_splits!$A:$BC,MATCH($D68,Input_POTEnCIa_splits!$A:$A,0),MATCH(Y$1,Input_POTEnCIa_splits!$1:$1,0))</f>
        <v>0.19618572107193058</v>
      </c>
      <c r="Z68" s="8">
        <f>INDEX(Input_POTEnCIa_splits!$A:$BC,MATCH($D68,Input_POTEnCIa_splits!$A:$A,0),MATCH(Z$1,Input_POTEnCIa_splits!$1:$1,0))</f>
        <v>0.19053461826238571</v>
      </c>
      <c r="AA68" s="8">
        <f>INDEX(Input_POTEnCIa_splits!$A:$BC,MATCH($D68,Input_POTEnCIa_splits!$A:$A,0),MATCH(AA$1,Input_POTEnCIa_splits!$1:$1,0))</f>
        <v>0.15815702893041825</v>
      </c>
      <c r="AB68" s="8">
        <f>INDEX(Input_POTEnCIa_splits!$A:$BC,MATCH($D68,Input_POTEnCIa_splits!$A:$A,0),MATCH(AB$1,Input_POTEnCIa_splits!$1:$1,0))</f>
        <v>0.41937585109751713</v>
      </c>
      <c r="AC68" s="8">
        <f>INDEX(Input_POTEnCIa_splits!$A:$BC,MATCH($D68,Input_POTEnCIa_splits!$A:$A,0),MATCH(AC$1,Input_POTEnCIa_splits!$1:$1,0))</f>
        <v>0.15434825509674024</v>
      </c>
      <c r="AD68" s="8">
        <f>INDEX(Input_POTEnCIa_splits!$A:$BC,MATCH($D68,Input_POTEnCIa_splits!$A:$A,0),MATCH(AD$1,Input_POTEnCIa_splits!$1:$1,0))</f>
        <v>0.15586430527632852</v>
      </c>
      <c r="AE68" s="8">
        <f>INDEX(Input_POTEnCIa_splits!$A:$BC,MATCH($D68,Input_POTEnCIa_splits!$A:$A,0),MATCH(AE$1,Input_POTEnCIa_splits!$1:$1,0))</f>
        <v>0.22103761467779043</v>
      </c>
      <c r="AF68" s="8">
        <f>INDEX(Input_POTEnCIa_splits!$A:$BC,MATCH($D68,Input_POTEnCIa_splits!$A:$A,0),MATCH(AF$1,Input_POTEnCIa_splits!$1:$1,0))</f>
        <v>0.19893568940905318</v>
      </c>
      <c r="AG68" s="8" t="str">
        <f>INDEX(Input_POTEnCIa_splits!$A:$BC,MATCH($D68,Input_POTEnCIa_splits!$A:$A,0),MATCH(AG$1,Input_POTEnCIa_splits!$1:$1,0))</f>
        <v>Derived from the annual POTEnCIA reports on country energy consumption; author: Joint Research Center (JRC); year: 2019</v>
      </c>
      <c r="AH68" s="8" t="str">
        <f>INDEX(Input_POTEnCIa_splits!$A:$BC,MATCH($D68,Input_POTEnCIa_splits!$A:$A,0),MATCH(AH$1,Input_POTEnCIa_splits!$1:$1,0))</f>
        <v>Derived from the annual POTEnCIA reports on country energy consumption; author: Joint Research Center (JRC); year: 2019</v>
      </c>
      <c r="AI68" s="8" t="str">
        <f>INDEX(Input_POTEnCIa_splits!$A:$BC,MATCH($D68,Input_POTEnCIa_splits!$A:$A,0),MATCH(AI$1,Input_POTEnCIa_splits!$1:$1,0))</f>
        <v>Derived from the annual POTEnCIA reports on country energy consumption; author: Joint Research Center (JRC); year: 2019</v>
      </c>
      <c r="AJ68" s="8" t="str">
        <f>INDEX(Input_POTEnCIa_splits!$A:$BC,MATCH($D68,Input_POTEnCIa_splits!$A:$A,0),MATCH(AJ$1,Input_POTEnCIa_splits!$1:$1,0))</f>
        <v>Derived from the annual POTEnCIA reports on country energy consumption; author: Joint Research Center (JRC); year: 2019</v>
      </c>
      <c r="AK68" s="8" t="str">
        <f>INDEX(Input_POTEnCIa_splits!$A:$BC,MATCH($D68,Input_POTEnCIa_splits!$A:$A,0),MATCH(AK$1,Input_POTEnCIa_splits!$1:$1,0))</f>
        <v>Derived from the annual POTEnCIA reports on country energy consumption; author: Joint Research Center (JRC); year: 2019</v>
      </c>
      <c r="AL68" s="8" t="str">
        <f>INDEX(Input_POTEnCIa_splits!$A:$BC,MATCH($D68,Input_POTEnCIa_splits!$A:$A,0),MATCH(AL$1,Input_POTEnCIa_splits!$1:$1,0))</f>
        <v>Derived from the annual POTEnCIA reports on country energy consumption; author: Joint Research Center (JRC); year: 2019</v>
      </c>
      <c r="AM68" s="8" t="str">
        <f>INDEX(Input_POTEnCIa_splits!$A:$BC,MATCH($D68,Input_POTEnCIa_splits!$A:$A,0),MATCH(AM$1,Input_POTEnCIa_splits!$1:$1,0))</f>
        <v>Derived from the annual POTEnCIA reports on country energy consumption; author: Joint Research Center (JRC); year: 2019</v>
      </c>
      <c r="AN68" s="8" t="str">
        <f>INDEX(Input_POTEnCIa_splits!$A:$BC,MATCH($D68,Input_POTEnCIa_splits!$A:$A,0),MATCH(AN$1,Input_POTEnCIa_splits!$1:$1,0))</f>
        <v>Derived from the annual POTEnCIA reports on country energy consumption; author: Joint Research Center (JRC); year: 2019</v>
      </c>
      <c r="AO68" s="8" t="str">
        <f>INDEX(Input_POTEnCIa_splits!$A:$BC,MATCH($D68,Input_POTEnCIa_splits!$A:$A,0),MATCH(AO$1,Input_POTEnCIa_splits!$1:$1,0))</f>
        <v>Derived from the annual POTEnCIA reports on country energy consumption; author: Joint Research Center (JRC); year: 2019</v>
      </c>
      <c r="AP68" s="8" t="str">
        <f>INDEX(Input_POTEnCIa_splits!$A:$BC,MATCH($D68,Input_POTEnCIa_splits!$A:$A,0),MATCH(AP$1,Input_POTEnCIa_splits!$1:$1,0))</f>
        <v>Derived from the annual POTEnCIA reports on country energy consumption; author: Joint Research Center (JRC); year: 2019</v>
      </c>
      <c r="AQ68" s="8" t="str">
        <f>INDEX(Input_POTEnCIa_splits!$A:$BC,MATCH($D68,Input_POTEnCIa_splits!$A:$A,0),MATCH(AQ$1,Input_POTEnCIa_splits!$1:$1,0))</f>
        <v>Derived from the annual POTEnCIA reports on country energy consumption; author: Joint Research Center (JRC); year: 2019</v>
      </c>
      <c r="AR68" s="8" t="str">
        <f>INDEX(Input_POTEnCIa_splits!$A:$BC,MATCH($D68,Input_POTEnCIa_splits!$A:$A,0),MATCH(AR$1,Input_POTEnCIa_splits!$1:$1,0))</f>
        <v>Derived from the annual POTEnCIA reports on country energy consumption; author: Joint Research Center (JRC); year: 2019</v>
      </c>
      <c r="AS68" s="8" t="str">
        <f>INDEX(Input_POTEnCIa_splits!$A:$BC,MATCH($D68,Input_POTEnCIa_splits!$A:$A,0),MATCH(AS$1,Input_POTEnCIa_splits!$1:$1,0))</f>
        <v>Derived from the annual POTEnCIA reports on country energy consumption; author: Joint Research Center (JRC); year: 2019</v>
      </c>
      <c r="AT68" s="8" t="str">
        <f>INDEX(Input_POTEnCIa_splits!$A:$BC,MATCH($D68,Input_POTEnCIa_splits!$A:$A,0),MATCH(AT$1,Input_POTEnCIa_splits!$1:$1,0))</f>
        <v>Derived from the annual POTEnCIA reports on country energy consumption; author: Joint Research Center (JRC); year: 2019</v>
      </c>
      <c r="AU68" s="8" t="str">
        <f>INDEX(Input_POTEnCIa_splits!$A:$BC,MATCH($D68,Input_POTEnCIa_splits!$A:$A,0),MATCH(AU$1,Input_POTEnCIa_splits!$1:$1,0))</f>
        <v>Derived from the annual POTEnCIA reports on country energy consumption; author: Joint Research Center (JRC); year: 2019</v>
      </c>
      <c r="AV68" s="8" t="str">
        <f>INDEX(Input_POTEnCIa_splits!$A:$BC,MATCH($D68,Input_POTEnCIa_splits!$A:$A,0),MATCH(AV$1,Input_POTEnCIa_splits!$1:$1,0))</f>
        <v>Derived from the annual POTEnCIA reports on country energy consumption; author: Joint Research Center (JRC); year: 2019</v>
      </c>
      <c r="AW68" s="8" t="str">
        <f>INDEX(Input_POTEnCIa_splits!$A:$BC,MATCH($D68,Input_POTEnCIa_splits!$A:$A,0),MATCH(AW$1,Input_POTEnCIa_splits!$1:$1,0))</f>
        <v>Derived from the annual POTEnCIA reports on country energy consumption; author: Joint Research Center (JRC); year: 2019</v>
      </c>
      <c r="AX68" s="8" t="str">
        <f>INDEX(Input_POTEnCIa_splits!$A:$BC,MATCH($D68,Input_POTEnCIa_splits!$A:$A,0),MATCH(AX$1,Input_POTEnCIa_splits!$1:$1,0))</f>
        <v>Derived from the annual POTEnCIA reports on country energy consumption; author: Joint Research Center (JRC); year: 2019</v>
      </c>
      <c r="AY68" s="8" t="str">
        <f>INDEX(Input_POTEnCIa_splits!$A:$BC,MATCH($D68,Input_POTEnCIa_splits!$A:$A,0),MATCH(AY$1,Input_POTEnCIa_splits!$1:$1,0))</f>
        <v>Derived from the annual POTEnCIA reports on country energy consumption; author: Joint Research Center (JRC); year: 2019</v>
      </c>
      <c r="AZ68" s="8" t="str">
        <f>INDEX(Input_POTEnCIa_splits!$A:$BC,MATCH($D68,Input_POTEnCIa_splits!$A:$A,0),MATCH(AZ$1,Input_POTEnCIa_splits!$1:$1,0))</f>
        <v>Derived from the annual POTEnCIA reports on country energy consumption; author: Joint Research Center (JRC); year: 2019</v>
      </c>
      <c r="BA68" s="8" t="str">
        <f>INDEX(Input_POTEnCIa_splits!$A:$BC,MATCH($D68,Input_POTEnCIa_splits!$A:$A,0),MATCH(BA$1,Input_POTEnCIa_splits!$1:$1,0))</f>
        <v>Derived from the annual POTEnCIA reports on country energy consumption; author: Joint Research Center (JRC); year: 2019</v>
      </c>
      <c r="BB68" s="8" t="str">
        <f>INDEX(Input_POTEnCIa_splits!$A:$BC,MATCH($D68,Input_POTEnCIa_splits!$A:$A,0),MATCH(BB$1,Input_POTEnCIa_splits!$1:$1,0))</f>
        <v>Derived from the annual POTEnCIA reports on country energy consumption; author: Joint Research Center (JRC); year: 2019</v>
      </c>
      <c r="BC68" s="8" t="str">
        <f>INDEX(Input_POTEnCIa_splits!$A:$BC,MATCH($D68,Input_POTEnCIa_splits!$A:$A,0),MATCH(BC$1,Input_POTEnCIa_splits!$1:$1,0))</f>
        <v>Derived from the annual POTEnCIA reports on country energy consumption; author: Joint Research Center (JRC); year: 2019</v>
      </c>
      <c r="BD68" s="8" t="str">
        <f>INDEX(Input_POTEnCIa_splits!$A:$BC,MATCH($D68,Input_POTEnCIa_splits!$A:$A,0),MATCH(BD$1,Input_POTEnCIa_splits!$1:$1,0))</f>
        <v>Derived from the annual POTEnCIA reports on country energy consumption; author: Joint Research Center (JRC); year: 2019</v>
      </c>
      <c r="BE68" s="8" t="str">
        <f>INDEX(Input_POTEnCIa_splits!$A:$BC,MATCH($D68,Input_POTEnCIa_splits!$A:$A,0),MATCH(BE$1,Input_POTEnCIa_splits!$1:$1,0))</f>
        <v>Derived from the annual POTEnCIA reports on country energy consumption; author: Joint Research Center (JRC); year: 2019</v>
      </c>
      <c r="BF68" s="8" t="str">
        <f>INDEX(Input_POTEnCIa_splits!$A:$BC,MATCH($D68,Input_POTEnCIa_splits!$A:$A,0),MATCH(BF$1,Input_POTEnCIa_splits!$1:$1,0))</f>
        <v>Derived from the annual POTEnCIA reports on country energy consumption; author: Joint Research Center (JRC); year: 2019</v>
      </c>
      <c r="BG68" s="8" t="str">
        <f>INDEX(Input_POTEnCIa_splits!$A:$BC,MATCH($D68,Input_POTEnCIa_splits!$A:$A,0),MATCH(BG$1,Input_POTEnCIa_splits!$1:$1,0))</f>
        <v>Derived from the annual POTEnCIA reports on country energy consumption; author: Joint Research Center (JRC); year: 2019</v>
      </c>
    </row>
    <row r="69" spans="1:59" x14ac:dyDescent="0.2">
      <c r="A69" s="16" t="s">
        <v>442</v>
      </c>
      <c r="B69" s="17" t="s">
        <v>559</v>
      </c>
      <c r="C69" s="17" t="s">
        <v>577</v>
      </c>
      <c r="D69" s="5" t="s">
        <v>38</v>
      </c>
      <c r="E69" s="5" t="s">
        <v>6</v>
      </c>
      <c r="F69" s="8">
        <f>INDEX(Input_POTEnCIa_splits!$A:$BC,MATCH($D69,Input_POTEnCIa_splits!$A:$A,0),MATCH(F$1,Input_POTEnCIa_splits!$1:$1,0))</f>
        <v>0.91355983181342137</v>
      </c>
      <c r="G69" s="8">
        <f>INDEX(Input_POTEnCIa_splits!$A:$BC,MATCH($D69,Input_POTEnCIa_splits!$A:$A,0),MATCH(G$1,Input_POTEnCIa_splits!$1:$1,0))</f>
        <v>0.87322315534900241</v>
      </c>
      <c r="H69" s="8">
        <f>INDEX(Input_POTEnCIa_splits!$A:$BC,MATCH($D69,Input_POTEnCIa_splits!$A:$A,0),MATCH(H$1,Input_POTEnCIa_splits!$1:$1,0))</f>
        <v>0.86369710434922464</v>
      </c>
      <c r="I69" s="8">
        <f>INDEX(Input_POTEnCIa_splits!$A:$BC,MATCH($D69,Input_POTEnCIa_splits!$A:$A,0),MATCH(I$1,Input_POTEnCIa_splits!$1:$1,0))</f>
        <v>0.92348520202023021</v>
      </c>
      <c r="J69" s="8">
        <f>INDEX(Input_POTEnCIa_splits!$A:$BC,MATCH($D69,Input_POTEnCIa_splits!$A:$A,0),MATCH(J$1,Input_POTEnCIa_splits!$1:$1,0))</f>
        <v>0.94134807002636178</v>
      </c>
      <c r="K69" s="8">
        <f>INDEX(Input_POTEnCIa_splits!$A:$BC,MATCH($D69,Input_POTEnCIa_splits!$A:$A,0),MATCH(K$1,Input_POTEnCIa_splits!$1:$1,0))</f>
        <v>0.88383324414964526</v>
      </c>
      <c r="L69" s="8">
        <f>INDEX(Input_POTEnCIa_splits!$A:$BC,MATCH($D69,Input_POTEnCIa_splits!$A:$A,0),MATCH(L$1,Input_POTEnCIa_splits!$1:$1,0))</f>
        <v>0.84055532578991277</v>
      </c>
      <c r="M69" s="8">
        <f>INDEX(Input_POTEnCIa_splits!$A:$BC,MATCH($D69,Input_POTEnCIa_splits!$A:$A,0),MATCH(M$1,Input_POTEnCIa_splits!$1:$1,0))</f>
        <v>0.8220677643662393</v>
      </c>
      <c r="N69" s="8">
        <f>INDEX(Input_POTEnCIa_splits!$A:$BC,MATCH($D69,Input_POTEnCIa_splits!$A:$A,0),MATCH(N$1,Input_POTEnCIa_splits!$1:$1,0))</f>
        <v>0.77850919926391038</v>
      </c>
      <c r="O69" s="8">
        <f>INDEX(Input_POTEnCIa_splits!$A:$BC,MATCH($D69,Input_POTEnCIa_splits!$A:$A,0),MATCH(O$1,Input_POTEnCIa_splits!$1:$1,0))</f>
        <v>0.85847184513325869</v>
      </c>
      <c r="P69" s="8">
        <f>INDEX(Input_POTEnCIa_splits!$A:$BC,MATCH($D69,Input_POTEnCIa_splits!$A:$A,0),MATCH(P$1,Input_POTEnCIa_splits!$1:$1,0))</f>
        <v>0.89427018505585998</v>
      </c>
      <c r="Q69" s="8">
        <f>INDEX(Input_POTEnCIa_splits!$A:$BC,MATCH($D69,Input_POTEnCIa_splits!$A:$A,0),MATCH(Q$1,Input_POTEnCIa_splits!$1:$1,0))</f>
        <v>0.86770433261790425</v>
      </c>
      <c r="R69" s="8">
        <f>INDEX(Input_POTEnCIa_splits!$A:$BC,MATCH($D69,Input_POTEnCIa_splits!$A:$A,0),MATCH(R$1,Input_POTEnCIa_splits!$1:$1,0))</f>
        <v>0.91012853478343447</v>
      </c>
      <c r="S69" s="8">
        <f>INDEX(Input_POTEnCIa_splits!$A:$BC,MATCH($D69,Input_POTEnCIa_splits!$A:$A,0),MATCH(S$1,Input_POTEnCIa_splits!$1:$1,0))</f>
        <v>0.86435943413242045</v>
      </c>
      <c r="T69" s="8">
        <f>INDEX(Input_POTEnCIa_splits!$A:$BC,MATCH($D69,Input_POTEnCIa_splits!$A:$A,0),MATCH(T$1,Input_POTEnCIa_splits!$1:$1,0))</f>
        <v>0.91281009213692632</v>
      </c>
      <c r="U69" s="8">
        <f>INDEX(Input_POTEnCIa_splits!$A:$BC,MATCH($D69,Input_POTEnCIa_splits!$A:$A,0),MATCH(U$1,Input_POTEnCIa_splits!$1:$1,0))</f>
        <v>0.80938019752955026</v>
      </c>
      <c r="V69" s="8">
        <f>INDEX(Input_POTEnCIa_splits!$A:$BC,MATCH($D69,Input_POTEnCIa_splits!$A:$A,0),MATCH(V$1,Input_POTEnCIa_splits!$1:$1,0))</f>
        <v>0.82678770016977965</v>
      </c>
      <c r="W69" s="8">
        <f>INDEX(Input_POTEnCIa_splits!$A:$BC,MATCH($D69,Input_POTEnCIa_splits!$A:$A,0),MATCH(W$1,Input_POTEnCIa_splits!$1:$1,0))</f>
        <v>0.81425726446165125</v>
      </c>
      <c r="X69" s="8">
        <f>INDEX(Input_POTEnCIa_splits!$A:$BC,MATCH($D69,Input_POTEnCIa_splits!$A:$A,0),MATCH(X$1,Input_POTEnCIa_splits!$1:$1,0))</f>
        <v>0.89116692501495232</v>
      </c>
      <c r="Y69" s="8">
        <f>INDEX(Input_POTEnCIa_splits!$A:$BC,MATCH($D69,Input_POTEnCIa_splits!$A:$A,0),MATCH(Y$1,Input_POTEnCIa_splits!$1:$1,0))</f>
        <v>0.80026131019389157</v>
      </c>
      <c r="Z69" s="8">
        <f>INDEX(Input_POTEnCIa_splits!$A:$BC,MATCH($D69,Input_POTEnCIa_splits!$A:$A,0),MATCH(Z$1,Input_POTEnCIa_splits!$1:$1,0))</f>
        <v>0.79712662707238391</v>
      </c>
      <c r="AA69" s="8">
        <f>INDEX(Input_POTEnCIa_splits!$A:$BC,MATCH($D69,Input_POTEnCIa_splits!$A:$A,0),MATCH(AA$1,Input_POTEnCIa_splits!$1:$1,0))</f>
        <v>0.84000413374017402</v>
      </c>
      <c r="AB69" s="8">
        <f>INDEX(Input_POTEnCIa_splits!$A:$BC,MATCH($D69,Input_POTEnCIa_splits!$A:$A,0),MATCH(AB$1,Input_POTEnCIa_splits!$1:$1,0))</f>
        <v>0.57027039614301689</v>
      </c>
      <c r="AC69" s="8">
        <f>INDEX(Input_POTEnCIa_splits!$A:$BC,MATCH($D69,Input_POTEnCIa_splits!$A:$A,0),MATCH(AC$1,Input_POTEnCIa_splits!$1:$1,0))</f>
        <v>0.77533306894005005</v>
      </c>
      <c r="AD69" s="8">
        <f>INDEX(Input_POTEnCIa_splits!$A:$BC,MATCH($D69,Input_POTEnCIa_splits!$A:$A,0),MATCH(AD$1,Input_POTEnCIa_splits!$1:$1,0))</f>
        <v>0.84136822304201986</v>
      </c>
      <c r="AE69" s="8">
        <f>INDEX(Input_POTEnCIa_splits!$A:$BC,MATCH($D69,Input_POTEnCIa_splits!$A:$A,0),MATCH(AE$1,Input_POTEnCIa_splits!$1:$1,0))</f>
        <v>0.77673251703329305</v>
      </c>
      <c r="AF69" s="8">
        <f>INDEX(Input_POTEnCIa_splits!$A:$BC,MATCH($D69,Input_POTEnCIa_splits!$A:$A,0),MATCH(AF$1,Input_POTEnCIa_splits!$1:$1,0))</f>
        <v>0.79905280286654501</v>
      </c>
      <c r="AG69" s="8" t="str">
        <f>INDEX(Input_POTEnCIa_splits!$A:$BC,MATCH($D69,Input_POTEnCIa_splits!$A:$A,0),MATCH(AG$1,Input_POTEnCIa_splits!$1:$1,0))</f>
        <v>Derived from the annual POTEnCIA reports on country energy consumption; author: Joint Research Center (JRC); year: 2019</v>
      </c>
      <c r="AH69" s="8" t="str">
        <f>INDEX(Input_POTEnCIa_splits!$A:$BC,MATCH($D69,Input_POTEnCIa_splits!$A:$A,0),MATCH(AH$1,Input_POTEnCIa_splits!$1:$1,0))</f>
        <v>Derived from the annual POTEnCIA reports on country energy consumption; author: Joint Research Center (JRC); year: 2019</v>
      </c>
      <c r="AI69" s="8" t="str">
        <f>INDEX(Input_POTEnCIa_splits!$A:$BC,MATCH($D69,Input_POTEnCIa_splits!$A:$A,0),MATCH(AI$1,Input_POTEnCIa_splits!$1:$1,0))</f>
        <v>Derived from the annual POTEnCIA reports on country energy consumption; author: Joint Research Center (JRC); year: 2019</v>
      </c>
      <c r="AJ69" s="8" t="str">
        <f>INDEX(Input_POTEnCIa_splits!$A:$BC,MATCH($D69,Input_POTEnCIa_splits!$A:$A,0),MATCH(AJ$1,Input_POTEnCIa_splits!$1:$1,0))</f>
        <v>Derived from the annual POTEnCIA reports on country energy consumption; author: Joint Research Center (JRC); year: 2019</v>
      </c>
      <c r="AK69" s="8" t="str">
        <f>INDEX(Input_POTEnCIa_splits!$A:$BC,MATCH($D69,Input_POTEnCIa_splits!$A:$A,0),MATCH(AK$1,Input_POTEnCIa_splits!$1:$1,0))</f>
        <v>Derived from the annual POTEnCIA reports on country energy consumption; author: Joint Research Center (JRC); year: 2019</v>
      </c>
      <c r="AL69" s="8" t="str">
        <f>INDEX(Input_POTEnCIa_splits!$A:$BC,MATCH($D69,Input_POTEnCIa_splits!$A:$A,0),MATCH(AL$1,Input_POTEnCIa_splits!$1:$1,0))</f>
        <v>Derived from the annual POTEnCIA reports on country energy consumption; author: Joint Research Center (JRC); year: 2019</v>
      </c>
      <c r="AM69" s="8" t="str">
        <f>INDEX(Input_POTEnCIa_splits!$A:$BC,MATCH($D69,Input_POTEnCIa_splits!$A:$A,0),MATCH(AM$1,Input_POTEnCIa_splits!$1:$1,0))</f>
        <v>Derived from the annual POTEnCIA reports on country energy consumption; author: Joint Research Center (JRC); year: 2019</v>
      </c>
      <c r="AN69" s="8" t="str">
        <f>INDEX(Input_POTEnCIa_splits!$A:$BC,MATCH($D69,Input_POTEnCIa_splits!$A:$A,0),MATCH(AN$1,Input_POTEnCIa_splits!$1:$1,0))</f>
        <v>Derived from the annual POTEnCIA reports on country energy consumption; author: Joint Research Center (JRC); year: 2019</v>
      </c>
      <c r="AO69" s="8" t="str">
        <f>INDEX(Input_POTEnCIa_splits!$A:$BC,MATCH($D69,Input_POTEnCIa_splits!$A:$A,0),MATCH(AO$1,Input_POTEnCIa_splits!$1:$1,0))</f>
        <v>Derived from the annual POTEnCIA reports on country energy consumption; author: Joint Research Center (JRC); year: 2019</v>
      </c>
      <c r="AP69" s="8" t="str">
        <f>INDEX(Input_POTEnCIa_splits!$A:$BC,MATCH($D69,Input_POTEnCIa_splits!$A:$A,0),MATCH(AP$1,Input_POTEnCIa_splits!$1:$1,0))</f>
        <v>Derived from the annual POTEnCIA reports on country energy consumption; author: Joint Research Center (JRC); year: 2019</v>
      </c>
      <c r="AQ69" s="8" t="str">
        <f>INDEX(Input_POTEnCIa_splits!$A:$BC,MATCH($D69,Input_POTEnCIa_splits!$A:$A,0),MATCH(AQ$1,Input_POTEnCIa_splits!$1:$1,0))</f>
        <v>Derived from the annual POTEnCIA reports on country energy consumption; author: Joint Research Center (JRC); year: 2019</v>
      </c>
      <c r="AR69" s="8" t="str">
        <f>INDEX(Input_POTEnCIa_splits!$A:$BC,MATCH($D69,Input_POTEnCIa_splits!$A:$A,0),MATCH(AR$1,Input_POTEnCIa_splits!$1:$1,0))</f>
        <v>Derived from the annual POTEnCIA reports on country energy consumption; author: Joint Research Center (JRC); year: 2019</v>
      </c>
      <c r="AS69" s="8" t="str">
        <f>INDEX(Input_POTEnCIa_splits!$A:$BC,MATCH($D69,Input_POTEnCIa_splits!$A:$A,0),MATCH(AS$1,Input_POTEnCIa_splits!$1:$1,0))</f>
        <v>Derived from the annual POTEnCIA reports on country energy consumption; author: Joint Research Center (JRC); year: 2019</v>
      </c>
      <c r="AT69" s="8" t="str">
        <f>INDEX(Input_POTEnCIa_splits!$A:$BC,MATCH($D69,Input_POTEnCIa_splits!$A:$A,0),MATCH(AT$1,Input_POTEnCIa_splits!$1:$1,0))</f>
        <v>Derived from the annual POTEnCIA reports on country energy consumption; author: Joint Research Center (JRC); year: 2019</v>
      </c>
      <c r="AU69" s="8" t="str">
        <f>INDEX(Input_POTEnCIa_splits!$A:$BC,MATCH($D69,Input_POTEnCIa_splits!$A:$A,0),MATCH(AU$1,Input_POTEnCIa_splits!$1:$1,0))</f>
        <v>Derived from the annual POTEnCIA reports on country energy consumption; author: Joint Research Center (JRC); year: 2019</v>
      </c>
      <c r="AV69" s="8" t="str">
        <f>INDEX(Input_POTEnCIa_splits!$A:$BC,MATCH($D69,Input_POTEnCIa_splits!$A:$A,0),MATCH(AV$1,Input_POTEnCIa_splits!$1:$1,0))</f>
        <v>Derived from the annual POTEnCIA reports on country energy consumption; author: Joint Research Center (JRC); year: 2019</v>
      </c>
      <c r="AW69" s="8" t="str">
        <f>INDEX(Input_POTEnCIa_splits!$A:$BC,MATCH($D69,Input_POTEnCIa_splits!$A:$A,0),MATCH(AW$1,Input_POTEnCIa_splits!$1:$1,0))</f>
        <v>Derived from the annual POTEnCIA reports on country energy consumption; author: Joint Research Center (JRC); year: 2019</v>
      </c>
      <c r="AX69" s="8" t="str">
        <f>INDEX(Input_POTEnCIa_splits!$A:$BC,MATCH($D69,Input_POTEnCIa_splits!$A:$A,0),MATCH(AX$1,Input_POTEnCIa_splits!$1:$1,0))</f>
        <v>Derived from the annual POTEnCIA reports on country energy consumption; author: Joint Research Center (JRC); year: 2019</v>
      </c>
      <c r="AY69" s="8" t="str">
        <f>INDEX(Input_POTEnCIa_splits!$A:$BC,MATCH($D69,Input_POTEnCIa_splits!$A:$A,0),MATCH(AY$1,Input_POTEnCIa_splits!$1:$1,0))</f>
        <v>Derived from the annual POTEnCIA reports on country energy consumption; author: Joint Research Center (JRC); year: 2019</v>
      </c>
      <c r="AZ69" s="8" t="str">
        <f>INDEX(Input_POTEnCIa_splits!$A:$BC,MATCH($D69,Input_POTEnCIa_splits!$A:$A,0),MATCH(AZ$1,Input_POTEnCIa_splits!$1:$1,0))</f>
        <v>Derived from the annual POTEnCIA reports on country energy consumption; author: Joint Research Center (JRC); year: 2019</v>
      </c>
      <c r="BA69" s="8" t="str">
        <f>INDEX(Input_POTEnCIa_splits!$A:$BC,MATCH($D69,Input_POTEnCIa_splits!$A:$A,0),MATCH(BA$1,Input_POTEnCIa_splits!$1:$1,0))</f>
        <v>Derived from the annual POTEnCIA reports on country energy consumption; author: Joint Research Center (JRC); year: 2019</v>
      </c>
      <c r="BB69" s="8" t="str">
        <f>INDEX(Input_POTEnCIa_splits!$A:$BC,MATCH($D69,Input_POTEnCIa_splits!$A:$A,0),MATCH(BB$1,Input_POTEnCIa_splits!$1:$1,0))</f>
        <v>Derived from the annual POTEnCIA reports on country energy consumption; author: Joint Research Center (JRC); year: 2019</v>
      </c>
      <c r="BC69" s="8" t="str">
        <f>INDEX(Input_POTEnCIa_splits!$A:$BC,MATCH($D69,Input_POTEnCIa_splits!$A:$A,0),MATCH(BC$1,Input_POTEnCIa_splits!$1:$1,0))</f>
        <v>Derived from the annual POTEnCIA reports on country energy consumption; author: Joint Research Center (JRC); year: 2019</v>
      </c>
      <c r="BD69" s="8" t="str">
        <f>INDEX(Input_POTEnCIa_splits!$A:$BC,MATCH($D69,Input_POTEnCIa_splits!$A:$A,0),MATCH(BD$1,Input_POTEnCIa_splits!$1:$1,0))</f>
        <v>Derived from the annual POTEnCIA reports on country energy consumption; author: Joint Research Center (JRC); year: 2019</v>
      </c>
      <c r="BE69" s="8" t="str">
        <f>INDEX(Input_POTEnCIa_splits!$A:$BC,MATCH($D69,Input_POTEnCIa_splits!$A:$A,0),MATCH(BE$1,Input_POTEnCIa_splits!$1:$1,0))</f>
        <v>Derived from the annual POTEnCIA reports on country energy consumption; author: Joint Research Center (JRC); year: 2019</v>
      </c>
      <c r="BF69" s="8" t="str">
        <f>INDEX(Input_POTEnCIa_splits!$A:$BC,MATCH($D69,Input_POTEnCIa_splits!$A:$A,0),MATCH(BF$1,Input_POTEnCIa_splits!$1:$1,0))</f>
        <v>Derived from the annual POTEnCIA reports on country energy consumption; author: Joint Research Center (JRC); year: 2019</v>
      </c>
      <c r="BG69" s="8" t="str">
        <f>INDEX(Input_POTEnCIa_splits!$A:$BC,MATCH($D69,Input_POTEnCIa_splits!$A:$A,0),MATCH(BG$1,Input_POTEnCIa_splits!$1:$1,0))</f>
        <v>Derived from the annual POTEnCIA reports on country energy consumption; author: Joint Research Center (JRC); year: 2019</v>
      </c>
    </row>
    <row r="70" spans="1:59" x14ac:dyDescent="0.2">
      <c r="A70" s="16" t="s">
        <v>659</v>
      </c>
      <c r="B70" s="9" t="s">
        <v>559</v>
      </c>
      <c r="C70" s="17" t="s">
        <v>569</v>
      </c>
      <c r="D70" s="34" t="s">
        <v>326</v>
      </c>
      <c r="E70" s="4" t="s">
        <v>6</v>
      </c>
      <c r="F70" s="8">
        <f>INDEX(Input_POTEnCIa_splits!$A:$BC,MATCH($D70,Input_POTEnCIa_splits!$A:$A,0),MATCH(F$1,Input_POTEnCIa_splits!$1:$1,0))</f>
        <v>0.31845570210829871</v>
      </c>
      <c r="G70" s="8">
        <f>INDEX(Input_POTEnCIa_splits!$A:$BC,MATCH($D70,Input_POTEnCIa_splits!$A:$A,0),MATCH(G$1,Input_POTEnCIa_splits!$1:$1,0))</f>
        <v>0.19699481489508602</v>
      </c>
      <c r="H70" s="8">
        <f>INDEX(Input_POTEnCIa_splits!$A:$BC,MATCH($D70,Input_POTEnCIa_splits!$A:$A,0),MATCH(H$1,Input_POTEnCIa_splits!$1:$1,0))</f>
        <v>0.30147176073829446</v>
      </c>
      <c r="I70" s="8">
        <f>INDEX(Input_POTEnCIa_splits!$A:$BC,MATCH($D70,Input_POTEnCIa_splits!$A:$A,0),MATCH(I$1,Input_POTEnCIa_splits!$1:$1,0))</f>
        <v>0.13710391495169899</v>
      </c>
      <c r="J70" s="8">
        <f>INDEX(Input_POTEnCIa_splits!$A:$BC,MATCH($D70,Input_POTEnCIa_splits!$A:$A,0),MATCH(J$1,Input_POTEnCIa_splits!$1:$1,0))</f>
        <v>0.19747004311318603</v>
      </c>
      <c r="K70" s="8">
        <f>INDEX(Input_POTEnCIa_splits!$A:$BC,MATCH($D70,Input_POTEnCIa_splits!$A:$A,0),MATCH(K$1,Input_POTEnCIa_splits!$1:$1,0))</f>
        <v>0.3016900013828166</v>
      </c>
      <c r="L70" s="8">
        <f>INDEX(Input_POTEnCIa_splits!$A:$BC,MATCH($D70,Input_POTEnCIa_splits!$A:$A,0),MATCH(L$1,Input_POTEnCIa_splits!$1:$1,0))</f>
        <v>7.2105496009897463E-2</v>
      </c>
      <c r="M70" s="8">
        <f>INDEX(Input_POTEnCIa_splits!$A:$BC,MATCH($D70,Input_POTEnCIa_splits!$A:$A,0),MATCH(M$1,Input_POTEnCIa_splits!$1:$1,0))</f>
        <v>0.10812309985890134</v>
      </c>
      <c r="N70" s="8">
        <f>INDEX(Input_POTEnCIa_splits!$A:$BC,MATCH($D70,Input_POTEnCIa_splits!$A:$A,0),MATCH(N$1,Input_POTEnCIa_splits!$1:$1,0))</f>
        <v>0.11243146800374183</v>
      </c>
      <c r="O70" s="8">
        <f>INDEX(Input_POTEnCIa_splits!$A:$BC,MATCH($D70,Input_POTEnCIa_splits!$A:$A,0),MATCH(O$1,Input_POTEnCIa_splits!$1:$1,0))</f>
        <v>0.32556066273447865</v>
      </c>
      <c r="P70" s="8">
        <f>INDEX(Input_POTEnCIa_splits!$A:$BC,MATCH($D70,Input_POTEnCIa_splits!$A:$A,0),MATCH(P$1,Input_POTEnCIa_splits!$1:$1,0))</f>
        <v>0.14083433968742562</v>
      </c>
      <c r="Q70" s="8">
        <f>INDEX(Input_POTEnCIa_splits!$A:$BC,MATCH($D70,Input_POTEnCIa_splits!$A:$A,0),MATCH(Q$1,Input_POTEnCIa_splits!$1:$1,0))</f>
        <v>6.0318910132441388E-2</v>
      </c>
      <c r="R70" s="8">
        <f>INDEX(Input_POTEnCIa_splits!$A:$BC,MATCH($D70,Input_POTEnCIa_splits!$A:$A,0),MATCH(R$1,Input_POTEnCIa_splits!$1:$1,0))</f>
        <v>2.9326004771368749E-2</v>
      </c>
      <c r="S70" s="8">
        <f>INDEX(Input_POTEnCIa_splits!$A:$BC,MATCH($D70,Input_POTEnCIa_splits!$A:$A,0),MATCH(S$1,Input_POTEnCIa_splits!$1:$1,0))</f>
        <v>0.33095292437442014</v>
      </c>
      <c r="T70" s="8">
        <f>INDEX(Input_POTEnCIa_splits!$A:$BC,MATCH($D70,Input_POTEnCIa_splits!$A:$A,0),MATCH(T$1,Input_POTEnCIa_splits!$1:$1,0))</f>
        <v>0.16496427695498256</v>
      </c>
      <c r="U70" s="8">
        <f>INDEX(Input_POTEnCIa_splits!$A:$BC,MATCH($D70,Input_POTEnCIa_splits!$A:$A,0),MATCH(U$1,Input_POTEnCIa_splits!$1:$1,0))</f>
        <v>6.6701283816627977E-3</v>
      </c>
      <c r="V70" s="8">
        <f>INDEX(Input_POTEnCIa_splits!$A:$BC,MATCH($D70,Input_POTEnCIa_splits!$A:$A,0),MATCH(V$1,Input_POTEnCIa_splits!$1:$1,0))</f>
        <v>0.156164173914209</v>
      </c>
      <c r="W70" s="8">
        <f>INDEX(Input_POTEnCIa_splits!$A:$BC,MATCH($D70,Input_POTEnCIa_splits!$A:$A,0),MATCH(W$1,Input_POTEnCIa_splits!$1:$1,0))</f>
        <v>0.5804877310183193</v>
      </c>
      <c r="X70" s="8">
        <f>INDEX(Input_POTEnCIa_splits!$A:$BC,MATCH($D70,Input_POTEnCIa_splits!$A:$A,0),MATCH(X$1,Input_POTEnCIa_splits!$1:$1,0))</f>
        <v>9.218960081893153E-2</v>
      </c>
      <c r="Y70" s="8">
        <f>INDEX(Input_POTEnCIa_splits!$A:$BC,MATCH($D70,Input_POTEnCIa_splits!$A:$A,0),MATCH(Y$1,Input_POTEnCIa_splits!$1:$1,0))</f>
        <v>0.23698919095496088</v>
      </c>
      <c r="Z70" s="8">
        <f>INDEX(Input_POTEnCIa_splits!$A:$BC,MATCH($D70,Input_POTEnCIa_splits!$A:$A,0),MATCH(Z$1,Input_POTEnCIa_splits!$1:$1,0))</f>
        <v>7.1853337579700555E-2</v>
      </c>
      <c r="AA70" s="8">
        <f>INDEX(Input_POTEnCIa_splits!$A:$BC,MATCH($D70,Input_POTEnCIa_splits!$A:$A,0),MATCH(AA$1,Input_POTEnCIa_splits!$1:$1,0))</f>
        <v>0.28799937085376526</v>
      </c>
      <c r="AB70" s="8">
        <f>INDEX(Input_POTEnCIa_splits!$A:$BC,MATCH($D70,Input_POTEnCIa_splits!$A:$A,0),MATCH(AB$1,Input_POTEnCIa_splits!$1:$1,0))</f>
        <v>0.12570789140831054</v>
      </c>
      <c r="AC70" s="8">
        <f>INDEX(Input_POTEnCIa_splits!$A:$BC,MATCH($D70,Input_POTEnCIa_splits!$A:$A,0),MATCH(AC$1,Input_POTEnCIa_splits!$1:$1,0))</f>
        <v>0.24232463003960114</v>
      </c>
      <c r="AD70" s="8">
        <f>INDEX(Input_POTEnCIa_splits!$A:$BC,MATCH($D70,Input_POTEnCIa_splits!$A:$A,0),MATCH(AD$1,Input_POTEnCIa_splits!$1:$1,0))</f>
        <v>0.26559643747116585</v>
      </c>
      <c r="AE70" s="8">
        <f>INDEX(Input_POTEnCIa_splits!$A:$BC,MATCH($D70,Input_POTEnCIa_splits!$A:$A,0),MATCH(AE$1,Input_POTEnCIa_splits!$1:$1,0))</f>
        <v>0.59068114787311476</v>
      </c>
      <c r="AF70" s="8">
        <f>INDEX(Input_POTEnCIa_splits!$A:$BC,MATCH($D70,Input_POTEnCIa_splits!$A:$A,0),MATCH(AF$1,Input_POTEnCIa_splits!$1:$1,0))</f>
        <v>0.30452308729490185</v>
      </c>
      <c r="AG70" s="8" t="str">
        <f>INDEX(Input_POTEnCIa_splits!$A:$BC,MATCH($D70,Input_POTEnCIa_splits!$A:$A,0),MATCH(AG$1,Input_POTEnCIa_splits!$1:$1,0))</f>
        <v>Derived from the annual POTEnCIA reports on country energy consumption; author: Joint Research Center (JRC); year: 2019</v>
      </c>
      <c r="AH70" s="8" t="str">
        <f>INDEX(Input_POTEnCIa_splits!$A:$BC,MATCH($D70,Input_POTEnCIa_splits!$A:$A,0),MATCH(AH$1,Input_POTEnCIa_splits!$1:$1,0))</f>
        <v>Derived from the annual POTEnCIA reports on country energy consumption; author: Joint Research Center (JRC); year: 2019</v>
      </c>
      <c r="AI70" s="8" t="str">
        <f>INDEX(Input_POTEnCIa_splits!$A:$BC,MATCH($D70,Input_POTEnCIa_splits!$A:$A,0),MATCH(AI$1,Input_POTEnCIa_splits!$1:$1,0))</f>
        <v>Derived from the annual POTEnCIA reports on country energy consumption; author: Joint Research Center (JRC); year: 2019</v>
      </c>
      <c r="AJ70" s="8" t="str">
        <f>INDEX(Input_POTEnCIa_splits!$A:$BC,MATCH($D70,Input_POTEnCIa_splits!$A:$A,0),MATCH(AJ$1,Input_POTEnCIa_splits!$1:$1,0))</f>
        <v>No known electricity consumption in freight trains based on the annual POTEnCIA reports on country energy consumption, dummy data based on the NL dataset was used to fill in the split; author: Joint Research Center (JRC); year: 2020</v>
      </c>
      <c r="AK70" s="8" t="str">
        <f>INDEX(Input_POTEnCIa_splits!$A:$BC,MATCH($D70,Input_POTEnCIa_splits!$A:$A,0),MATCH(AK$1,Input_POTEnCIa_splits!$1:$1,0))</f>
        <v>Derived from the annual POTEnCIA reports on country energy consumption; author: Joint Research Center (JRC); year: 2019</v>
      </c>
      <c r="AL70" s="8" t="str">
        <f>INDEX(Input_POTEnCIa_splits!$A:$BC,MATCH($D70,Input_POTEnCIa_splits!$A:$A,0),MATCH(AL$1,Input_POTEnCIa_splits!$1:$1,0))</f>
        <v>Derived from the annual POTEnCIA reports on country energy consumption; author: Joint Research Center (JRC); year: 2020</v>
      </c>
      <c r="AM70" s="8" t="str">
        <f>INDEX(Input_POTEnCIa_splits!$A:$BC,MATCH($D70,Input_POTEnCIa_splits!$A:$A,0),MATCH(AM$1,Input_POTEnCIa_splits!$1:$1,0))</f>
        <v>Derived from the annual POTEnCIA reports on country energy consumption; author: Joint Research Center (JRC); year: 2021</v>
      </c>
      <c r="AN70" s="8" t="str">
        <f>INDEX(Input_POTEnCIa_splits!$A:$BC,MATCH($D70,Input_POTEnCIa_splits!$A:$A,0),MATCH(AN$1,Input_POTEnCIa_splits!$1:$1,0))</f>
        <v>Derived from the annual POTEnCIA reports on country energy consumption; author: Joint Research Center (JRC); year: 2022</v>
      </c>
      <c r="AO70" s="8" t="str">
        <f>INDEX(Input_POTEnCIa_splits!$A:$BC,MATCH($D70,Input_POTEnCIa_splits!$A:$A,0),MATCH(AO$1,Input_POTEnCIa_splits!$1:$1,0))</f>
        <v>Derived from the annual POTEnCIA reports on country energy consumption; author: Joint Research Center (JRC); year: 2023</v>
      </c>
      <c r="AP70" s="8" t="str">
        <f>INDEX(Input_POTEnCIa_splits!$A:$BC,MATCH($D70,Input_POTEnCIa_splits!$A:$A,0),MATCH(AP$1,Input_POTEnCIa_splits!$1:$1,0))</f>
        <v>Derived from the annual POTEnCIA reports on country energy consumption; author: Joint Research Center (JRC); year: 2024</v>
      </c>
      <c r="AQ70" s="8" t="str">
        <f>INDEX(Input_POTEnCIa_splits!$A:$BC,MATCH($D70,Input_POTEnCIa_splits!$A:$A,0),MATCH(AQ$1,Input_POTEnCIa_splits!$1:$1,0))</f>
        <v>Derived from the annual POTEnCIA reports on country energy consumption; author: Joint Research Center (JRC); year: 2025</v>
      </c>
      <c r="AR70" s="8" t="str">
        <f>INDEX(Input_POTEnCIa_splits!$A:$BC,MATCH($D70,Input_POTEnCIa_splits!$A:$A,0),MATCH(AR$1,Input_POTEnCIa_splits!$1:$1,0))</f>
        <v>Derived from the annual POTEnCIA reports on country energy consumption; author: Joint Research Center (JRC); year: 2026</v>
      </c>
      <c r="AS70" s="8" t="str">
        <f>INDEX(Input_POTEnCIa_splits!$A:$BC,MATCH($D70,Input_POTEnCIa_splits!$A:$A,0),MATCH(AS$1,Input_POTEnCIa_splits!$1:$1,0))</f>
        <v>Derived from the annual POTEnCIA reports on country energy consumption; author: Joint Research Center (JRC); year: 2027</v>
      </c>
      <c r="AT70" s="8" t="str">
        <f>INDEX(Input_POTEnCIa_splits!$A:$BC,MATCH($D70,Input_POTEnCIa_splits!$A:$A,0),MATCH(AT$1,Input_POTEnCIa_splits!$1:$1,0))</f>
        <v>Derived from the annual POTEnCIA reports on country energy consumption; author: Joint Research Center (JRC); year: 2028</v>
      </c>
      <c r="AU70" s="8" t="str">
        <f>INDEX(Input_POTEnCIa_splits!$A:$BC,MATCH($D70,Input_POTEnCIa_splits!$A:$A,0),MATCH(AU$1,Input_POTEnCIa_splits!$1:$1,0))</f>
        <v>Derived from the annual POTEnCIA reports on country energy consumption; author: Joint Research Center (JRC); year: 2029</v>
      </c>
      <c r="AV70" s="8" t="str">
        <f>INDEX(Input_POTEnCIa_splits!$A:$BC,MATCH($D70,Input_POTEnCIa_splits!$A:$A,0),MATCH(AV$1,Input_POTEnCIa_splits!$1:$1,0))</f>
        <v>Derived from the annual POTEnCIA reports on country energy consumption; author: Joint Research Center (JRC); year: 2030</v>
      </c>
      <c r="AW70" s="8" t="str">
        <f>INDEX(Input_POTEnCIa_splits!$A:$BC,MATCH($D70,Input_POTEnCIa_splits!$A:$A,0),MATCH(AW$1,Input_POTEnCIa_splits!$1:$1,0))</f>
        <v>Derived from the annual POTEnCIA reports on country energy consumption; author: Joint Research Center (JRC); year: 2031</v>
      </c>
      <c r="AX70" s="8" t="str">
        <f>INDEX(Input_POTEnCIa_splits!$A:$BC,MATCH($D70,Input_POTEnCIa_splits!$A:$A,0),MATCH(AX$1,Input_POTEnCIa_splits!$1:$1,0))</f>
        <v>Derived from the annual POTEnCIA reports on country energy consumption; author: Joint Research Center (JRC); year: 2032</v>
      </c>
      <c r="AY70" s="8" t="str">
        <f>INDEX(Input_POTEnCIa_splits!$A:$BC,MATCH($D70,Input_POTEnCIa_splits!$A:$A,0),MATCH(AY$1,Input_POTEnCIa_splits!$1:$1,0))</f>
        <v>Derived from the annual POTEnCIA reports on country energy consumption; author: Joint Research Center (JRC); year: 2033</v>
      </c>
      <c r="AZ70" s="8" t="str">
        <f>INDEX(Input_POTEnCIa_splits!$A:$BC,MATCH($D70,Input_POTEnCIa_splits!$A:$A,0),MATCH(AZ$1,Input_POTEnCIa_splits!$1:$1,0))</f>
        <v>Derived from the annual POTEnCIA reports on country energy consumption; author: Joint Research Center (JRC); year: 2034</v>
      </c>
      <c r="BA70" s="8" t="str">
        <f>INDEX(Input_POTEnCIa_splits!$A:$BC,MATCH($D70,Input_POTEnCIa_splits!$A:$A,0),MATCH(BA$1,Input_POTEnCIa_splits!$1:$1,0))</f>
        <v>Derived from the annual POTEnCIA reports on country energy consumption; author: Joint Research Center (JRC); year: 2035</v>
      </c>
      <c r="BB70" s="8" t="str">
        <f>INDEX(Input_POTEnCIa_splits!$A:$BC,MATCH($D70,Input_POTEnCIa_splits!$A:$A,0),MATCH(BB$1,Input_POTEnCIa_splits!$1:$1,0))</f>
        <v>Derived from the annual POTEnCIA reports on country energy consumption; author: Joint Research Center (JRC); year: 2036</v>
      </c>
      <c r="BC70" s="8" t="str">
        <f>INDEX(Input_POTEnCIa_splits!$A:$BC,MATCH($D70,Input_POTEnCIa_splits!$A:$A,0),MATCH(BC$1,Input_POTEnCIa_splits!$1:$1,0))</f>
        <v>Derived from the annual POTEnCIA reports on country energy consumption; author: Joint Research Center (JRC); year: 2037</v>
      </c>
      <c r="BD70" s="8" t="str">
        <f>INDEX(Input_POTEnCIa_splits!$A:$BC,MATCH($D70,Input_POTEnCIa_splits!$A:$A,0),MATCH(BD$1,Input_POTEnCIa_splits!$1:$1,0))</f>
        <v>Derived from the annual POTEnCIA reports on country energy consumption; author: Joint Research Center (JRC); year: 2038</v>
      </c>
      <c r="BE70" s="8" t="str">
        <f>INDEX(Input_POTEnCIa_splits!$A:$BC,MATCH($D70,Input_POTEnCIa_splits!$A:$A,0),MATCH(BE$1,Input_POTEnCIa_splits!$1:$1,0))</f>
        <v>Derived from the annual POTEnCIA reports on country energy consumption; author: Joint Research Center (JRC); year: 2039</v>
      </c>
      <c r="BF70" s="8" t="str">
        <f>INDEX(Input_POTEnCIa_splits!$A:$BC,MATCH($D70,Input_POTEnCIa_splits!$A:$A,0),MATCH(BF$1,Input_POTEnCIa_splits!$1:$1,0))</f>
        <v>Derived from the annual POTEnCIA reports on country energy consumption; author: Joint Research Center (JRC); year: 2040</v>
      </c>
      <c r="BG70" s="8" t="str">
        <f>INDEX(Input_POTEnCIa_splits!$A:$BC,MATCH($D70,Input_POTEnCIa_splits!$A:$A,0),MATCH(BG$1,Input_POTEnCIa_splits!$1:$1,0))</f>
        <v>Derived from the annual POTEnCIA reports on country energy consumption; author: Joint Research Center (JRC); year: 2041</v>
      </c>
    </row>
    <row r="71" spans="1:59" x14ac:dyDescent="0.2">
      <c r="A71" t="s">
        <v>660</v>
      </c>
      <c r="B71" s="9" t="s">
        <v>559</v>
      </c>
      <c r="C71" s="9" t="s">
        <v>621</v>
      </c>
      <c r="D71" s="34" t="s">
        <v>330</v>
      </c>
      <c r="E71" s="4" t="s">
        <v>6</v>
      </c>
      <c r="F71" s="8">
        <f>INDEX(Input_POTEnCIa_splits!$A:$BC,MATCH($D71,Input_POTEnCIa_splits!$A:$A,0),MATCH(F$1,Input_POTEnCIa_splits!$1:$1,0))</f>
        <v>0.71762752292595056</v>
      </c>
      <c r="G71" s="8">
        <f>INDEX(Input_POTEnCIa_splits!$A:$BC,MATCH($D71,Input_POTEnCIa_splits!$A:$A,0),MATCH(G$1,Input_POTEnCIa_splits!$1:$1,0))</f>
        <v>0.67863109465666793</v>
      </c>
      <c r="H71" s="8">
        <f>INDEX(Input_POTEnCIa_splits!$A:$BC,MATCH($D71,Input_POTEnCIa_splits!$A:$A,0),MATCH(H$1,Input_POTEnCIa_splits!$1:$1,0))</f>
        <v>0.4612223334929948</v>
      </c>
      <c r="I71" s="8">
        <f>INDEX(Input_POTEnCIa_splits!$A:$BC,MATCH($D71,Input_POTEnCIa_splits!$A:$A,0),MATCH(I$1,Input_POTEnCIa_splits!$1:$1,0))</f>
        <v>0.52</v>
      </c>
      <c r="J71" s="8">
        <f>INDEX(Input_POTEnCIa_splits!$A:$BC,MATCH($D71,Input_POTEnCIa_splits!$A:$A,0),MATCH(J$1,Input_POTEnCIa_splits!$1:$1,0))</f>
        <v>0.81695018707854983</v>
      </c>
      <c r="K71" s="8">
        <f>INDEX(Input_POTEnCIa_splits!$A:$BC,MATCH($D71,Input_POTEnCIa_splits!$A:$A,0),MATCH(K$1,Input_POTEnCIa_splits!$1:$1,0))</f>
        <v>0.78240308556473748</v>
      </c>
      <c r="L71" s="8">
        <f>INDEX(Input_POTEnCIa_splits!$A:$BC,MATCH($D71,Input_POTEnCIa_splits!$A:$A,0),MATCH(L$1,Input_POTEnCIa_splits!$1:$1,0))</f>
        <v>0.91336116579103332</v>
      </c>
      <c r="M71" s="8">
        <f>INDEX(Input_POTEnCIa_splits!$A:$BC,MATCH($D71,Input_POTEnCIa_splits!$A:$A,0),MATCH(M$1,Input_POTEnCIa_splits!$1:$1,0))</f>
        <v>0.47253498081233652</v>
      </c>
      <c r="N71" s="8">
        <f>INDEX(Input_POTEnCIa_splits!$A:$BC,MATCH($D71,Input_POTEnCIa_splits!$A:$A,0),MATCH(N$1,Input_POTEnCIa_splits!$1:$1,0))</f>
        <v>0.85448980673313135</v>
      </c>
      <c r="O71" s="8">
        <f>INDEX(Input_POTEnCIa_splits!$A:$BC,MATCH($D71,Input_POTEnCIa_splits!$A:$A,0),MATCH(O$1,Input_POTEnCIa_splits!$1:$1,0))</f>
        <v>0.13604014321901126</v>
      </c>
      <c r="P71" s="8">
        <f>INDEX(Input_POTEnCIa_splits!$A:$BC,MATCH($D71,Input_POTEnCIa_splits!$A:$A,0),MATCH(P$1,Input_POTEnCIa_splits!$1:$1,0))</f>
        <v>0.81458647818300767</v>
      </c>
      <c r="Q71" s="8">
        <f>INDEX(Input_POTEnCIa_splits!$A:$BC,MATCH($D71,Input_POTEnCIa_splits!$A:$A,0),MATCH(Q$1,Input_POTEnCIa_splits!$1:$1,0))</f>
        <v>0.88182311683670711</v>
      </c>
      <c r="R71" s="8">
        <f>INDEX(Input_POTEnCIa_splits!$A:$BC,MATCH($D71,Input_POTEnCIa_splits!$A:$A,0),MATCH(R$1,Input_POTEnCIa_splits!$1:$1,0))</f>
        <v>0.88565935060845713</v>
      </c>
      <c r="S71" s="8">
        <f>INDEX(Input_POTEnCIa_splits!$A:$BC,MATCH($D71,Input_POTEnCIa_splits!$A:$A,0),MATCH(S$1,Input_POTEnCIa_splits!$1:$1,0))</f>
        <v>0.69657212857685968</v>
      </c>
      <c r="T71" s="8">
        <f>INDEX(Input_POTEnCIa_splits!$A:$BC,MATCH($D71,Input_POTEnCIa_splits!$A:$A,0),MATCH(T$1,Input_POTEnCIa_splits!$1:$1,0))</f>
        <v>0.69098530679317982</v>
      </c>
      <c r="U71" s="8">
        <f>INDEX(Input_POTEnCIa_splits!$A:$BC,MATCH($D71,Input_POTEnCIa_splits!$A:$A,0),MATCH(U$1,Input_POTEnCIa_splits!$1:$1,0))</f>
        <v>0.96850125734183656</v>
      </c>
      <c r="V71" s="8">
        <f>INDEX(Input_POTEnCIa_splits!$A:$BC,MATCH($D71,Input_POTEnCIa_splits!$A:$A,0),MATCH(V$1,Input_POTEnCIa_splits!$1:$1,0))</f>
        <v>0.78154584057219934</v>
      </c>
      <c r="W71" s="8">
        <f>INDEX(Input_POTEnCIa_splits!$A:$BC,MATCH($D71,Input_POTEnCIa_splits!$A:$A,0),MATCH(W$1,Input_POTEnCIa_splits!$1:$1,0))</f>
        <v>0.22892009080823567</v>
      </c>
      <c r="X71" s="8">
        <f>INDEX(Input_POTEnCIa_splits!$A:$BC,MATCH($D71,Input_POTEnCIa_splits!$A:$A,0),MATCH(X$1,Input_POTEnCIa_splits!$1:$1,0))</f>
        <v>0.9283502870485556</v>
      </c>
      <c r="Y71" s="8">
        <f>INDEX(Input_POTEnCIa_splits!$A:$BC,MATCH($D71,Input_POTEnCIa_splits!$A:$A,0),MATCH(Y$1,Input_POTEnCIa_splits!$1:$1,0))</f>
        <v>0.1206517185674808</v>
      </c>
      <c r="Z71" s="8">
        <f>INDEX(Input_POTEnCIa_splits!$A:$BC,MATCH($D71,Input_POTEnCIa_splits!$A:$A,0),MATCH(Z$1,Input_POTEnCIa_splits!$1:$1,0))</f>
        <v>0.90530125030511122</v>
      </c>
      <c r="AA71" s="8">
        <f>INDEX(Input_POTEnCIa_splits!$A:$BC,MATCH($D71,Input_POTEnCIa_splits!$A:$A,0),MATCH(AA$1,Input_POTEnCIa_splits!$1:$1,0))</f>
        <v>0.37619833385730744</v>
      </c>
      <c r="AB71" s="8">
        <f>INDEX(Input_POTEnCIa_splits!$A:$BC,MATCH($D71,Input_POTEnCIa_splits!$A:$A,0),MATCH(AB$1,Input_POTEnCIa_splits!$1:$1,0))</f>
        <v>0.71407104307345182</v>
      </c>
      <c r="AC71" s="8">
        <f>INDEX(Input_POTEnCIa_splits!$A:$BC,MATCH($D71,Input_POTEnCIa_splits!$A:$A,0),MATCH(AC$1,Input_POTEnCIa_splits!$1:$1,0))</f>
        <v>0.68882934654336703</v>
      </c>
      <c r="AD71" s="8">
        <f>INDEX(Input_POTEnCIa_splits!$A:$BC,MATCH($D71,Input_POTEnCIa_splits!$A:$A,0),MATCH(AD$1,Input_POTEnCIa_splits!$1:$1,0))</f>
        <v>0.5687559243523066</v>
      </c>
      <c r="AE71" s="8">
        <f>INDEX(Input_POTEnCIa_splits!$A:$BC,MATCH($D71,Input_POTEnCIa_splits!$A:$A,0),MATCH(AE$1,Input_POTEnCIa_splits!$1:$1,0))</f>
        <v>0.53354919094164321</v>
      </c>
      <c r="AF71" s="8">
        <f>INDEX(Input_POTEnCIa_splits!$A:$BC,MATCH($D71,Input_POTEnCIa_splits!$A:$A,0),MATCH(AF$1,Input_POTEnCIa_splits!$1:$1,0))</f>
        <v>0.72678033823389698</v>
      </c>
      <c r="AG71" s="8" t="str">
        <f>INDEX(Input_POTEnCIa_splits!$A:$BC,MATCH($D71,Input_POTEnCIa_splits!$A:$A,0),MATCH(AG$1,Input_POTEnCIa_splits!$1:$1,0))</f>
        <v>Derived from the annual POTEnCIA reports on country energy consumption; author: Joint Research Center (JRC); year: 2019</v>
      </c>
      <c r="AH71" s="8" t="str">
        <f>INDEX(Input_POTEnCIa_splits!$A:$BC,MATCH($D71,Input_POTEnCIa_splits!$A:$A,0),MATCH(AH$1,Input_POTEnCIa_splits!$1:$1,0))</f>
        <v>Derived from the annual POTEnCIA reports on country energy consumption; author: Joint Research Center (JRC); year: 2019</v>
      </c>
      <c r="AI71" s="8" t="str">
        <f>INDEX(Input_POTEnCIa_splits!$A:$BC,MATCH($D71,Input_POTEnCIa_splits!$A:$A,0),MATCH(AI$1,Input_POTEnCIa_splits!$1:$1,0))</f>
        <v>Derived from the annual POTEnCIA reports on country energy consumption; author: Joint Research Center (JRC); year: 2019</v>
      </c>
      <c r="AJ71" s="8" t="str">
        <f>INDEX(Input_POTEnCIa_splits!$A:$BC,MATCH($D71,Input_POTEnCIa_splits!$A:$A,0),MATCH(AJ$1,Input_POTEnCIa_splits!$1:$1,0))</f>
        <v>No known diesel consumption in passenger trains based on the annual POTEnCIA reports on country energy consumption, dummy data based on the NL dataset was used to fill in the split; author: Joint Research Center (JRC); year: 2019</v>
      </c>
      <c r="AK71" s="8" t="str">
        <f>INDEX(Input_POTEnCIa_splits!$A:$BC,MATCH($D71,Input_POTEnCIa_splits!$A:$A,0),MATCH(AK$1,Input_POTEnCIa_splits!$1:$1,0))</f>
        <v>Derived from the annual POTEnCIA reports on country energy consumption; author: Joint Research Center (JRC); year: 2019</v>
      </c>
      <c r="AL71" s="8" t="str">
        <f>INDEX(Input_POTEnCIa_splits!$A:$BC,MATCH($D71,Input_POTEnCIa_splits!$A:$A,0),MATCH(AL$1,Input_POTEnCIa_splits!$1:$1,0))</f>
        <v>Derived from the annual POTEnCIA reports on country energy consumption; author: Joint Research Center (JRC); year: 2019</v>
      </c>
      <c r="AM71" s="8" t="str">
        <f>INDEX(Input_POTEnCIa_splits!$A:$BC,MATCH($D71,Input_POTEnCIa_splits!$A:$A,0),MATCH(AM$1,Input_POTEnCIa_splits!$1:$1,0))</f>
        <v>Derived from the annual POTEnCIA reports on country energy consumption; author: Joint Research Center (JRC); year: 2019</v>
      </c>
      <c r="AN71" s="8" t="str">
        <f>INDEX(Input_POTEnCIa_splits!$A:$BC,MATCH($D71,Input_POTEnCIa_splits!$A:$A,0),MATCH(AN$1,Input_POTEnCIa_splits!$1:$1,0))</f>
        <v>Derived from the annual POTEnCIA reports on country energy consumption; author: Joint Research Center (JRC); year: 2019</v>
      </c>
      <c r="AO71" s="8" t="str">
        <f>INDEX(Input_POTEnCIa_splits!$A:$BC,MATCH($D71,Input_POTEnCIa_splits!$A:$A,0),MATCH(AO$1,Input_POTEnCIa_splits!$1:$1,0))</f>
        <v>Derived from the annual POTEnCIA reports on country energy consumption; author: Joint Research Center (JRC); year: 2019</v>
      </c>
      <c r="AP71" s="8" t="str">
        <f>INDEX(Input_POTEnCIa_splits!$A:$BC,MATCH($D71,Input_POTEnCIa_splits!$A:$A,0),MATCH(AP$1,Input_POTEnCIa_splits!$1:$1,0))</f>
        <v>Derived from the annual POTEnCIA reports on country energy consumption; author: Joint Research Center (JRC); year: 2019</v>
      </c>
      <c r="AQ71" s="8" t="str">
        <f>INDEX(Input_POTEnCIa_splits!$A:$BC,MATCH($D71,Input_POTEnCIa_splits!$A:$A,0),MATCH(AQ$1,Input_POTEnCIa_splits!$1:$1,0))</f>
        <v>Derived from the annual POTEnCIA reports on country energy consumption; author: Joint Research Center (JRC); year: 2019</v>
      </c>
      <c r="AR71" s="8" t="str">
        <f>INDEX(Input_POTEnCIa_splits!$A:$BC,MATCH($D71,Input_POTEnCIa_splits!$A:$A,0),MATCH(AR$1,Input_POTEnCIa_splits!$1:$1,0))</f>
        <v>Derived from the annual POTEnCIA reports on country energy consumption; author: Joint Research Center (JRC); year: 2019</v>
      </c>
      <c r="AS71" s="8" t="str">
        <f>INDEX(Input_POTEnCIa_splits!$A:$BC,MATCH($D71,Input_POTEnCIa_splits!$A:$A,0),MATCH(AS$1,Input_POTEnCIa_splits!$1:$1,0))</f>
        <v>Derived from the annual POTEnCIA reports on country energy consumption; author: Joint Research Center (JRC); year: 2019</v>
      </c>
      <c r="AT71" s="8" t="str">
        <f>INDEX(Input_POTEnCIa_splits!$A:$BC,MATCH($D71,Input_POTEnCIa_splits!$A:$A,0),MATCH(AT$1,Input_POTEnCIa_splits!$1:$1,0))</f>
        <v>Derived from the annual POTEnCIA reports on country energy consumption; author: Joint Research Center (JRC); year: 2019</v>
      </c>
      <c r="AU71" s="8" t="str">
        <f>INDEX(Input_POTEnCIa_splits!$A:$BC,MATCH($D71,Input_POTEnCIa_splits!$A:$A,0),MATCH(AU$1,Input_POTEnCIa_splits!$1:$1,0))</f>
        <v>Derived from the annual POTEnCIA reports on country energy consumption; author: Joint Research Center (JRC); year: 2019</v>
      </c>
      <c r="AV71" s="8" t="str">
        <f>INDEX(Input_POTEnCIa_splits!$A:$BC,MATCH($D71,Input_POTEnCIa_splits!$A:$A,0),MATCH(AV$1,Input_POTEnCIa_splits!$1:$1,0))</f>
        <v>Derived from the annual POTEnCIA reports on country energy consumption; author: Joint Research Center (JRC); year: 2019</v>
      </c>
      <c r="AW71" s="8" t="str">
        <f>INDEX(Input_POTEnCIa_splits!$A:$BC,MATCH($D71,Input_POTEnCIa_splits!$A:$A,0),MATCH(AW$1,Input_POTEnCIa_splits!$1:$1,0))</f>
        <v>Derived from the annual POTEnCIA reports on country energy consumption; author: Joint Research Center (JRC); year: 2019</v>
      </c>
      <c r="AX71" s="8" t="str">
        <f>INDEX(Input_POTEnCIa_splits!$A:$BC,MATCH($D71,Input_POTEnCIa_splits!$A:$A,0),MATCH(AX$1,Input_POTEnCIa_splits!$1:$1,0))</f>
        <v>Derived from the annual POTEnCIA reports on country energy consumption; author: Joint Research Center (JRC); year: 2019</v>
      </c>
      <c r="AY71" s="8" t="str">
        <f>INDEX(Input_POTEnCIa_splits!$A:$BC,MATCH($D71,Input_POTEnCIa_splits!$A:$A,0),MATCH(AY$1,Input_POTEnCIa_splits!$1:$1,0))</f>
        <v>Derived from the annual POTEnCIA reports on country energy consumption; author: Joint Research Center (JRC); year: 2019</v>
      </c>
      <c r="AZ71" s="8" t="str">
        <f>INDEX(Input_POTEnCIa_splits!$A:$BC,MATCH($D71,Input_POTEnCIa_splits!$A:$A,0),MATCH(AZ$1,Input_POTEnCIa_splits!$1:$1,0))</f>
        <v>Derived from the annual POTEnCIA reports on country energy consumption; author: Joint Research Center (JRC); year: 2019</v>
      </c>
      <c r="BA71" s="8" t="str">
        <f>INDEX(Input_POTEnCIa_splits!$A:$BC,MATCH($D71,Input_POTEnCIa_splits!$A:$A,0),MATCH(BA$1,Input_POTEnCIa_splits!$1:$1,0))</f>
        <v>Derived from the annual POTEnCIA reports on country energy consumption; author: Joint Research Center (JRC); year: 2019</v>
      </c>
      <c r="BB71" s="8" t="str">
        <f>INDEX(Input_POTEnCIa_splits!$A:$BC,MATCH($D71,Input_POTEnCIa_splits!$A:$A,0),MATCH(BB$1,Input_POTEnCIa_splits!$1:$1,0))</f>
        <v>Derived from the annual POTEnCIA reports on country energy consumption; author: Joint Research Center (JRC); year: 2019</v>
      </c>
      <c r="BC71" s="8" t="str">
        <f>INDEX(Input_POTEnCIa_splits!$A:$BC,MATCH($D71,Input_POTEnCIa_splits!$A:$A,0),MATCH(BC$1,Input_POTEnCIa_splits!$1:$1,0))</f>
        <v>Derived from the annual POTEnCIA reports on country energy consumption; author: Joint Research Center (JRC); year: 2019</v>
      </c>
      <c r="BD71" s="8" t="str">
        <f>INDEX(Input_POTEnCIa_splits!$A:$BC,MATCH($D71,Input_POTEnCIa_splits!$A:$A,0),MATCH(BD$1,Input_POTEnCIa_splits!$1:$1,0))</f>
        <v>Derived from the annual POTEnCIA reports on country energy consumption; author: Joint Research Center (JRC); year: 2019</v>
      </c>
      <c r="BE71" s="8" t="str">
        <f>INDEX(Input_POTEnCIa_splits!$A:$BC,MATCH($D71,Input_POTEnCIa_splits!$A:$A,0),MATCH(BE$1,Input_POTEnCIa_splits!$1:$1,0))</f>
        <v>Derived from the annual POTEnCIA reports on country energy consumption; author: Joint Research Center (JRC); year: 2019</v>
      </c>
      <c r="BF71" s="8" t="str">
        <f>INDEX(Input_POTEnCIa_splits!$A:$BC,MATCH($D71,Input_POTEnCIa_splits!$A:$A,0),MATCH(BF$1,Input_POTEnCIa_splits!$1:$1,0))</f>
        <v>Derived from the annual POTEnCIA reports on country energy consumption; author: Joint Research Center (JRC); year: 2019</v>
      </c>
      <c r="BG71" s="8" t="str">
        <f>INDEX(Input_POTEnCIa_splits!$A:$BC,MATCH($D71,Input_POTEnCIa_splits!$A:$A,0),MATCH(BG$1,Input_POTEnCIa_splits!$1:$1,0))</f>
        <v>Derived from the annual POTEnCIA reports on country energy consumption; author: Joint Research Center (JRC); year: 2019</v>
      </c>
    </row>
    <row r="72" spans="1:59" x14ac:dyDescent="0.2">
      <c r="A72" t="s">
        <v>661</v>
      </c>
      <c r="B72" s="9" t="s">
        <v>559</v>
      </c>
      <c r="C72" s="9" t="s">
        <v>621</v>
      </c>
      <c r="D72" s="34" t="s">
        <v>307</v>
      </c>
      <c r="E72" s="4" t="s">
        <v>6</v>
      </c>
      <c r="F72" s="8">
        <f>INDEX(Input_POTEnCIa_splits!$A:$BC,MATCH($D72,Input_POTEnCIa_splits!$A:$A,0),MATCH(F$1,Input_POTEnCIa_splits!$1:$1,0))</f>
        <v>2.6120370693088119E-2</v>
      </c>
      <c r="G72" s="8">
        <f>INDEX(Input_POTEnCIa_splits!$A:$BC,MATCH($D72,Input_POTEnCIa_splits!$A:$A,0),MATCH(G$1,Input_POTEnCIa_splits!$1:$1,0))</f>
        <v>3.0703640444372647E-2</v>
      </c>
      <c r="H72" s="8">
        <f>INDEX(Input_POTEnCIa_splits!$A:$BC,MATCH($D72,Input_POTEnCIa_splits!$A:$A,0),MATCH(H$1,Input_POTEnCIa_splits!$1:$1,0))</f>
        <v>6.5063151649142295E-2</v>
      </c>
      <c r="I72" s="8">
        <f>INDEX(Input_POTEnCIa_splits!$A:$BC,MATCH($D72,Input_POTEnCIa_splits!$A:$A,0),MATCH(I$1,Input_POTEnCIa_splits!$1:$1,0))</f>
        <v>0.19444883688312253</v>
      </c>
      <c r="J72" s="8">
        <f>INDEX(Input_POTEnCIa_splits!$A:$BC,MATCH($D72,Input_POTEnCIa_splits!$A:$A,0),MATCH(J$1,Input_POTEnCIa_splits!$1:$1,0))</f>
        <v>4.4270956796652966E-2</v>
      </c>
      <c r="K72" s="8">
        <f>INDEX(Input_POTEnCIa_splits!$A:$BC,MATCH($D72,Input_POTEnCIa_splits!$A:$A,0),MATCH(K$1,Input_POTEnCIa_splits!$1:$1,0))</f>
        <v>3.1773381804870868E-2</v>
      </c>
      <c r="L72" s="8">
        <f>INDEX(Input_POTEnCIa_splits!$A:$BC,MATCH($D72,Input_POTEnCIa_splits!$A:$A,0),MATCH(L$1,Input_POTEnCIa_splits!$1:$1,0))</f>
        <v>7.9879491476901265E-2</v>
      </c>
      <c r="M72" s="8">
        <f>INDEX(Input_POTEnCIa_splits!$A:$BC,MATCH($D72,Input_POTEnCIa_splits!$A:$A,0),MATCH(M$1,Input_POTEnCIa_splits!$1:$1,0))</f>
        <v>0.10031669171941669</v>
      </c>
      <c r="N72" s="8">
        <f>INDEX(Input_POTEnCIa_splits!$A:$BC,MATCH($D72,Input_POTEnCIa_splits!$A:$A,0),MATCH(N$1,Input_POTEnCIa_splits!$1:$1,0))</f>
        <v>2.435860543684432E-2</v>
      </c>
      <c r="O72" s="8">
        <f>INDEX(Input_POTEnCIa_splits!$A:$BC,MATCH($D72,Input_POTEnCIa_splits!$A:$A,0),MATCH(O$1,Input_POTEnCIa_splits!$1:$1,0))</f>
        <v>7.7979771072418033E-2</v>
      </c>
      <c r="P72" s="8">
        <f>INDEX(Input_POTEnCIa_splits!$A:$BC,MATCH($D72,Input_POTEnCIa_splits!$A:$A,0),MATCH(P$1,Input_POTEnCIa_splits!$1:$1,0))</f>
        <v>3.4279159484787568E-2</v>
      </c>
      <c r="Q72" s="8">
        <f>INDEX(Input_POTEnCIa_splits!$A:$BC,MATCH($D72,Input_POTEnCIa_splits!$A:$A,0),MATCH(Q$1,Input_POTEnCIa_splits!$1:$1,0))</f>
        <v>2.3149370921731121E-2</v>
      </c>
      <c r="R72" s="8">
        <f>INDEX(Input_POTEnCIa_splits!$A:$BC,MATCH($D72,Input_POTEnCIa_splits!$A:$A,0),MATCH(R$1,Input_POTEnCIa_splits!$1:$1,0))</f>
        <v>9.3016006578282157E-2</v>
      </c>
      <c r="S72" s="8">
        <f>INDEX(Input_POTEnCIa_splits!$A:$BC,MATCH($D72,Input_POTEnCIa_splits!$A:$A,0),MATCH(S$1,Input_POTEnCIa_splits!$1:$1,0))</f>
        <v>9.5187560063111298E-2</v>
      </c>
      <c r="T72" s="8">
        <f>INDEX(Input_POTEnCIa_splits!$A:$BC,MATCH($D72,Input_POTEnCIa_splits!$A:$A,0),MATCH(T$1,Input_POTEnCIa_splits!$1:$1,0))</f>
        <v>7.2378577307486244E-2</v>
      </c>
      <c r="U72" s="8">
        <f>INDEX(Input_POTEnCIa_splits!$A:$BC,MATCH($D72,Input_POTEnCIa_splits!$A:$A,0),MATCH(U$1,Input_POTEnCIa_splits!$1:$1,0))</f>
        <v>5.073726987130027E-2</v>
      </c>
      <c r="V72" s="8">
        <f>INDEX(Input_POTEnCIa_splits!$A:$BC,MATCH($D72,Input_POTEnCIa_splits!$A:$A,0),MATCH(V$1,Input_POTEnCIa_splits!$1:$1,0))</f>
        <v>6.1490693677032644E-2</v>
      </c>
      <c r="W72" s="8">
        <f>INDEX(Input_POTEnCIa_splits!$A:$BC,MATCH($D72,Input_POTEnCIa_splits!$A:$A,0),MATCH(W$1,Input_POTEnCIa_splits!$1:$1,0))</f>
        <v>1.5455469956505869E-2</v>
      </c>
      <c r="X72" s="8">
        <f>INDEX(Input_POTEnCIa_splits!$A:$BC,MATCH($D72,Input_POTEnCIa_splits!$A:$A,0),MATCH(X$1,Input_POTEnCIa_splits!$1:$1,0))</f>
        <v>9.4426216816657273E-3</v>
      </c>
      <c r="Y72" s="8">
        <f>INDEX(Input_POTEnCIa_splits!$A:$BC,MATCH($D72,Input_POTEnCIa_splits!$A:$A,0),MATCH(Y$1,Input_POTEnCIa_splits!$1:$1,0))</f>
        <v>5.423900366488954E-2</v>
      </c>
      <c r="Z72" s="8">
        <f>INDEX(Input_POTEnCIa_splits!$A:$BC,MATCH($D72,Input_POTEnCIa_splits!$A:$A,0),MATCH(Z$1,Input_POTEnCIa_splits!$1:$1,0))</f>
        <v>2.6433170171589724E-2</v>
      </c>
      <c r="AA72" s="8">
        <f>INDEX(Input_POTEnCIa_splits!$A:$BC,MATCH($D72,Input_POTEnCIa_splits!$A:$A,0),MATCH(AA$1,Input_POTEnCIa_splits!$1:$1,0))</f>
        <v>3.8183879851247958E-2</v>
      </c>
      <c r="AB72" s="8">
        <f>INDEX(Input_POTEnCIa_splits!$A:$BC,MATCH($D72,Input_POTEnCIa_splits!$A:$A,0),MATCH(AB$1,Input_POTEnCIa_splits!$1:$1,0))</f>
        <v>3.7035450167170691E-2</v>
      </c>
      <c r="AC72" s="8">
        <f>INDEX(Input_POTEnCIa_splits!$A:$BC,MATCH($D72,Input_POTEnCIa_splits!$A:$A,0),MATCH(AC$1,Input_POTEnCIa_splits!$1:$1,0))</f>
        <v>0.17850636672072012</v>
      </c>
      <c r="AD72" s="8">
        <f>INDEX(Input_POTEnCIa_splits!$A:$BC,MATCH($D72,Input_POTEnCIa_splits!$A:$A,0),MATCH(AD$1,Input_POTEnCIa_splits!$1:$1,0))</f>
        <v>4.9828047388855684E-2</v>
      </c>
      <c r="AE72" s="8">
        <f>INDEX(Input_POTEnCIa_splits!$A:$BC,MATCH($D72,Input_POTEnCIa_splits!$A:$A,0),MATCH(AE$1,Input_POTEnCIa_splits!$1:$1,0))</f>
        <v>2.9900606399830061E-2</v>
      </c>
      <c r="AF72" s="8">
        <f>INDEX(Input_POTEnCIa_splits!$A:$BC,MATCH($D72,Input_POTEnCIa_splits!$A:$A,0),MATCH(AF$1,Input_POTEnCIa_splits!$1:$1,0))</f>
        <v>5.9916643815540675E-2</v>
      </c>
      <c r="AG72" s="8" t="str">
        <f>INDEX(Input_POTEnCIa_splits!$A:$BC,MATCH($D72,Input_POTEnCIa_splits!$A:$A,0),MATCH(AG$1,Input_POTEnCIa_splits!$1:$1,0))</f>
        <v>Derived from the annual POTEnCIA reports on country energy consumption; author: Joint Research Center (JRC); year: 2019</v>
      </c>
      <c r="AH72" s="8" t="str">
        <f>INDEX(Input_POTEnCIa_splits!$A:$BC,MATCH($D72,Input_POTEnCIa_splits!$A:$A,0),MATCH(AH$1,Input_POTEnCIa_splits!$1:$1,0))</f>
        <v>Derived from the annual POTEnCIA reports on country energy consumption; author: Joint Research Center (JRC); year: 2019</v>
      </c>
      <c r="AI72" s="8" t="str">
        <f>INDEX(Input_POTEnCIa_splits!$A:$BC,MATCH($D72,Input_POTEnCIa_splits!$A:$A,0),MATCH(AI$1,Input_POTEnCIa_splits!$1:$1,0))</f>
        <v>Derived from the annual POTEnCIA reports on country energy consumption; author: Joint Research Center (JRC); year: 2019</v>
      </c>
      <c r="AJ72" s="8" t="str">
        <f>INDEX(Input_POTEnCIa_splits!$A:$BC,MATCH($D72,Input_POTEnCIa_splits!$A:$A,0),MATCH(AJ$1,Input_POTEnCIa_splits!$1:$1,0))</f>
        <v>Derived from the annual POTEnCIA reports on country energy consumption; author: Joint Research Center (JRC); year: 2019</v>
      </c>
      <c r="AK72" s="8" t="str">
        <f>INDEX(Input_POTEnCIa_splits!$A:$BC,MATCH($D72,Input_POTEnCIa_splits!$A:$A,0),MATCH(AK$1,Input_POTEnCIa_splits!$1:$1,0))</f>
        <v>Derived from the annual POTEnCIA reports on country energy consumption; author: Joint Research Center (JRC); year: 2019</v>
      </c>
      <c r="AL72" s="8" t="str">
        <f>INDEX(Input_POTEnCIa_splits!$A:$BC,MATCH($D72,Input_POTEnCIa_splits!$A:$A,0),MATCH(AL$1,Input_POTEnCIa_splits!$1:$1,0))</f>
        <v>Derived from the annual POTEnCIA reports on country energy consumption; author: Joint Research Center (JRC); year: 2019</v>
      </c>
      <c r="AM72" s="8" t="str">
        <f>INDEX(Input_POTEnCIa_splits!$A:$BC,MATCH($D72,Input_POTEnCIa_splits!$A:$A,0),MATCH(AM$1,Input_POTEnCIa_splits!$1:$1,0))</f>
        <v>Derived from the annual POTEnCIA reports on country energy consumption; author: Joint Research Center (JRC); year: 2019</v>
      </c>
      <c r="AN72" s="8" t="str">
        <f>INDEX(Input_POTEnCIa_splits!$A:$BC,MATCH($D72,Input_POTEnCIa_splits!$A:$A,0),MATCH(AN$1,Input_POTEnCIa_splits!$1:$1,0))</f>
        <v>Derived from the annual POTEnCIA reports on country energy consumption; author: Joint Research Center (JRC); year: 2019</v>
      </c>
      <c r="AO72" s="8" t="str">
        <f>INDEX(Input_POTEnCIa_splits!$A:$BC,MATCH($D72,Input_POTEnCIa_splits!$A:$A,0),MATCH(AO$1,Input_POTEnCIa_splits!$1:$1,0))</f>
        <v>Derived from the annual POTEnCIA reports on country energy consumption; author: Joint Research Center (JRC); year: 2019</v>
      </c>
      <c r="AP72" s="8" t="str">
        <f>INDEX(Input_POTEnCIa_splits!$A:$BC,MATCH($D72,Input_POTEnCIa_splits!$A:$A,0),MATCH(AP$1,Input_POTEnCIa_splits!$1:$1,0))</f>
        <v>Derived from the annual POTEnCIA reports on country energy consumption; author: Joint Research Center (JRC); year: 2019</v>
      </c>
      <c r="AQ72" s="8" t="str">
        <f>INDEX(Input_POTEnCIa_splits!$A:$BC,MATCH($D72,Input_POTEnCIa_splits!$A:$A,0),MATCH(AQ$1,Input_POTEnCIa_splits!$1:$1,0))</f>
        <v>Derived from the annual POTEnCIA reports on country energy consumption; author: Joint Research Center (JRC); year: 2019</v>
      </c>
      <c r="AR72" s="8" t="str">
        <f>INDEX(Input_POTEnCIa_splits!$A:$BC,MATCH($D72,Input_POTEnCIa_splits!$A:$A,0),MATCH(AR$1,Input_POTEnCIa_splits!$1:$1,0))</f>
        <v>Derived from the annual POTEnCIA reports on country energy consumption; author: Joint Research Center (JRC); year: 2019</v>
      </c>
      <c r="AS72" s="8" t="str">
        <f>INDEX(Input_POTEnCIa_splits!$A:$BC,MATCH($D72,Input_POTEnCIa_splits!$A:$A,0),MATCH(AS$1,Input_POTEnCIa_splits!$1:$1,0))</f>
        <v>Derived from the annual POTEnCIA reports on country energy consumption; author: Joint Research Center (JRC); year: 2019</v>
      </c>
      <c r="AT72" s="8" t="str">
        <f>INDEX(Input_POTEnCIa_splits!$A:$BC,MATCH($D72,Input_POTEnCIa_splits!$A:$A,0),MATCH(AT$1,Input_POTEnCIa_splits!$1:$1,0))</f>
        <v>Derived from the annual POTEnCIA reports on country energy consumption; author: Joint Research Center (JRC); year: 2019</v>
      </c>
      <c r="AU72" s="8" t="str">
        <f>INDEX(Input_POTEnCIa_splits!$A:$BC,MATCH($D72,Input_POTEnCIa_splits!$A:$A,0),MATCH(AU$1,Input_POTEnCIa_splits!$1:$1,0))</f>
        <v>Derived from the annual POTEnCIA reports on country energy consumption; author: Joint Research Center (JRC); year: 2019</v>
      </c>
      <c r="AV72" s="8" t="str">
        <f>INDEX(Input_POTEnCIa_splits!$A:$BC,MATCH($D72,Input_POTEnCIa_splits!$A:$A,0),MATCH(AV$1,Input_POTEnCIa_splits!$1:$1,0))</f>
        <v>Derived from the annual POTEnCIA reports on country energy consumption; author: Joint Research Center (JRC); year: 2019</v>
      </c>
      <c r="AW72" s="8" t="str">
        <f>INDEX(Input_POTEnCIa_splits!$A:$BC,MATCH($D72,Input_POTEnCIa_splits!$A:$A,0),MATCH(AW$1,Input_POTEnCIa_splits!$1:$1,0))</f>
        <v>Derived from the annual POTEnCIA reports on country energy consumption; author: Joint Research Center (JRC); year: 2019</v>
      </c>
      <c r="AX72" s="8" t="str">
        <f>INDEX(Input_POTEnCIa_splits!$A:$BC,MATCH($D72,Input_POTEnCIa_splits!$A:$A,0),MATCH(AX$1,Input_POTEnCIa_splits!$1:$1,0))</f>
        <v>Derived from the annual POTEnCIA reports on country energy consumption; author: Joint Research Center (JRC); year: 2019</v>
      </c>
      <c r="AY72" s="8" t="str">
        <f>INDEX(Input_POTEnCIa_splits!$A:$BC,MATCH($D72,Input_POTEnCIa_splits!$A:$A,0),MATCH(AY$1,Input_POTEnCIa_splits!$1:$1,0))</f>
        <v>Derived from the annual POTEnCIA reports on country energy consumption; author: Joint Research Center (JRC); year: 2019</v>
      </c>
      <c r="AZ72" s="8" t="str">
        <f>INDEX(Input_POTEnCIa_splits!$A:$BC,MATCH($D72,Input_POTEnCIa_splits!$A:$A,0),MATCH(AZ$1,Input_POTEnCIa_splits!$1:$1,0))</f>
        <v>Derived from the annual POTEnCIA reports on country energy consumption; author: Joint Research Center (JRC); year: 2019</v>
      </c>
      <c r="BA72" s="8" t="str">
        <f>INDEX(Input_POTEnCIa_splits!$A:$BC,MATCH($D72,Input_POTEnCIa_splits!$A:$A,0),MATCH(BA$1,Input_POTEnCIa_splits!$1:$1,0))</f>
        <v>Derived from the annual POTEnCIA reports on country energy consumption; author: Joint Research Center (JRC); year: 2019</v>
      </c>
      <c r="BB72" s="8" t="str">
        <f>INDEX(Input_POTEnCIa_splits!$A:$BC,MATCH($D72,Input_POTEnCIa_splits!$A:$A,0),MATCH(BB$1,Input_POTEnCIa_splits!$1:$1,0))</f>
        <v>Derived from the annual POTEnCIA reports on country energy consumption; author: Joint Research Center (JRC); year: 2019</v>
      </c>
      <c r="BC72" s="8" t="str">
        <f>INDEX(Input_POTEnCIa_splits!$A:$BC,MATCH($D72,Input_POTEnCIa_splits!$A:$A,0),MATCH(BC$1,Input_POTEnCIa_splits!$1:$1,0))</f>
        <v>Derived from the annual POTEnCIA reports on country energy consumption; author: Joint Research Center (JRC); year: 2019</v>
      </c>
      <c r="BD72" s="8" t="str">
        <f>INDEX(Input_POTEnCIa_splits!$A:$BC,MATCH($D72,Input_POTEnCIa_splits!$A:$A,0),MATCH(BD$1,Input_POTEnCIa_splits!$1:$1,0))</f>
        <v>Derived from the annual POTEnCIA reports on country energy consumption; author: Joint Research Center (JRC); year: 2019</v>
      </c>
      <c r="BE72" s="8" t="str">
        <f>INDEX(Input_POTEnCIa_splits!$A:$BC,MATCH($D72,Input_POTEnCIa_splits!$A:$A,0),MATCH(BE$1,Input_POTEnCIa_splits!$1:$1,0))</f>
        <v>Derived from the annual POTEnCIA reports on country energy consumption; author: Joint Research Center (JRC); year: 2019</v>
      </c>
      <c r="BF72" s="8" t="str">
        <f>INDEX(Input_POTEnCIa_splits!$A:$BC,MATCH($D72,Input_POTEnCIa_splits!$A:$A,0),MATCH(BF$1,Input_POTEnCIa_splits!$1:$1,0))</f>
        <v>Derived from the annual POTEnCIA reports on country energy consumption; author: Joint Research Center (JRC); year: 2019</v>
      </c>
      <c r="BG72" s="8" t="str">
        <f>INDEX(Input_POTEnCIa_splits!$A:$BC,MATCH($D72,Input_POTEnCIa_splits!$A:$A,0),MATCH(BG$1,Input_POTEnCIa_splits!$1:$1,0))</f>
        <v>Derived from the annual POTEnCIA reports on country energy consumption; author: Joint Research Center (JRC); year: 2019</v>
      </c>
    </row>
    <row r="73" spans="1:59" x14ac:dyDescent="0.2">
      <c r="A73" t="s">
        <v>662</v>
      </c>
      <c r="B73" s="9" t="s">
        <v>559</v>
      </c>
      <c r="C73" s="9" t="s">
        <v>621</v>
      </c>
      <c r="D73" s="34" t="s">
        <v>306</v>
      </c>
      <c r="E73" s="4" t="s">
        <v>6</v>
      </c>
      <c r="F73" s="8">
        <f>INDEX(Input_POTEnCIa_splits!$A:$BC,MATCH($D73,Input_POTEnCIa_splits!$A:$A,0),MATCH(F$1,Input_POTEnCIa_splits!$1:$1,0))</f>
        <v>0.62408030343576792</v>
      </c>
      <c r="G73" s="8">
        <f>INDEX(Input_POTEnCIa_splits!$A:$BC,MATCH($D73,Input_POTEnCIa_splits!$A:$A,0),MATCH(G$1,Input_POTEnCIa_splits!$1:$1,0))</f>
        <v>0.66068314891659807</v>
      </c>
      <c r="H73" s="8">
        <f>INDEX(Input_POTEnCIa_splits!$A:$BC,MATCH($D73,Input_POTEnCIa_splits!$A:$A,0),MATCH(H$1,Input_POTEnCIa_splits!$1:$1,0))</f>
        <v>0.6662136853391788</v>
      </c>
      <c r="I73" s="8">
        <f>INDEX(Input_POTEnCIa_splits!$A:$BC,MATCH($D73,Input_POTEnCIa_splits!$A:$A,0),MATCH(I$1,Input_POTEnCIa_splits!$1:$1,0))</f>
        <v>0.54851913979130185</v>
      </c>
      <c r="J73" s="8">
        <f>INDEX(Input_POTEnCIa_splits!$A:$BC,MATCH($D73,Input_POTEnCIa_splits!$A:$A,0),MATCH(J$1,Input_POTEnCIa_splits!$1:$1,0))</f>
        <v>0.58713696449921815</v>
      </c>
      <c r="K73" s="8">
        <f>INDEX(Input_POTEnCIa_splits!$A:$BC,MATCH($D73,Input_POTEnCIa_splits!$A:$A,0),MATCH(K$1,Input_POTEnCIa_splits!$1:$1,0))</f>
        <v>0.63995400059660201</v>
      </c>
      <c r="L73" s="8">
        <f>INDEX(Input_POTEnCIa_splits!$A:$BC,MATCH($D73,Input_POTEnCIa_splits!$A:$A,0),MATCH(L$1,Input_POTEnCIa_splits!$1:$1,0))</f>
        <v>0.59894594326493111</v>
      </c>
      <c r="M73" s="8">
        <f>INDEX(Input_POTEnCIa_splits!$A:$BC,MATCH($D73,Input_POTEnCIa_splits!$A:$A,0),MATCH(M$1,Input_POTEnCIa_splits!$1:$1,0))</f>
        <v>0.66133536668484671</v>
      </c>
      <c r="N73" s="8">
        <f>INDEX(Input_POTEnCIa_splits!$A:$BC,MATCH($D73,Input_POTEnCIa_splits!$A:$A,0),MATCH(N$1,Input_POTEnCIa_splits!$1:$1,0))</f>
        <v>0.68257337522823058</v>
      </c>
      <c r="O73" s="8">
        <f>INDEX(Input_POTEnCIa_splits!$A:$BC,MATCH($D73,Input_POTEnCIa_splits!$A:$A,0),MATCH(O$1,Input_POTEnCIa_splits!$1:$1,0))</f>
        <v>0.60287368879672176</v>
      </c>
      <c r="P73" s="8">
        <f>INDEX(Input_POTEnCIa_splits!$A:$BC,MATCH($D73,Input_POTEnCIa_splits!$A:$A,0),MATCH(P$1,Input_POTEnCIa_splits!$1:$1,0))</f>
        <v>0.64812825374187522</v>
      </c>
      <c r="Q73" s="8">
        <f>INDEX(Input_POTEnCIa_splits!$A:$BC,MATCH($D73,Input_POTEnCIa_splits!$A:$A,0),MATCH(Q$1,Input_POTEnCIa_splits!$1:$1,0))</f>
        <v>0.61990356206439634</v>
      </c>
      <c r="R73" s="8">
        <f>INDEX(Input_POTEnCIa_splits!$A:$BC,MATCH($D73,Input_POTEnCIa_splits!$A:$A,0),MATCH(R$1,Input_POTEnCIa_splits!$1:$1,0))</f>
        <v>0.51542674029898161</v>
      </c>
      <c r="S73" s="8">
        <f>INDEX(Input_POTEnCIa_splits!$A:$BC,MATCH($D73,Input_POTEnCIa_splits!$A:$A,0),MATCH(S$1,Input_POTEnCIa_splits!$1:$1,0))</f>
        <v>0.65974862197082251</v>
      </c>
      <c r="T73" s="8">
        <f>INDEX(Input_POTEnCIa_splits!$A:$BC,MATCH($D73,Input_POTEnCIa_splits!$A:$A,0),MATCH(T$1,Input_POTEnCIa_splits!$1:$1,0))</f>
        <v>0.57066047484443683</v>
      </c>
      <c r="U73" s="8">
        <f>INDEX(Input_POTEnCIa_splits!$A:$BC,MATCH($D73,Input_POTEnCIa_splits!$A:$A,0),MATCH(U$1,Input_POTEnCIa_splits!$1:$1,0))</f>
        <v>0.62061783750921962</v>
      </c>
      <c r="V73" s="8">
        <f>INDEX(Input_POTEnCIa_splits!$A:$BC,MATCH($D73,Input_POTEnCIa_splits!$A:$A,0),MATCH(V$1,Input_POTEnCIa_splits!$1:$1,0))</f>
        <v>0.67672889984106077</v>
      </c>
      <c r="W73" s="8">
        <f>INDEX(Input_POTEnCIa_splits!$A:$BC,MATCH($D73,Input_POTEnCIa_splits!$A:$A,0),MATCH(W$1,Input_POTEnCIa_splits!$1:$1,0))</f>
        <v>0.69296033535315782</v>
      </c>
      <c r="X73" s="8">
        <f>INDEX(Input_POTEnCIa_splits!$A:$BC,MATCH($D73,Input_POTEnCIa_splits!$A:$A,0),MATCH(X$1,Input_POTEnCIa_splits!$1:$1,0))</f>
        <v>0.57540688284396768</v>
      </c>
      <c r="Y73" s="8">
        <f>INDEX(Input_POTEnCIa_splits!$A:$BC,MATCH($D73,Input_POTEnCIa_splits!$A:$A,0),MATCH(Y$1,Input_POTEnCIa_splits!$1:$1,0))</f>
        <v>0.63441401833703448</v>
      </c>
      <c r="Z73" s="8">
        <f>INDEX(Input_POTEnCIa_splits!$A:$BC,MATCH($D73,Input_POTEnCIa_splits!$A:$A,0),MATCH(Z$1,Input_POTEnCIa_splits!$1:$1,0))</f>
        <v>0.56062051008917979</v>
      </c>
      <c r="AA73" s="8">
        <f>INDEX(Input_POTEnCIa_splits!$A:$BC,MATCH($D73,Input_POTEnCIa_splits!$A:$A,0),MATCH(AA$1,Input_POTEnCIa_splits!$1:$1,0))</f>
        <v>0.60299110946632006</v>
      </c>
      <c r="AB73" s="8">
        <f>INDEX(Input_POTEnCIa_splits!$A:$BC,MATCH($D73,Input_POTEnCIa_splits!$A:$A,0),MATCH(AB$1,Input_POTEnCIa_splits!$1:$1,0))</f>
        <v>0.68302522972590785</v>
      </c>
      <c r="AC73" s="8">
        <f>INDEX(Input_POTEnCIa_splits!$A:$BC,MATCH($D73,Input_POTEnCIa_splits!$A:$A,0),MATCH(AC$1,Input_POTEnCIa_splits!$1:$1,0))</f>
        <v>0.61906401804757738</v>
      </c>
      <c r="AD73" s="8">
        <f>INDEX(Input_POTEnCIa_splits!$A:$BC,MATCH($D73,Input_POTEnCIa_splits!$A:$A,0),MATCH(AD$1,Input_POTEnCIa_splits!$1:$1,0))</f>
        <v>0.63626325746028578</v>
      </c>
      <c r="AE73" s="8">
        <f>INDEX(Input_POTEnCIa_splits!$A:$BC,MATCH($D73,Input_POTEnCIa_splits!$A:$A,0),MATCH(AE$1,Input_POTEnCIa_splits!$1:$1,0))</f>
        <v>0.62589934718833817</v>
      </c>
      <c r="AF73" s="8">
        <f>INDEX(Input_POTEnCIa_splits!$A:$BC,MATCH($D73,Input_POTEnCIa_splits!$A:$A,0),MATCH(AF$1,Input_POTEnCIa_splits!$1:$1,0))</f>
        <v>0.55003707922286649</v>
      </c>
      <c r="AG73" s="8" t="str">
        <f>INDEX(Input_POTEnCIa_splits!$A:$BC,MATCH($D73,Input_POTEnCIa_splits!$A:$A,0),MATCH(AG$1,Input_POTEnCIa_splits!$1:$1,0))</f>
        <v>Derived from the annual POTEnCIA reports on country energy consumption; author: Joint Research Center (JRC); year: 2019</v>
      </c>
      <c r="AH73" s="8" t="str">
        <f>INDEX(Input_POTEnCIa_splits!$A:$BC,MATCH($D73,Input_POTEnCIa_splits!$A:$A,0),MATCH(AH$1,Input_POTEnCIa_splits!$1:$1,0))</f>
        <v>Derived from the annual POTEnCIA reports on country energy consumption; author: Joint Research Center (JRC); year: 2019</v>
      </c>
      <c r="AI73" s="8" t="str">
        <f>INDEX(Input_POTEnCIa_splits!$A:$BC,MATCH($D73,Input_POTEnCIa_splits!$A:$A,0),MATCH(AI$1,Input_POTEnCIa_splits!$1:$1,0))</f>
        <v>Derived from the annual POTEnCIA reports on country energy consumption; author: Joint Research Center (JRC); year: 2019</v>
      </c>
      <c r="AJ73" s="8" t="str">
        <f>INDEX(Input_POTEnCIa_splits!$A:$BC,MATCH($D73,Input_POTEnCIa_splits!$A:$A,0),MATCH(AJ$1,Input_POTEnCIa_splits!$1:$1,0))</f>
        <v>Derived from the annual POTEnCIA reports on country energy consumption; author: Joint Research Center (JRC); year: 2019</v>
      </c>
      <c r="AK73" s="8" t="str">
        <f>INDEX(Input_POTEnCIa_splits!$A:$BC,MATCH($D73,Input_POTEnCIa_splits!$A:$A,0),MATCH(AK$1,Input_POTEnCIa_splits!$1:$1,0))</f>
        <v>Derived from the annual POTEnCIA reports on country energy consumption; author: Joint Research Center (JRC); year: 2019</v>
      </c>
      <c r="AL73" s="8" t="str">
        <f>INDEX(Input_POTEnCIa_splits!$A:$BC,MATCH($D73,Input_POTEnCIa_splits!$A:$A,0),MATCH(AL$1,Input_POTEnCIa_splits!$1:$1,0))</f>
        <v>Derived from the annual POTEnCIA reports on country energy consumption; author: Joint Research Center (JRC); year: 2019</v>
      </c>
      <c r="AM73" s="8" t="str">
        <f>INDEX(Input_POTEnCIa_splits!$A:$BC,MATCH($D73,Input_POTEnCIa_splits!$A:$A,0),MATCH(AM$1,Input_POTEnCIa_splits!$1:$1,0))</f>
        <v>Derived from the annual POTEnCIA reports on country energy consumption; author: Joint Research Center (JRC); year: 2019</v>
      </c>
      <c r="AN73" s="8" t="str">
        <f>INDEX(Input_POTEnCIa_splits!$A:$BC,MATCH($D73,Input_POTEnCIa_splits!$A:$A,0),MATCH(AN$1,Input_POTEnCIa_splits!$1:$1,0))</f>
        <v>Derived from the annual POTEnCIA reports on country energy consumption; author: Joint Research Center (JRC); year: 2019</v>
      </c>
      <c r="AO73" s="8" t="str">
        <f>INDEX(Input_POTEnCIa_splits!$A:$BC,MATCH($D73,Input_POTEnCIa_splits!$A:$A,0),MATCH(AO$1,Input_POTEnCIa_splits!$1:$1,0))</f>
        <v>Derived from the annual POTEnCIA reports on country energy consumption; author: Joint Research Center (JRC); year: 2019</v>
      </c>
      <c r="AP73" s="8" t="str">
        <f>INDEX(Input_POTEnCIa_splits!$A:$BC,MATCH($D73,Input_POTEnCIa_splits!$A:$A,0),MATCH(AP$1,Input_POTEnCIa_splits!$1:$1,0))</f>
        <v>Derived from the annual POTEnCIA reports on country energy consumption; author: Joint Research Center (JRC); year: 2019</v>
      </c>
      <c r="AQ73" s="8" t="str">
        <f>INDEX(Input_POTEnCIa_splits!$A:$BC,MATCH($D73,Input_POTEnCIa_splits!$A:$A,0),MATCH(AQ$1,Input_POTEnCIa_splits!$1:$1,0))</f>
        <v>Derived from the annual POTEnCIA reports on country energy consumption; author: Joint Research Center (JRC); year: 2019</v>
      </c>
      <c r="AR73" s="8" t="str">
        <f>INDEX(Input_POTEnCIa_splits!$A:$BC,MATCH($D73,Input_POTEnCIa_splits!$A:$A,0),MATCH(AR$1,Input_POTEnCIa_splits!$1:$1,0))</f>
        <v>Derived from the annual POTEnCIA reports on country energy consumption; author: Joint Research Center (JRC); year: 2019</v>
      </c>
      <c r="AS73" s="8" t="str">
        <f>INDEX(Input_POTEnCIa_splits!$A:$BC,MATCH($D73,Input_POTEnCIa_splits!$A:$A,0),MATCH(AS$1,Input_POTEnCIa_splits!$1:$1,0))</f>
        <v>Derived from the annual POTEnCIA reports on country energy consumption; author: Joint Research Center (JRC); year: 2019</v>
      </c>
      <c r="AT73" s="8" t="str">
        <f>INDEX(Input_POTEnCIa_splits!$A:$BC,MATCH($D73,Input_POTEnCIa_splits!$A:$A,0),MATCH(AT$1,Input_POTEnCIa_splits!$1:$1,0))</f>
        <v>Derived from the annual POTEnCIA reports on country energy consumption; author: Joint Research Center (JRC); year: 2019</v>
      </c>
      <c r="AU73" s="8" t="str">
        <f>INDEX(Input_POTEnCIa_splits!$A:$BC,MATCH($D73,Input_POTEnCIa_splits!$A:$A,0),MATCH(AU$1,Input_POTEnCIa_splits!$1:$1,0))</f>
        <v>Derived from the annual POTEnCIA reports on country energy consumption; author: Joint Research Center (JRC); year: 2019</v>
      </c>
      <c r="AV73" s="8" t="str">
        <f>INDEX(Input_POTEnCIa_splits!$A:$BC,MATCH($D73,Input_POTEnCIa_splits!$A:$A,0),MATCH(AV$1,Input_POTEnCIa_splits!$1:$1,0))</f>
        <v>Derived from the annual POTEnCIA reports on country energy consumption; author: Joint Research Center (JRC); year: 2019</v>
      </c>
      <c r="AW73" s="8" t="str">
        <f>INDEX(Input_POTEnCIa_splits!$A:$BC,MATCH($D73,Input_POTEnCIa_splits!$A:$A,0),MATCH(AW$1,Input_POTEnCIa_splits!$1:$1,0))</f>
        <v>Derived from the annual POTEnCIA reports on country energy consumption; author: Joint Research Center (JRC); year: 2019</v>
      </c>
      <c r="AX73" s="8" t="str">
        <f>INDEX(Input_POTEnCIa_splits!$A:$BC,MATCH($D73,Input_POTEnCIa_splits!$A:$A,0),MATCH(AX$1,Input_POTEnCIa_splits!$1:$1,0))</f>
        <v>Derived from the annual POTEnCIA reports on country energy consumption; author: Joint Research Center (JRC); year: 2019</v>
      </c>
      <c r="AY73" s="8" t="str">
        <f>INDEX(Input_POTEnCIa_splits!$A:$BC,MATCH($D73,Input_POTEnCIa_splits!$A:$A,0),MATCH(AY$1,Input_POTEnCIa_splits!$1:$1,0))</f>
        <v>Derived from the annual POTEnCIA reports on country energy consumption; author: Joint Research Center (JRC); year: 2019</v>
      </c>
      <c r="AZ73" s="8" t="str">
        <f>INDEX(Input_POTEnCIa_splits!$A:$BC,MATCH($D73,Input_POTEnCIa_splits!$A:$A,0),MATCH(AZ$1,Input_POTEnCIa_splits!$1:$1,0))</f>
        <v>Derived from the annual POTEnCIA reports on country energy consumption; author: Joint Research Center (JRC); year: 2019</v>
      </c>
      <c r="BA73" s="8" t="str">
        <f>INDEX(Input_POTEnCIa_splits!$A:$BC,MATCH($D73,Input_POTEnCIa_splits!$A:$A,0),MATCH(BA$1,Input_POTEnCIa_splits!$1:$1,0))</f>
        <v>Derived from the annual POTEnCIA reports on country energy consumption; author: Joint Research Center (JRC); year: 2019</v>
      </c>
      <c r="BB73" s="8" t="str">
        <f>INDEX(Input_POTEnCIa_splits!$A:$BC,MATCH($D73,Input_POTEnCIa_splits!$A:$A,0),MATCH(BB$1,Input_POTEnCIa_splits!$1:$1,0))</f>
        <v>Derived from the annual POTEnCIA reports on country energy consumption; author: Joint Research Center (JRC); year: 2019</v>
      </c>
      <c r="BC73" s="8" t="str">
        <f>INDEX(Input_POTEnCIa_splits!$A:$BC,MATCH($D73,Input_POTEnCIa_splits!$A:$A,0),MATCH(BC$1,Input_POTEnCIa_splits!$1:$1,0))</f>
        <v>Derived from the annual POTEnCIA reports on country energy consumption; author: Joint Research Center (JRC); year: 2019</v>
      </c>
      <c r="BD73" s="8" t="str">
        <f>INDEX(Input_POTEnCIa_splits!$A:$BC,MATCH($D73,Input_POTEnCIa_splits!$A:$A,0),MATCH(BD$1,Input_POTEnCIa_splits!$1:$1,0))</f>
        <v>Derived from the annual POTEnCIA reports on country energy consumption; author: Joint Research Center (JRC); year: 2019</v>
      </c>
      <c r="BE73" s="8" t="str">
        <f>INDEX(Input_POTEnCIa_splits!$A:$BC,MATCH($D73,Input_POTEnCIa_splits!$A:$A,0),MATCH(BE$1,Input_POTEnCIa_splits!$1:$1,0))</f>
        <v>Derived from the annual POTEnCIA reports on country energy consumption; author: Joint Research Center (JRC); year: 2019</v>
      </c>
      <c r="BF73" s="8" t="str">
        <f>INDEX(Input_POTEnCIa_splits!$A:$BC,MATCH($D73,Input_POTEnCIa_splits!$A:$A,0),MATCH(BF$1,Input_POTEnCIa_splits!$1:$1,0))</f>
        <v>Derived from the annual POTEnCIA reports on country energy consumption; author: Joint Research Center (JRC); year: 2019</v>
      </c>
      <c r="BG73" s="8" t="str">
        <f>INDEX(Input_POTEnCIa_splits!$A:$BC,MATCH($D73,Input_POTEnCIa_splits!$A:$A,0),MATCH(BG$1,Input_POTEnCIa_splits!$1:$1,0))</f>
        <v>Derived from the annual POTEnCIA reports on country energy consumption; author: Joint Research Center (JRC); year: 2019</v>
      </c>
    </row>
    <row r="74" spans="1:59" x14ac:dyDescent="0.2">
      <c r="A74" s="16" t="s">
        <v>660</v>
      </c>
      <c r="B74" s="9" t="s">
        <v>559</v>
      </c>
      <c r="C74" s="17" t="s">
        <v>569</v>
      </c>
      <c r="D74" s="34" t="s">
        <v>328</v>
      </c>
      <c r="E74" s="4" t="s">
        <v>6</v>
      </c>
      <c r="F74" s="8">
        <f>INDEX(Input_POTEnCIa_splits!$A:$BC,MATCH($D74,Input_POTEnCIa_splits!$A:$A,0),MATCH(F$1,Input_POTEnCIa_splits!$1:$1,0))</f>
        <v>0.55164831770948719</v>
      </c>
      <c r="G74" s="8">
        <f>INDEX(Input_POTEnCIa_splits!$A:$BC,MATCH($D74,Input_POTEnCIa_splits!$A:$A,0),MATCH(G$1,Input_POTEnCIa_splits!$1:$1,0))</f>
        <v>0.75500074186687993</v>
      </c>
      <c r="H74" s="8">
        <f>INDEX(Input_POTEnCIa_splits!$A:$BC,MATCH($D74,Input_POTEnCIa_splits!$A:$A,0),MATCH(H$1,Input_POTEnCIa_splits!$1:$1,0))</f>
        <v>0.53985398412845798</v>
      </c>
      <c r="I74" s="8">
        <f>INDEX(Input_POTEnCIa_splits!$A:$BC,MATCH($D74,Input_POTEnCIa_splits!$A:$A,0),MATCH(I$1,Input_POTEnCIa_splits!$1:$1,0))</f>
        <v>0.75799491380044703</v>
      </c>
      <c r="J74" s="8">
        <f>INDEX(Input_POTEnCIa_splits!$A:$BC,MATCH($D74,Input_POTEnCIa_splits!$A:$A,0),MATCH(J$1,Input_POTEnCIa_splits!$1:$1,0))</f>
        <v>0.38258115858403435</v>
      </c>
      <c r="K74" s="8">
        <f>INDEX(Input_POTEnCIa_splits!$A:$BC,MATCH($D74,Input_POTEnCIa_splits!$A:$A,0),MATCH(K$1,Input_POTEnCIa_splits!$1:$1,0))</f>
        <v>0.62789917653684113</v>
      </c>
      <c r="L74" s="8">
        <f>INDEX(Input_POTEnCIa_splits!$A:$BC,MATCH($D74,Input_POTEnCIa_splits!$A:$A,0),MATCH(L$1,Input_POTEnCIa_splits!$1:$1,0))</f>
        <v>0.87032348661741843</v>
      </c>
      <c r="M74" s="8">
        <f>INDEX(Input_POTEnCIa_splits!$A:$BC,MATCH($D74,Input_POTEnCIa_splits!$A:$A,0),MATCH(M$1,Input_POTEnCIa_splits!$1:$1,0))</f>
        <v>0.62612046881557903</v>
      </c>
      <c r="N74" s="8">
        <f>INDEX(Input_POTEnCIa_splits!$A:$BC,MATCH($D74,Input_POTEnCIa_splits!$A:$A,0),MATCH(N$1,Input_POTEnCIa_splits!$1:$1,0))</f>
        <v>0.77554407357763333</v>
      </c>
      <c r="O74" s="8">
        <f>INDEX(Input_POTEnCIa_splits!$A:$BC,MATCH($D74,Input_POTEnCIa_splits!$A:$A,0),MATCH(O$1,Input_POTEnCIa_splits!$1:$1,0))</f>
        <v>0.63566564659171199</v>
      </c>
      <c r="P74" s="8">
        <f>INDEX(Input_POTEnCIa_splits!$A:$BC,MATCH($D74,Input_POTEnCIa_splits!$A:$A,0),MATCH(P$1,Input_POTEnCIa_splits!$1:$1,0))</f>
        <v>0.74128399030214098</v>
      </c>
      <c r="Q74" s="8">
        <f>INDEX(Input_POTEnCIa_splits!$A:$BC,MATCH($D74,Input_POTEnCIa_splits!$A:$A,0),MATCH(Q$1,Input_POTEnCIa_splits!$1:$1,0))</f>
        <v>0.70851697976028805</v>
      </c>
      <c r="R74" s="8">
        <f>INDEX(Input_POTEnCIa_splits!$A:$BC,MATCH($D74,Input_POTEnCIa_splits!$A:$A,0),MATCH(R$1,Input_POTEnCIa_splits!$1:$1,0))</f>
        <v>0.65954832385050777</v>
      </c>
      <c r="S74" s="8">
        <f>INDEX(Input_POTEnCIa_splits!$A:$BC,MATCH($D74,Input_POTEnCIa_splits!$A:$A,0),MATCH(S$1,Input_POTEnCIa_splits!$1:$1,0))</f>
        <v>0.47439238327777344</v>
      </c>
      <c r="T74" s="8">
        <f>INDEX(Input_POTEnCIa_splits!$A:$BC,MATCH($D74,Input_POTEnCIa_splits!$A:$A,0),MATCH(T$1,Input_POTEnCIa_splits!$1:$1,0))</f>
        <v>0.66185530559540395</v>
      </c>
      <c r="U74" s="8">
        <f>INDEX(Input_POTEnCIa_splits!$A:$BC,MATCH($D74,Input_POTEnCIa_splits!$A:$A,0),MATCH(U$1,Input_POTEnCIa_splits!$1:$1,0))</f>
        <v>0.74853076813185604</v>
      </c>
      <c r="V74" s="8">
        <f>INDEX(Input_POTEnCIa_splits!$A:$BC,MATCH($D74,Input_POTEnCIa_splits!$A:$A,0),MATCH(V$1,Input_POTEnCIa_splits!$1:$1,0))</f>
        <v>0.79329790669487299</v>
      </c>
      <c r="W74" s="8">
        <f>INDEX(Input_POTEnCIa_splits!$A:$BC,MATCH($D74,Input_POTEnCIa_splits!$A:$A,0),MATCH(W$1,Input_POTEnCIa_splits!$1:$1,0))</f>
        <v>0.41951226898168081</v>
      </c>
      <c r="X74" s="8">
        <f>INDEX(Input_POTEnCIa_splits!$A:$BC,MATCH($D74,Input_POTEnCIa_splits!$A:$A,0),MATCH(X$1,Input_POTEnCIa_splits!$1:$1,0))</f>
        <v>0.90781039918106854</v>
      </c>
      <c r="Y74" s="8">
        <f>INDEX(Input_POTEnCIa_splits!$A:$BC,MATCH($D74,Input_POTEnCIa_splits!$A:$A,0),MATCH(Y$1,Input_POTEnCIa_splits!$1:$1,0))</f>
        <v>0.65274104725358295</v>
      </c>
      <c r="Z74" s="8">
        <f>INDEX(Input_POTEnCIa_splits!$A:$BC,MATCH($D74,Input_POTEnCIa_splits!$A:$A,0),MATCH(Z$1,Input_POTEnCIa_splits!$1:$1,0))</f>
        <v>0.90410014701527941</v>
      </c>
      <c r="AA74" s="8">
        <f>INDEX(Input_POTEnCIa_splits!$A:$BC,MATCH($D74,Input_POTEnCIa_splits!$A:$A,0),MATCH(AA$1,Input_POTEnCIa_splits!$1:$1,0))</f>
        <v>0.64168651996822901</v>
      </c>
      <c r="AB74" s="8">
        <f>INDEX(Input_POTEnCIa_splits!$A:$BC,MATCH($D74,Input_POTEnCIa_splits!$A:$A,0),MATCH(AB$1,Input_POTEnCIa_splits!$1:$1,0))</f>
        <v>0.72613015094198874</v>
      </c>
      <c r="AC74" s="8">
        <f>INDEX(Input_POTEnCIa_splits!$A:$BC,MATCH($D74,Input_POTEnCIa_splits!$A:$A,0),MATCH(AC$1,Input_POTEnCIa_splits!$1:$1,0))</f>
        <v>0.29342981452578482</v>
      </c>
      <c r="AD74" s="8">
        <f>INDEX(Input_POTEnCIa_splits!$A:$BC,MATCH($D74,Input_POTEnCIa_splits!$A:$A,0),MATCH(AD$1,Input_POTEnCIa_splits!$1:$1,0))</f>
        <v>0.67296335318420564</v>
      </c>
      <c r="AE74" s="8">
        <f>INDEX(Input_POTEnCIa_splits!$A:$BC,MATCH($D74,Input_POTEnCIa_splits!$A:$A,0),MATCH(AE$1,Input_POTEnCIa_splits!$1:$1,0))</f>
        <v>0.40931885212688529</v>
      </c>
      <c r="AF74" s="8">
        <f>INDEX(Input_POTEnCIa_splits!$A:$BC,MATCH($D74,Input_POTEnCIa_splits!$A:$A,0),MATCH(AF$1,Input_POTEnCIa_splits!$1:$1,0))</f>
        <v>0.66699084366724193</v>
      </c>
      <c r="AG74" s="8" t="str">
        <f>INDEX(Input_POTEnCIa_splits!$A:$BC,MATCH($D74,Input_POTEnCIa_splits!$A:$A,0),MATCH(AG$1,Input_POTEnCIa_splits!$1:$1,0))</f>
        <v>Derived from the annual POTEnCIA reports on country energy consumption; author: Joint Research Center (JRC); year: 2019</v>
      </c>
      <c r="AH74" s="8" t="str">
        <f>INDEX(Input_POTEnCIa_splits!$A:$BC,MATCH($D74,Input_POTEnCIa_splits!$A:$A,0),MATCH(AH$1,Input_POTEnCIa_splits!$1:$1,0))</f>
        <v>Derived from the annual POTEnCIA reports on country energy consumption; author: Joint Research Center (JRC); year: 2019</v>
      </c>
      <c r="AI74" s="8" t="str">
        <f>INDEX(Input_POTEnCIa_splits!$A:$BC,MATCH($D74,Input_POTEnCIa_splits!$A:$A,0),MATCH(AI$1,Input_POTEnCIa_splits!$1:$1,0))</f>
        <v>Derived from the annual POTEnCIA reports on country energy consumption; author: Joint Research Center (JRC); year: 2019</v>
      </c>
      <c r="AJ74" s="8" t="str">
        <f>INDEX(Input_POTEnCIa_splits!$A:$BC,MATCH($D74,Input_POTEnCIa_splits!$A:$A,0),MATCH(AJ$1,Input_POTEnCIa_splits!$1:$1,0))</f>
        <v>No known electricity consumption in passenger trains based on the annual POTEnCIA reports on country energy consumption, dummy data based on the NL dataset was used to fill in the split; author: Joint Research Center (JRC); year: 2020</v>
      </c>
      <c r="AK74" s="8" t="str">
        <f>INDEX(Input_POTEnCIa_splits!$A:$BC,MATCH($D74,Input_POTEnCIa_splits!$A:$A,0),MATCH(AK$1,Input_POTEnCIa_splits!$1:$1,0))</f>
        <v>Derived from the annual POTEnCIA reports on country energy consumption; author: Joint Research Center (JRC); year: 2019</v>
      </c>
      <c r="AL74" s="8" t="str">
        <f>INDEX(Input_POTEnCIa_splits!$A:$BC,MATCH($D74,Input_POTEnCIa_splits!$A:$A,0),MATCH(AL$1,Input_POTEnCIa_splits!$1:$1,0))</f>
        <v>Derived from the annual POTEnCIA reports on country energy consumption; author: Joint Research Center (JRC); year: 2019</v>
      </c>
      <c r="AM74" s="8" t="str">
        <f>INDEX(Input_POTEnCIa_splits!$A:$BC,MATCH($D74,Input_POTEnCIa_splits!$A:$A,0),MATCH(AM$1,Input_POTEnCIa_splits!$1:$1,0))</f>
        <v>Derived from the annual POTEnCIA reports on country energy consumption; author: Joint Research Center (JRC); year: 2019</v>
      </c>
      <c r="AN74" s="8" t="str">
        <f>INDEX(Input_POTEnCIa_splits!$A:$BC,MATCH($D74,Input_POTEnCIa_splits!$A:$A,0),MATCH(AN$1,Input_POTEnCIa_splits!$1:$1,0))</f>
        <v>Derived from the annual POTEnCIA reports on country energy consumption; author: Joint Research Center (JRC); year: 2019</v>
      </c>
      <c r="AO74" s="8" t="str">
        <f>INDEX(Input_POTEnCIa_splits!$A:$BC,MATCH($D74,Input_POTEnCIa_splits!$A:$A,0),MATCH(AO$1,Input_POTEnCIa_splits!$1:$1,0))</f>
        <v>Derived from the annual POTEnCIA reports on country energy consumption; author: Joint Research Center (JRC); year: 2019</v>
      </c>
      <c r="AP74" s="8" t="str">
        <f>INDEX(Input_POTEnCIa_splits!$A:$BC,MATCH($D74,Input_POTEnCIa_splits!$A:$A,0),MATCH(AP$1,Input_POTEnCIa_splits!$1:$1,0))</f>
        <v>Derived from the annual POTEnCIA reports on country energy consumption; author: Joint Research Center (JRC); year: 2019</v>
      </c>
      <c r="AQ74" s="8" t="str">
        <f>INDEX(Input_POTEnCIa_splits!$A:$BC,MATCH($D74,Input_POTEnCIa_splits!$A:$A,0),MATCH(AQ$1,Input_POTEnCIa_splits!$1:$1,0))</f>
        <v>Derived from the annual POTEnCIA reports on country energy consumption; author: Joint Research Center (JRC); year: 2019</v>
      </c>
      <c r="AR74" s="8" t="str">
        <f>INDEX(Input_POTEnCIa_splits!$A:$BC,MATCH($D74,Input_POTEnCIa_splits!$A:$A,0),MATCH(AR$1,Input_POTEnCIa_splits!$1:$1,0))</f>
        <v>Derived from the annual POTEnCIA reports on country energy consumption; author: Joint Research Center (JRC); year: 2019</v>
      </c>
      <c r="AS74" s="8" t="str">
        <f>INDEX(Input_POTEnCIa_splits!$A:$BC,MATCH($D74,Input_POTEnCIa_splits!$A:$A,0),MATCH(AS$1,Input_POTEnCIa_splits!$1:$1,0))</f>
        <v>Derived from the annual POTEnCIA reports on country energy consumption; author: Joint Research Center (JRC); year: 2019</v>
      </c>
      <c r="AT74" s="8" t="str">
        <f>INDEX(Input_POTEnCIa_splits!$A:$BC,MATCH($D74,Input_POTEnCIa_splits!$A:$A,0),MATCH(AT$1,Input_POTEnCIa_splits!$1:$1,0))</f>
        <v>Derived from the annual POTEnCIA reports on country energy consumption; author: Joint Research Center (JRC); year: 2019</v>
      </c>
      <c r="AU74" s="8" t="str">
        <f>INDEX(Input_POTEnCIa_splits!$A:$BC,MATCH($D74,Input_POTEnCIa_splits!$A:$A,0),MATCH(AU$1,Input_POTEnCIa_splits!$1:$1,0))</f>
        <v>Derived from the annual POTEnCIA reports on country energy consumption; author: Joint Research Center (JRC); year: 2019</v>
      </c>
      <c r="AV74" s="8" t="str">
        <f>INDEX(Input_POTEnCIa_splits!$A:$BC,MATCH($D74,Input_POTEnCIa_splits!$A:$A,0),MATCH(AV$1,Input_POTEnCIa_splits!$1:$1,0))</f>
        <v>Derived from the annual POTEnCIA reports on country energy consumption; author: Joint Research Center (JRC); year: 2019</v>
      </c>
      <c r="AW74" s="8" t="str">
        <f>INDEX(Input_POTEnCIa_splits!$A:$BC,MATCH($D74,Input_POTEnCIa_splits!$A:$A,0),MATCH(AW$1,Input_POTEnCIa_splits!$1:$1,0))</f>
        <v>Derived from the annual POTEnCIA reports on country energy consumption; author: Joint Research Center (JRC); year: 2019</v>
      </c>
      <c r="AX74" s="8" t="str">
        <f>INDEX(Input_POTEnCIa_splits!$A:$BC,MATCH($D74,Input_POTEnCIa_splits!$A:$A,0),MATCH(AX$1,Input_POTEnCIa_splits!$1:$1,0))</f>
        <v>Derived from the annual POTEnCIA reports on country energy consumption; author: Joint Research Center (JRC); year: 2019</v>
      </c>
      <c r="AY74" s="8" t="str">
        <f>INDEX(Input_POTEnCIa_splits!$A:$BC,MATCH($D74,Input_POTEnCIa_splits!$A:$A,0),MATCH(AY$1,Input_POTEnCIa_splits!$1:$1,0))</f>
        <v>Derived from the annual POTEnCIA reports on country energy consumption; author: Joint Research Center (JRC); year: 2019</v>
      </c>
      <c r="AZ74" s="8" t="str">
        <f>INDEX(Input_POTEnCIa_splits!$A:$BC,MATCH($D74,Input_POTEnCIa_splits!$A:$A,0),MATCH(AZ$1,Input_POTEnCIa_splits!$1:$1,0))</f>
        <v>Derived from the annual POTEnCIA reports on country energy consumption; author: Joint Research Center (JRC); year: 2019</v>
      </c>
      <c r="BA74" s="8" t="str">
        <f>INDEX(Input_POTEnCIa_splits!$A:$BC,MATCH($D74,Input_POTEnCIa_splits!$A:$A,0),MATCH(BA$1,Input_POTEnCIa_splits!$1:$1,0))</f>
        <v>Derived from the annual POTEnCIA reports on country energy consumption; author: Joint Research Center (JRC); year: 2019</v>
      </c>
      <c r="BB74" s="8" t="str">
        <f>INDEX(Input_POTEnCIa_splits!$A:$BC,MATCH($D74,Input_POTEnCIa_splits!$A:$A,0),MATCH(BB$1,Input_POTEnCIa_splits!$1:$1,0))</f>
        <v>Derived from the annual POTEnCIA reports on country energy consumption; author: Joint Research Center (JRC); year: 2019</v>
      </c>
      <c r="BC74" s="8" t="str">
        <f>INDEX(Input_POTEnCIa_splits!$A:$BC,MATCH($D74,Input_POTEnCIa_splits!$A:$A,0),MATCH(BC$1,Input_POTEnCIa_splits!$1:$1,0))</f>
        <v>Derived from the annual POTEnCIA reports on country energy consumption; author: Joint Research Center (JRC); year: 2019</v>
      </c>
      <c r="BD74" s="8" t="str">
        <f>INDEX(Input_POTEnCIa_splits!$A:$BC,MATCH($D74,Input_POTEnCIa_splits!$A:$A,0),MATCH(BD$1,Input_POTEnCIa_splits!$1:$1,0))</f>
        <v>Derived from the annual POTEnCIA reports on country energy consumption; author: Joint Research Center (JRC); year: 2019</v>
      </c>
      <c r="BE74" s="8" t="str">
        <f>INDEX(Input_POTEnCIa_splits!$A:$BC,MATCH($D74,Input_POTEnCIa_splits!$A:$A,0),MATCH(BE$1,Input_POTEnCIa_splits!$1:$1,0))</f>
        <v>Derived from the annual POTEnCIA reports on country energy consumption; author: Joint Research Center (JRC); year: 2019</v>
      </c>
      <c r="BF74" s="8" t="str">
        <f>INDEX(Input_POTEnCIa_splits!$A:$BC,MATCH($D74,Input_POTEnCIa_splits!$A:$A,0),MATCH(BF$1,Input_POTEnCIa_splits!$1:$1,0))</f>
        <v>Derived from the annual POTEnCIA reports on country energy consumption; author: Joint Research Center (JRC); year: 2019</v>
      </c>
      <c r="BG74" s="8" t="str">
        <f>INDEX(Input_POTEnCIa_splits!$A:$BC,MATCH($D74,Input_POTEnCIa_splits!$A:$A,0),MATCH(BG$1,Input_POTEnCIa_splits!$1:$1,0))</f>
        <v>Derived from the annual POTEnCIA reports on country energy consumption; author: Joint Research Center (JRC); year: 2019</v>
      </c>
    </row>
    <row r="75" spans="1:59" x14ac:dyDescent="0.2">
      <c r="A75" s="16" t="s">
        <v>663</v>
      </c>
      <c r="B75" s="9" t="s">
        <v>559</v>
      </c>
      <c r="C75" s="17" t="s">
        <v>569</v>
      </c>
      <c r="D75" s="34" t="s">
        <v>327</v>
      </c>
      <c r="E75" s="4" t="s">
        <v>6</v>
      </c>
      <c r="F75" s="8">
        <f>INDEX(Input_POTEnCIa_splits!$A:$BC,MATCH($D75,Input_POTEnCIa_splits!$A:$A,0),MATCH(F$1,Input_POTEnCIa_splits!$1:$1,0))</f>
        <v>0.12989598018221402</v>
      </c>
      <c r="G75" s="8">
        <f>INDEX(Input_POTEnCIa_splits!$A:$BC,MATCH($D75,Input_POTEnCIa_splits!$A:$A,0),MATCH(G$1,Input_POTEnCIa_splits!$1:$1,0))</f>
        <v>4.8004443238033941E-2</v>
      </c>
      <c r="H75" s="8">
        <f>INDEX(Input_POTEnCIa_splits!$A:$BC,MATCH($D75,Input_POTEnCIa_splits!$A:$A,0),MATCH(H$1,Input_POTEnCIa_splits!$1:$1,0))</f>
        <v>0.15867425513324754</v>
      </c>
      <c r="I75" s="8">
        <f>INDEX(Input_POTEnCIa_splits!$A:$BC,MATCH($D75,Input_POTEnCIa_splits!$A:$A,0),MATCH(I$1,Input_POTEnCIa_splits!$1:$1,0))</f>
        <v>0.104901171247854</v>
      </c>
      <c r="J75" s="8">
        <f>INDEX(Input_POTEnCIa_splits!$A:$BC,MATCH($D75,Input_POTEnCIa_splits!$A:$A,0),MATCH(J$1,Input_POTEnCIa_splits!$1:$1,0))</f>
        <v>0.41994879830277965</v>
      </c>
      <c r="K75" s="8">
        <f>INDEX(Input_POTEnCIa_splits!$A:$BC,MATCH($D75,Input_POTEnCIa_splits!$A:$A,0),MATCH(K$1,Input_POTEnCIa_splits!$1:$1,0))</f>
        <v>7.0410822080342272E-2</v>
      </c>
      <c r="L75" s="8">
        <f>INDEX(Input_POTEnCIa_splits!$A:$BC,MATCH($D75,Input_POTEnCIa_splits!$A:$A,0),MATCH(L$1,Input_POTEnCIa_splits!$1:$1,0))</f>
        <v>5.7571017372684122E-2</v>
      </c>
      <c r="M75" s="8">
        <f>INDEX(Input_POTEnCIa_splits!$A:$BC,MATCH($D75,Input_POTEnCIa_splits!$A:$A,0),MATCH(M$1,Input_POTEnCIa_splits!$1:$1,0))</f>
        <v>0.26575643132551952</v>
      </c>
      <c r="N75" s="8">
        <f>INDEX(Input_POTEnCIa_splits!$A:$BC,MATCH($D75,Input_POTEnCIa_splits!$A:$A,0),MATCH(N$1,Input_POTEnCIa_splits!$1:$1,0))</f>
        <v>0.11202445841862485</v>
      </c>
      <c r="O75" s="8">
        <f>INDEX(Input_POTEnCIa_splits!$A:$BC,MATCH($D75,Input_POTEnCIa_splits!$A:$A,0),MATCH(O$1,Input_POTEnCIa_splits!$1:$1,0))</f>
        <v>3.8773690673809341E-2</v>
      </c>
      <c r="P75" s="8">
        <f>INDEX(Input_POTEnCIa_splits!$A:$BC,MATCH($D75,Input_POTEnCIa_splits!$A:$A,0),MATCH(P$1,Input_POTEnCIa_splits!$1:$1,0))</f>
        <v>0.11788167001043345</v>
      </c>
      <c r="Q75" s="8">
        <f>INDEX(Input_POTEnCIa_splits!$A:$BC,MATCH($D75,Input_POTEnCIa_splits!$A:$A,0),MATCH(Q$1,Input_POTEnCIa_splits!$1:$1,0))</f>
        <v>0.23116411010727053</v>
      </c>
      <c r="R75" s="8">
        <f>INDEX(Input_POTEnCIa_splits!$A:$BC,MATCH($D75,Input_POTEnCIa_splits!$A:$A,0),MATCH(R$1,Input_POTEnCIa_splits!$1:$1,0))</f>
        <v>0.31112567137812341</v>
      </c>
      <c r="S75" s="8">
        <f>INDEX(Input_POTEnCIa_splits!$A:$BC,MATCH($D75,Input_POTEnCIa_splits!$A:$A,0),MATCH(S$1,Input_POTEnCIa_splits!$1:$1,0))</f>
        <v>0.19465469234780641</v>
      </c>
      <c r="T75" s="8">
        <f>INDEX(Input_POTEnCIa_splits!$A:$BC,MATCH($D75,Input_POTEnCIa_splits!$A:$A,0),MATCH(T$1,Input_POTEnCIa_splits!$1:$1,0))</f>
        <v>0.17318041744961357</v>
      </c>
      <c r="U75" s="8">
        <f>INDEX(Input_POTEnCIa_splits!$A:$BC,MATCH($D75,Input_POTEnCIa_splits!$A:$A,0),MATCH(U$1,Input_POTEnCIa_splits!$1:$1,0))</f>
        <v>0.24479910348648118</v>
      </c>
      <c r="V75" s="8">
        <f>INDEX(Input_POTEnCIa_splits!$A:$BC,MATCH($D75,Input_POTEnCIa_splits!$A:$A,0),MATCH(V$1,Input_POTEnCIa_splits!$1:$1,0))</f>
        <v>5.0537919390917889E-2</v>
      </c>
      <c r="W75" s="8">
        <f>INDEX(Input_POTEnCIa_splits!$A:$BC,MATCH($D75,Input_POTEnCIa_splits!$A:$A,0),MATCH(W$1,Input_POTEnCIa_splits!$1:$1,0))</f>
        <v>0</v>
      </c>
      <c r="X75" s="8">
        <f>INDEX(Input_POTEnCIa_splits!$A:$BC,MATCH($D75,Input_POTEnCIa_splits!$A:$A,0),MATCH(X$1,Input_POTEnCIa_splits!$1:$1,0))</f>
        <v>0</v>
      </c>
      <c r="Y75" s="8">
        <f>INDEX(Input_POTEnCIa_splits!$A:$BC,MATCH($D75,Input_POTEnCIa_splits!$A:$A,0),MATCH(Y$1,Input_POTEnCIa_splits!$1:$1,0))</f>
        <v>0.11026976179145614</v>
      </c>
      <c r="Z75" s="8">
        <f>INDEX(Input_POTEnCIa_splits!$A:$BC,MATCH($D75,Input_POTEnCIa_splits!$A:$A,0),MATCH(Z$1,Input_POTEnCIa_splits!$1:$1,0))</f>
        <v>2.4046515405020057E-2</v>
      </c>
      <c r="AA75" s="8">
        <f>INDEX(Input_POTEnCIa_splits!$A:$BC,MATCH($D75,Input_POTEnCIa_splits!$A:$A,0),MATCH(AA$1,Input_POTEnCIa_splits!$1:$1,0))</f>
        <v>7.0314109178005776E-2</v>
      </c>
      <c r="AB75" s="8">
        <f>INDEX(Input_POTEnCIa_splits!$A:$BC,MATCH($D75,Input_POTEnCIa_splits!$A:$A,0),MATCH(AB$1,Input_POTEnCIa_splits!$1:$1,0))</f>
        <v>0.14816195764970078</v>
      </c>
      <c r="AC75" s="8">
        <f>INDEX(Input_POTEnCIa_splits!$A:$BC,MATCH($D75,Input_POTEnCIa_splits!$A:$A,0),MATCH(AC$1,Input_POTEnCIa_splits!$1:$1,0))</f>
        <v>0.46424555543461404</v>
      </c>
      <c r="AD75" s="8">
        <f>INDEX(Input_POTEnCIa_splits!$A:$BC,MATCH($D75,Input_POTEnCIa_splits!$A:$A,0),MATCH(AD$1,Input_POTEnCIa_splits!$1:$1,0))</f>
        <v>6.1440209344628509E-2</v>
      </c>
      <c r="AE75" s="8">
        <f>INDEX(Input_POTEnCIa_splits!$A:$BC,MATCH($D75,Input_POTEnCIa_splits!$A:$A,0),MATCH(AE$1,Input_POTEnCIa_splits!$1:$1,0))</f>
        <v>0</v>
      </c>
      <c r="AF75" s="8">
        <f>INDEX(Input_POTEnCIa_splits!$A:$BC,MATCH($D75,Input_POTEnCIa_splits!$A:$A,0),MATCH(AF$1,Input_POTEnCIa_splits!$1:$1,0))</f>
        <v>2.8486069037856269E-2</v>
      </c>
      <c r="AG75" s="8" t="str">
        <f>INDEX(Input_POTEnCIa_splits!$A:$BC,MATCH($D75,Input_POTEnCIa_splits!$A:$A,0),MATCH(AG$1,Input_POTEnCIa_splits!$1:$1,0))</f>
        <v>Derived from the annual POTEnCIA reports on country energy consumption; author: Joint Research Center (JRC); year: 2019</v>
      </c>
      <c r="AH75" s="8" t="str">
        <f>INDEX(Input_POTEnCIa_splits!$A:$BC,MATCH($D75,Input_POTEnCIa_splits!$A:$A,0),MATCH(AH$1,Input_POTEnCIa_splits!$1:$1,0))</f>
        <v>Derived from the annual POTEnCIA reports on country energy consumption; author: Joint Research Center (JRC); year: 2019</v>
      </c>
      <c r="AI75" s="8" t="str">
        <f>INDEX(Input_POTEnCIa_splits!$A:$BC,MATCH($D75,Input_POTEnCIa_splits!$A:$A,0),MATCH(AI$1,Input_POTEnCIa_splits!$1:$1,0))</f>
        <v>Derived from the annual POTEnCIA reports on country energy consumption; author: Joint Research Center (JRC); year: 2019</v>
      </c>
      <c r="AJ75" s="8" t="str">
        <f>INDEX(Input_POTEnCIa_splits!$A:$BC,MATCH($D75,Input_POTEnCIa_splits!$A:$A,0),MATCH(AJ$1,Input_POTEnCIa_splits!$1:$1,0))</f>
        <v>No known electricity consumption in trams based on the annual POTEnCIA reports on country energy consumption, dummy data based on the NL dataset was used to fill in the split; author: Joint Research Center (JRC); year: 2020</v>
      </c>
      <c r="AK75" s="8" t="str">
        <f>INDEX(Input_POTEnCIa_splits!$A:$BC,MATCH($D75,Input_POTEnCIa_splits!$A:$A,0),MATCH(AK$1,Input_POTEnCIa_splits!$1:$1,0))</f>
        <v>Derived from the annual POTEnCIA reports on country energy consumption; author: Joint Research Center (JRC); year: 2019</v>
      </c>
      <c r="AL75" s="8" t="str">
        <f>INDEX(Input_POTEnCIa_splits!$A:$BC,MATCH($D75,Input_POTEnCIa_splits!$A:$A,0),MATCH(AL$1,Input_POTEnCIa_splits!$1:$1,0))</f>
        <v>Derived from the annual POTEnCIA reports on country energy consumption; author: Joint Research Center (JRC); year: 2019</v>
      </c>
      <c r="AM75" s="8" t="str">
        <f>INDEX(Input_POTEnCIa_splits!$A:$BC,MATCH($D75,Input_POTEnCIa_splits!$A:$A,0),MATCH(AM$1,Input_POTEnCIa_splits!$1:$1,0))</f>
        <v>Derived from the annual POTEnCIA reports on country energy consumption; author: Joint Research Center (JRC); year: 2019</v>
      </c>
      <c r="AN75" s="8" t="str">
        <f>INDEX(Input_POTEnCIa_splits!$A:$BC,MATCH($D75,Input_POTEnCIa_splits!$A:$A,0),MATCH(AN$1,Input_POTEnCIa_splits!$1:$1,0))</f>
        <v>Derived from the annual POTEnCIA reports on country energy consumption; author: Joint Research Center (JRC); year: 2019</v>
      </c>
      <c r="AO75" s="8" t="str">
        <f>INDEX(Input_POTEnCIa_splits!$A:$BC,MATCH($D75,Input_POTEnCIa_splits!$A:$A,0),MATCH(AO$1,Input_POTEnCIa_splits!$1:$1,0))</f>
        <v>Derived from the annual POTEnCIA reports on country energy consumption; author: Joint Research Center (JRC); year: 2019</v>
      </c>
      <c r="AP75" s="8" t="str">
        <f>INDEX(Input_POTEnCIa_splits!$A:$BC,MATCH($D75,Input_POTEnCIa_splits!$A:$A,0),MATCH(AP$1,Input_POTEnCIa_splits!$1:$1,0))</f>
        <v>Derived from the annual POTEnCIA reports on country energy consumption; author: Joint Research Center (JRC); year: 2019</v>
      </c>
      <c r="AQ75" s="8" t="str">
        <f>INDEX(Input_POTEnCIa_splits!$A:$BC,MATCH($D75,Input_POTEnCIa_splits!$A:$A,0),MATCH(AQ$1,Input_POTEnCIa_splits!$1:$1,0))</f>
        <v>Derived from the annual POTEnCIA reports on country energy consumption; author: Joint Research Center (JRC); year: 2019</v>
      </c>
      <c r="AR75" s="8" t="str">
        <f>INDEX(Input_POTEnCIa_splits!$A:$BC,MATCH($D75,Input_POTEnCIa_splits!$A:$A,0),MATCH(AR$1,Input_POTEnCIa_splits!$1:$1,0))</f>
        <v>Derived from the annual POTEnCIA reports on country energy consumption; author: Joint Research Center (JRC); year: 2019</v>
      </c>
      <c r="AS75" s="8" t="str">
        <f>INDEX(Input_POTEnCIa_splits!$A:$BC,MATCH($D75,Input_POTEnCIa_splits!$A:$A,0),MATCH(AS$1,Input_POTEnCIa_splits!$1:$1,0))</f>
        <v>Derived from the annual POTEnCIA reports on country energy consumption; author: Joint Research Center (JRC); year: 2019</v>
      </c>
      <c r="AT75" s="8" t="str">
        <f>INDEX(Input_POTEnCIa_splits!$A:$BC,MATCH($D75,Input_POTEnCIa_splits!$A:$A,0),MATCH(AT$1,Input_POTEnCIa_splits!$1:$1,0))</f>
        <v>Derived from the annual POTEnCIA reports on country energy consumption; author: Joint Research Center (JRC); year: 2019</v>
      </c>
      <c r="AU75" s="8" t="str">
        <f>INDEX(Input_POTEnCIa_splits!$A:$BC,MATCH($D75,Input_POTEnCIa_splits!$A:$A,0),MATCH(AU$1,Input_POTEnCIa_splits!$1:$1,0))</f>
        <v>Derived from the annual POTEnCIA reports on country energy consumption; author: Joint Research Center (JRC); year: 2019</v>
      </c>
      <c r="AV75" s="8" t="str">
        <f>INDEX(Input_POTEnCIa_splits!$A:$BC,MATCH($D75,Input_POTEnCIa_splits!$A:$A,0),MATCH(AV$1,Input_POTEnCIa_splits!$1:$1,0))</f>
        <v>Derived from the annual POTEnCIA reports on country energy consumption; author: Joint Research Center (JRC); year: 2019</v>
      </c>
      <c r="AW75" s="8" t="str">
        <f>INDEX(Input_POTEnCIa_splits!$A:$BC,MATCH($D75,Input_POTEnCIa_splits!$A:$A,0),MATCH(AW$1,Input_POTEnCIa_splits!$1:$1,0))</f>
        <v>Derived from the annual POTEnCIA reports on country energy consumption; author: Joint Research Center (JRC); year: 2019</v>
      </c>
      <c r="AX75" s="8" t="str">
        <f>INDEX(Input_POTEnCIa_splits!$A:$BC,MATCH($D75,Input_POTEnCIa_splits!$A:$A,0),MATCH(AX$1,Input_POTEnCIa_splits!$1:$1,0))</f>
        <v>Derived from the annual POTEnCIA reports on country energy consumption; author: Joint Research Center (JRC); year: 2019</v>
      </c>
      <c r="AY75" s="8" t="str">
        <f>INDEX(Input_POTEnCIa_splits!$A:$BC,MATCH($D75,Input_POTEnCIa_splits!$A:$A,0),MATCH(AY$1,Input_POTEnCIa_splits!$1:$1,0))</f>
        <v>Derived from the annual POTEnCIA reports on country energy consumption; author: Joint Research Center (JRC); year: 2019</v>
      </c>
      <c r="AZ75" s="8" t="str">
        <f>INDEX(Input_POTEnCIa_splits!$A:$BC,MATCH($D75,Input_POTEnCIa_splits!$A:$A,0),MATCH(AZ$1,Input_POTEnCIa_splits!$1:$1,0))</f>
        <v>Derived from the annual POTEnCIA reports on country energy consumption; author: Joint Research Center (JRC); year: 2019</v>
      </c>
      <c r="BA75" s="8" t="str">
        <f>INDEX(Input_POTEnCIa_splits!$A:$BC,MATCH($D75,Input_POTEnCIa_splits!$A:$A,0),MATCH(BA$1,Input_POTEnCIa_splits!$1:$1,0))</f>
        <v>Derived from the annual POTEnCIA reports on country energy consumption; author: Joint Research Center (JRC); year: 2019</v>
      </c>
      <c r="BB75" s="8" t="str">
        <f>INDEX(Input_POTEnCIa_splits!$A:$BC,MATCH($D75,Input_POTEnCIa_splits!$A:$A,0),MATCH(BB$1,Input_POTEnCIa_splits!$1:$1,0))</f>
        <v>Derived from the annual POTEnCIA reports on country energy consumption; author: Joint Research Center (JRC); year: 2019</v>
      </c>
      <c r="BC75" s="8" t="str">
        <f>INDEX(Input_POTEnCIa_splits!$A:$BC,MATCH($D75,Input_POTEnCIa_splits!$A:$A,0),MATCH(BC$1,Input_POTEnCIa_splits!$1:$1,0))</f>
        <v>Derived from the annual POTEnCIA reports on country energy consumption; author: Joint Research Center (JRC); year: 2019</v>
      </c>
      <c r="BD75" s="8" t="str">
        <f>INDEX(Input_POTEnCIa_splits!$A:$BC,MATCH($D75,Input_POTEnCIa_splits!$A:$A,0),MATCH(BD$1,Input_POTEnCIa_splits!$1:$1,0))</f>
        <v>Derived from the annual POTEnCIA reports on country energy consumption; author: Joint Research Center (JRC); year: 2019</v>
      </c>
      <c r="BE75" s="8" t="str">
        <f>INDEX(Input_POTEnCIa_splits!$A:$BC,MATCH($D75,Input_POTEnCIa_splits!$A:$A,0),MATCH(BE$1,Input_POTEnCIa_splits!$1:$1,0))</f>
        <v>Derived from the annual POTEnCIA reports on country energy consumption; author: Joint Research Center (JRC); year: 2019</v>
      </c>
      <c r="BF75" s="8" t="str">
        <f>INDEX(Input_POTEnCIa_splits!$A:$BC,MATCH($D75,Input_POTEnCIa_splits!$A:$A,0),MATCH(BF$1,Input_POTEnCIa_splits!$1:$1,0))</f>
        <v>Derived from the annual POTEnCIA reports on country energy consumption; author: Joint Research Center (JRC); year: 2019</v>
      </c>
      <c r="BG75" s="8" t="str">
        <f>INDEX(Input_POTEnCIa_splits!$A:$BC,MATCH($D75,Input_POTEnCIa_splits!$A:$A,0),MATCH(BG$1,Input_POTEnCIa_splits!$1:$1,0))</f>
        <v>Derived from the annual POTEnCIA reports on country energy consumption; author: Joint Research Center (JRC); year: 2019</v>
      </c>
    </row>
    <row r="76" spans="1:59" x14ac:dyDescent="0.2">
      <c r="A76" t="s">
        <v>664</v>
      </c>
      <c r="B76" s="9" t="s">
        <v>559</v>
      </c>
      <c r="C76" s="9" t="s">
        <v>569</v>
      </c>
      <c r="D76" s="34" t="s">
        <v>312</v>
      </c>
      <c r="E76" s="5" t="s">
        <v>6</v>
      </c>
      <c r="F76" s="8">
        <f>INDEX(Input_POTEnCIa_splits!$A:$BC,MATCH($D76,Input_POTEnCIa_splits!$A:$A,0),MATCH(F$1,Input_POTEnCIa_splits!$1:$1,0))</f>
        <v>0</v>
      </c>
      <c r="G76" s="8">
        <f>INDEX(Input_POTEnCIa_splits!$A:$BC,MATCH($D76,Input_POTEnCIa_splits!$A:$A,0),MATCH(G$1,Input_POTEnCIa_splits!$1:$1,0))</f>
        <v>0</v>
      </c>
      <c r="H76" s="8">
        <f>INDEX(Input_POTEnCIa_splits!$A:$BC,MATCH($D76,Input_POTEnCIa_splits!$A:$A,0),MATCH(H$1,Input_POTEnCIa_splits!$1:$1,0))</f>
        <v>0</v>
      </c>
      <c r="I76" s="8">
        <f>INDEX(Input_POTEnCIa_splits!$A:$BC,MATCH($D76,Input_POTEnCIa_splits!$A:$A,0),MATCH(I$1,Input_POTEnCIa_splits!$1:$1,0))</f>
        <v>0</v>
      </c>
      <c r="J76" s="8">
        <f>INDEX(Input_POTEnCIa_splits!$A:$BC,MATCH($D76,Input_POTEnCIa_splits!$A:$A,0),MATCH(J$1,Input_POTEnCIa_splits!$1:$1,0))</f>
        <v>0</v>
      </c>
      <c r="K76" s="8">
        <f>INDEX(Input_POTEnCIa_splits!$A:$BC,MATCH($D76,Input_POTEnCIa_splits!$A:$A,0),MATCH(K$1,Input_POTEnCIa_splits!$1:$1,0))</f>
        <v>0</v>
      </c>
      <c r="L76" s="8">
        <f>INDEX(Input_POTEnCIa_splits!$A:$BC,MATCH($D76,Input_POTEnCIa_splits!$A:$A,0),MATCH(L$1,Input_POTEnCIa_splits!$1:$1,0))</f>
        <v>0</v>
      </c>
      <c r="M76" s="8">
        <f>INDEX(Input_POTEnCIa_splits!$A:$BC,MATCH($D76,Input_POTEnCIa_splits!$A:$A,0),MATCH(M$1,Input_POTEnCIa_splits!$1:$1,0))</f>
        <v>0</v>
      </c>
      <c r="N76" s="8">
        <f>INDEX(Input_POTEnCIa_splits!$A:$BC,MATCH($D76,Input_POTEnCIa_splits!$A:$A,0),MATCH(N$1,Input_POTEnCIa_splits!$1:$1,0))</f>
        <v>0</v>
      </c>
      <c r="O76" s="8">
        <f>INDEX(Input_POTEnCIa_splits!$A:$BC,MATCH($D76,Input_POTEnCIa_splits!$A:$A,0),MATCH(O$1,Input_POTEnCIa_splits!$1:$1,0))</f>
        <v>0</v>
      </c>
      <c r="P76" s="8">
        <f>INDEX(Input_POTEnCIa_splits!$A:$BC,MATCH($D76,Input_POTEnCIa_splits!$A:$A,0),MATCH(P$1,Input_POTEnCIa_splits!$1:$1,0))</f>
        <v>0</v>
      </c>
      <c r="Q76" s="8">
        <f>INDEX(Input_POTEnCIa_splits!$A:$BC,MATCH($D76,Input_POTEnCIa_splits!$A:$A,0),MATCH(Q$1,Input_POTEnCIa_splits!$1:$1,0))</f>
        <v>0</v>
      </c>
      <c r="R76" s="8">
        <f>INDEX(Input_POTEnCIa_splits!$A:$BC,MATCH($D76,Input_POTEnCIa_splits!$A:$A,0),MATCH(R$1,Input_POTEnCIa_splits!$1:$1,0))</f>
        <v>0</v>
      </c>
      <c r="S76" s="8">
        <f>INDEX(Input_POTEnCIa_splits!$A:$BC,MATCH($D76,Input_POTEnCIa_splits!$A:$A,0),MATCH(S$1,Input_POTEnCIa_splits!$1:$1,0))</f>
        <v>0</v>
      </c>
      <c r="T76" s="8">
        <f>INDEX(Input_POTEnCIa_splits!$A:$BC,MATCH($D76,Input_POTEnCIa_splits!$A:$A,0),MATCH(T$1,Input_POTEnCIa_splits!$1:$1,0))</f>
        <v>0</v>
      </c>
      <c r="U76" s="8">
        <f>INDEX(Input_POTEnCIa_splits!$A:$BC,MATCH($D76,Input_POTEnCIa_splits!$A:$A,0),MATCH(U$1,Input_POTEnCIa_splits!$1:$1,0))</f>
        <v>0</v>
      </c>
      <c r="V76" s="8">
        <f>INDEX(Input_POTEnCIa_splits!$A:$BC,MATCH($D76,Input_POTEnCIa_splits!$A:$A,0),MATCH(V$1,Input_POTEnCIa_splits!$1:$1,0))</f>
        <v>0</v>
      </c>
      <c r="W76" s="8">
        <f>INDEX(Input_POTEnCIa_splits!$A:$BC,MATCH($D76,Input_POTEnCIa_splits!$A:$A,0),MATCH(W$1,Input_POTEnCIa_splits!$1:$1,0))</f>
        <v>0</v>
      </c>
      <c r="X76" s="8">
        <f>INDEX(Input_POTEnCIa_splits!$A:$BC,MATCH($D76,Input_POTEnCIa_splits!$A:$A,0),MATCH(X$1,Input_POTEnCIa_splits!$1:$1,0))</f>
        <v>0</v>
      </c>
      <c r="Y76" s="8">
        <f>INDEX(Input_POTEnCIa_splits!$A:$BC,MATCH($D76,Input_POTEnCIa_splits!$A:$A,0),MATCH(Y$1,Input_POTEnCIa_splits!$1:$1,0))</f>
        <v>0</v>
      </c>
      <c r="Z76" s="8">
        <f>INDEX(Input_POTEnCIa_splits!$A:$BC,MATCH($D76,Input_POTEnCIa_splits!$A:$A,0),MATCH(Z$1,Input_POTEnCIa_splits!$1:$1,0))</f>
        <v>0</v>
      </c>
      <c r="AA76" s="8">
        <f>INDEX(Input_POTEnCIa_splits!$A:$BC,MATCH($D76,Input_POTEnCIa_splits!$A:$A,0),MATCH(AA$1,Input_POTEnCIa_splits!$1:$1,0))</f>
        <v>0</v>
      </c>
      <c r="AB76" s="8">
        <f>INDEX(Input_POTEnCIa_splits!$A:$BC,MATCH($D76,Input_POTEnCIa_splits!$A:$A,0),MATCH(AB$1,Input_POTEnCIa_splits!$1:$1,0))</f>
        <v>0</v>
      </c>
      <c r="AC76" s="8">
        <f>INDEX(Input_POTEnCIa_splits!$A:$BC,MATCH($D76,Input_POTEnCIa_splits!$A:$A,0),MATCH(AC$1,Input_POTEnCIa_splits!$1:$1,0))</f>
        <v>0</v>
      </c>
      <c r="AD76" s="8">
        <f>INDEX(Input_POTEnCIa_splits!$A:$BC,MATCH($D76,Input_POTEnCIa_splits!$A:$A,0),MATCH(AD$1,Input_POTEnCIa_splits!$1:$1,0))</f>
        <v>0</v>
      </c>
      <c r="AE76" s="8">
        <f>INDEX(Input_POTEnCIa_splits!$A:$BC,MATCH($D76,Input_POTEnCIa_splits!$A:$A,0),MATCH(AE$1,Input_POTEnCIa_splits!$1:$1,0))</f>
        <v>0</v>
      </c>
      <c r="AF76" s="8">
        <f>INDEX(Input_POTEnCIa_splits!$A:$BC,MATCH($D76,Input_POTEnCIa_splits!$A:$A,0),MATCH(AF$1,Input_POTEnCIa_splits!$1:$1,0))</f>
        <v>0</v>
      </c>
      <c r="AG76" s="8" t="str">
        <f>INDEX(Input_POTEnCIa_splits!$A:$BC,MATCH($D76,Input_POTEnCIa_splits!$A:$A,0),MATCH(AG$1,Input_POTEnCIa_splits!$1:$1,0))</f>
        <v>Data on electric bycicles is not available in the annual POTEnCIA reports on country energy consumption, amount of electric bycicles was set to 0; author: Joint Research Center (JRC); year: 2019</v>
      </c>
      <c r="AH76" s="8" t="str">
        <f>INDEX(Input_POTEnCIa_splits!$A:$BC,MATCH($D76,Input_POTEnCIa_splits!$A:$A,0),MATCH(AH$1,Input_POTEnCIa_splits!$1:$1,0))</f>
        <v>Data on electric bycicles is not available in the annual POTEnCIA reports on country energy consumption, amount of electric bycicles was set to 0; author: Joint Research Center (JRC); year: 2019</v>
      </c>
      <c r="AI76" s="8" t="str">
        <f>INDEX(Input_POTEnCIa_splits!$A:$BC,MATCH($D76,Input_POTEnCIa_splits!$A:$A,0),MATCH(AI$1,Input_POTEnCIa_splits!$1:$1,0))</f>
        <v>Data on electric bycicles is not available in the annual POTEnCIA reports on country energy consumption, amount of electric bycicles was set to 0; author: Joint Research Center (JRC); year: 2019</v>
      </c>
      <c r="AJ76" s="8" t="str">
        <f>INDEX(Input_POTEnCIa_splits!$A:$BC,MATCH($D76,Input_POTEnCIa_splits!$A:$A,0),MATCH(AJ$1,Input_POTEnCIa_splits!$1:$1,0))</f>
        <v>Data on electric bycicles is not available in the annual POTEnCIA reports on country energy consumption, amount of electric bycicles was set to 0; author: Joint Research Center (JRC); year: 2019</v>
      </c>
      <c r="AK76" s="8" t="str">
        <f>INDEX(Input_POTEnCIa_splits!$A:$BC,MATCH($D76,Input_POTEnCIa_splits!$A:$A,0),MATCH(AK$1,Input_POTEnCIa_splits!$1:$1,0))</f>
        <v>Data on electric bycicles is not available in the annual POTEnCIA reports on country energy consumption, amount of electric bycicles was set to 0; author: Joint Research Center (JRC); year: 2019</v>
      </c>
      <c r="AL76" s="8" t="str">
        <f>INDEX(Input_POTEnCIa_splits!$A:$BC,MATCH($D76,Input_POTEnCIa_splits!$A:$A,0),MATCH(AL$1,Input_POTEnCIa_splits!$1:$1,0))</f>
        <v>Data on electric bycicles is not available in the annual POTEnCIA reports on country energy consumption, amount of electric bycicles was set to 0; author: Joint Research Center (JRC); year: 2019</v>
      </c>
      <c r="AM76" s="8" t="str">
        <f>INDEX(Input_POTEnCIa_splits!$A:$BC,MATCH($D76,Input_POTEnCIa_splits!$A:$A,0),MATCH(AM$1,Input_POTEnCIa_splits!$1:$1,0))</f>
        <v>Data on electric bycicles is not available in the annual POTEnCIA reports on country energy consumption, amount of electric bycicles was set to 0; author: Joint Research Center (JRC); year: 2019</v>
      </c>
      <c r="AN76" s="8" t="str">
        <f>INDEX(Input_POTEnCIa_splits!$A:$BC,MATCH($D76,Input_POTEnCIa_splits!$A:$A,0),MATCH(AN$1,Input_POTEnCIa_splits!$1:$1,0))</f>
        <v>Data on electric bycicles is not available in the annual POTEnCIA reports on country energy consumption, amount of electric bycicles was set to 0; author: Joint Research Center (JRC); year: 2019</v>
      </c>
      <c r="AO76" s="8" t="str">
        <f>INDEX(Input_POTEnCIa_splits!$A:$BC,MATCH($D76,Input_POTEnCIa_splits!$A:$A,0),MATCH(AO$1,Input_POTEnCIa_splits!$1:$1,0))</f>
        <v>Data on electric bycicles is not available in the annual POTEnCIA reports on country energy consumption, amount of electric bycicles was set to 0; author: Joint Research Center (JRC); year: 2019</v>
      </c>
      <c r="AP76" s="8" t="str">
        <f>INDEX(Input_POTEnCIa_splits!$A:$BC,MATCH($D76,Input_POTEnCIa_splits!$A:$A,0),MATCH(AP$1,Input_POTEnCIa_splits!$1:$1,0))</f>
        <v>Data on electric bycicles is not available in the annual POTEnCIA reports on country energy consumption, amount of electric bycicles was set to 0; author: Joint Research Center (JRC); year: 2019</v>
      </c>
      <c r="AQ76" s="8" t="str">
        <f>INDEX(Input_POTEnCIa_splits!$A:$BC,MATCH($D76,Input_POTEnCIa_splits!$A:$A,0),MATCH(AQ$1,Input_POTEnCIa_splits!$1:$1,0))</f>
        <v>Data on electric bycicles is not available in the annual POTEnCIA reports on country energy consumption, amount of electric bycicles was set to 0; author: Joint Research Center (JRC); year: 2019</v>
      </c>
      <c r="AR76" s="8" t="str">
        <f>INDEX(Input_POTEnCIa_splits!$A:$BC,MATCH($D76,Input_POTEnCIa_splits!$A:$A,0),MATCH(AR$1,Input_POTEnCIa_splits!$1:$1,0))</f>
        <v>Data on electric bycicles is not available in the annual POTEnCIA reports on country energy consumption, amount of electric bycicles was set to 0; author: Joint Research Center (JRC); year: 2019</v>
      </c>
      <c r="AS76" s="8" t="str">
        <f>INDEX(Input_POTEnCIa_splits!$A:$BC,MATCH($D76,Input_POTEnCIa_splits!$A:$A,0),MATCH(AS$1,Input_POTEnCIa_splits!$1:$1,0))</f>
        <v>Data on electric bycicles is not available in the annual POTEnCIA reports on country energy consumption, amount of electric bycicles was set to 0; author: Joint Research Center (JRC); year: 2019</v>
      </c>
      <c r="AT76" s="8" t="str">
        <f>INDEX(Input_POTEnCIa_splits!$A:$BC,MATCH($D76,Input_POTEnCIa_splits!$A:$A,0),MATCH(AT$1,Input_POTEnCIa_splits!$1:$1,0))</f>
        <v>Data on electric bycicles is not available in the annual POTEnCIA reports on country energy consumption, amount of electric bycicles was set to 0; author: Joint Research Center (JRC); year: 2019</v>
      </c>
      <c r="AU76" s="8" t="str">
        <f>INDEX(Input_POTEnCIa_splits!$A:$BC,MATCH($D76,Input_POTEnCIa_splits!$A:$A,0),MATCH(AU$1,Input_POTEnCIa_splits!$1:$1,0))</f>
        <v>Data on electric bycicles is not available in the annual POTEnCIA reports on country energy consumption, amount of electric bycicles was set to 0; author: Joint Research Center (JRC); year: 2019</v>
      </c>
      <c r="AV76" s="8" t="str">
        <f>INDEX(Input_POTEnCIa_splits!$A:$BC,MATCH($D76,Input_POTEnCIa_splits!$A:$A,0),MATCH(AV$1,Input_POTEnCIa_splits!$1:$1,0))</f>
        <v>Data on electric bycicles is not available in the annual POTEnCIA reports on country energy consumption, amount of electric bycicles was set to 0; author: Joint Research Center (JRC); year: 2019</v>
      </c>
      <c r="AW76" s="8" t="str">
        <f>INDEX(Input_POTEnCIa_splits!$A:$BC,MATCH($D76,Input_POTEnCIa_splits!$A:$A,0),MATCH(AW$1,Input_POTEnCIa_splits!$1:$1,0))</f>
        <v>Data on electric bycicles is not available in the annual POTEnCIA reports on country energy consumption, amount of electric bycicles was set to 0; author: Joint Research Center (JRC); year: 2019</v>
      </c>
      <c r="AX76" s="8" t="str">
        <f>INDEX(Input_POTEnCIa_splits!$A:$BC,MATCH($D76,Input_POTEnCIa_splits!$A:$A,0),MATCH(AX$1,Input_POTEnCIa_splits!$1:$1,0))</f>
        <v>Data on electric bycicles is not available in the annual POTEnCIA reports on country energy consumption, amount of electric bycicles was set to 0; author: Joint Research Center (JRC); year: 2019</v>
      </c>
      <c r="AY76" s="8" t="str">
        <f>INDEX(Input_POTEnCIa_splits!$A:$BC,MATCH($D76,Input_POTEnCIa_splits!$A:$A,0),MATCH(AY$1,Input_POTEnCIa_splits!$1:$1,0))</f>
        <v>Data on electric bycicles is not available in the annual POTEnCIA reports on country energy consumption, amount of electric bycicles was set to 0; author: Joint Research Center (JRC); year: 2019</v>
      </c>
      <c r="AZ76" s="8" t="str">
        <f>INDEX(Input_POTEnCIa_splits!$A:$BC,MATCH($D76,Input_POTEnCIa_splits!$A:$A,0),MATCH(AZ$1,Input_POTEnCIa_splits!$1:$1,0))</f>
        <v>Data on electric bycicles is not available in the annual POTEnCIA reports on country energy consumption, amount of electric bycicles was set to 0; author: Joint Research Center (JRC); year: 2019</v>
      </c>
      <c r="BA76" s="8" t="str">
        <f>INDEX(Input_POTEnCIa_splits!$A:$BC,MATCH($D76,Input_POTEnCIa_splits!$A:$A,0),MATCH(BA$1,Input_POTEnCIa_splits!$1:$1,0))</f>
        <v>Data on electric bycicles is not available in the annual POTEnCIA reports on country energy consumption, amount of electric bycicles was set to 0; author: Joint Research Center (JRC); year: 2019</v>
      </c>
      <c r="BB76" s="8" t="str">
        <f>INDEX(Input_POTEnCIa_splits!$A:$BC,MATCH($D76,Input_POTEnCIa_splits!$A:$A,0),MATCH(BB$1,Input_POTEnCIa_splits!$1:$1,0))</f>
        <v>Data on electric bycicles is not available in the annual POTEnCIA reports on country energy consumption, amount of electric bycicles was set to 0; author: Joint Research Center (JRC); year: 2019</v>
      </c>
      <c r="BC76" s="8" t="str">
        <f>INDEX(Input_POTEnCIa_splits!$A:$BC,MATCH($D76,Input_POTEnCIa_splits!$A:$A,0),MATCH(BC$1,Input_POTEnCIa_splits!$1:$1,0))</f>
        <v>Data on electric bycicles is not available in the annual POTEnCIA reports on country energy consumption, amount of electric bycicles was set to 0; author: Joint Research Center (JRC); year: 2019</v>
      </c>
      <c r="BD76" s="8" t="str">
        <f>INDEX(Input_POTEnCIa_splits!$A:$BC,MATCH($D76,Input_POTEnCIa_splits!$A:$A,0),MATCH(BD$1,Input_POTEnCIa_splits!$1:$1,0))</f>
        <v>Data on electric bycicles is not available in the annual POTEnCIA reports on country energy consumption, amount of electric bycicles was set to 0; author: Joint Research Center (JRC); year: 2019</v>
      </c>
      <c r="BE76" s="8" t="str">
        <f>INDEX(Input_POTEnCIa_splits!$A:$BC,MATCH($D76,Input_POTEnCIa_splits!$A:$A,0),MATCH(BE$1,Input_POTEnCIa_splits!$1:$1,0))</f>
        <v>Data on electric bycicles is not available in the annual POTEnCIA reports on country energy consumption, amount of electric bycicles was set to 0; author: Joint Research Center (JRC); year: 2019</v>
      </c>
      <c r="BF76" s="8" t="str">
        <f>INDEX(Input_POTEnCIa_splits!$A:$BC,MATCH($D76,Input_POTEnCIa_splits!$A:$A,0),MATCH(BF$1,Input_POTEnCIa_splits!$1:$1,0))</f>
        <v>Data on electric bycicles is not available in the annual POTEnCIA reports on country energy consumption, amount of electric bycicles was set to 0; author: Joint Research Center (JRC); year: 2019</v>
      </c>
      <c r="BG76" s="8" t="str">
        <f>INDEX(Input_POTEnCIa_splits!$A:$BC,MATCH($D76,Input_POTEnCIa_splits!$A:$A,0),MATCH(BG$1,Input_POTEnCIa_splits!$1:$1,0))</f>
        <v>Data on electric bycicles is not available in the annual POTEnCIA reports on country energy consumption, amount of electric bycicles was set to 0; author: Joint Research Center (JRC); year: 2019</v>
      </c>
    </row>
    <row r="77" spans="1:59" x14ac:dyDescent="0.2">
      <c r="A77" t="s">
        <v>661</v>
      </c>
      <c r="B77" s="9" t="s">
        <v>559</v>
      </c>
      <c r="C77" s="9" t="s">
        <v>569</v>
      </c>
      <c r="D77" s="34" t="s">
        <v>310</v>
      </c>
      <c r="E77" s="5" t="s">
        <v>6</v>
      </c>
      <c r="F77" s="8">
        <f>INDEX(Input_POTEnCIa_splits!$A:$BC,MATCH($D77,Input_POTEnCIa_splits!$A:$A,0),MATCH(F$1,Input_POTEnCIa_splits!$1:$1,0))</f>
        <v>0.13499472711214389</v>
      </c>
      <c r="G77" s="8">
        <f>INDEX(Input_POTEnCIa_splits!$A:$BC,MATCH($D77,Input_POTEnCIa_splits!$A:$A,0),MATCH(G$1,Input_POTEnCIa_splits!$1:$1,0))</f>
        <v>0.103469546371564</v>
      </c>
      <c r="H77" s="8">
        <f>INDEX(Input_POTEnCIa_splits!$A:$BC,MATCH($D77,Input_POTEnCIa_splits!$A:$A,0),MATCH(H$1,Input_POTEnCIa_splits!$1:$1,0))</f>
        <v>0.80406549222367618</v>
      </c>
      <c r="I77" s="8">
        <f>INDEX(Input_POTEnCIa_splits!$A:$BC,MATCH($D77,Input_POTEnCIa_splits!$A:$A,0),MATCH(I$1,Input_POTEnCIa_splits!$1:$1,0))</f>
        <v>0.4635046417595835</v>
      </c>
      <c r="J77" s="8">
        <f>INDEX(Input_POTEnCIa_splits!$A:$BC,MATCH($D77,Input_POTEnCIa_splits!$A:$A,0),MATCH(J$1,Input_POTEnCIa_splits!$1:$1,0))</f>
        <v>0.52162439402021676</v>
      </c>
      <c r="K77" s="8">
        <f>INDEX(Input_POTEnCIa_splits!$A:$BC,MATCH($D77,Input_POTEnCIa_splits!$A:$A,0),MATCH(K$1,Input_POTEnCIa_splits!$1:$1,0))</f>
        <v>6.9297766924337395E-2</v>
      </c>
      <c r="L77" s="8">
        <f>INDEX(Input_POTEnCIa_splits!$A:$BC,MATCH($D77,Input_POTEnCIa_splits!$A:$A,0),MATCH(L$1,Input_POTEnCIa_splits!$1:$1,0))</f>
        <v>3.8823885063157662E-2</v>
      </c>
      <c r="M77" s="8">
        <f>INDEX(Input_POTEnCIa_splits!$A:$BC,MATCH($D77,Input_POTEnCIa_splits!$A:$A,0),MATCH(M$1,Input_POTEnCIa_splits!$1:$1,0))</f>
        <v>0.66350035234904925</v>
      </c>
      <c r="N77" s="8">
        <f>INDEX(Input_POTEnCIa_splits!$A:$BC,MATCH($D77,Input_POTEnCIa_splits!$A:$A,0),MATCH(N$1,Input_POTEnCIa_splits!$1:$1,0))</f>
        <v>0.16486009599034046</v>
      </c>
      <c r="O77" s="8">
        <f>INDEX(Input_POTEnCIa_splits!$A:$BC,MATCH($D77,Input_POTEnCIa_splits!$A:$A,0),MATCH(O$1,Input_POTEnCIa_splits!$1:$1,0))</f>
        <v>0.18011603484781841</v>
      </c>
      <c r="P77" s="8">
        <f>INDEX(Input_POTEnCIa_splits!$A:$BC,MATCH($D77,Input_POTEnCIa_splits!$A:$A,0),MATCH(P$1,Input_POTEnCIa_splits!$1:$1,0))</f>
        <v>8.440498104791333E-2</v>
      </c>
      <c r="Q77" s="8">
        <f>INDEX(Input_POTEnCIa_splits!$A:$BC,MATCH($D77,Input_POTEnCIa_splits!$A:$A,0),MATCH(Q$1,Input_POTEnCIa_splits!$1:$1,0))</f>
        <v>0.17564742961356722</v>
      </c>
      <c r="R77" s="8">
        <f>INDEX(Input_POTEnCIa_splits!$A:$BC,MATCH($D77,Input_POTEnCIa_splits!$A:$A,0),MATCH(R$1,Input_POTEnCIa_splits!$1:$1,0))</f>
        <v>0.1757189205501978</v>
      </c>
      <c r="S77" s="8">
        <f>INDEX(Input_POTEnCIa_splits!$A:$BC,MATCH($D77,Input_POTEnCIa_splits!$A:$A,0),MATCH(S$1,Input_POTEnCIa_splits!$1:$1,0))</f>
        <v>0.42855641426182367</v>
      </c>
      <c r="T77" s="8">
        <f>INDEX(Input_POTEnCIa_splits!$A:$BC,MATCH($D77,Input_POTEnCIa_splits!$A:$A,0),MATCH(T$1,Input_POTEnCIa_splits!$1:$1,0))</f>
        <v>0.62205753464617797</v>
      </c>
      <c r="U77" s="8">
        <f>INDEX(Input_POTEnCIa_splits!$A:$BC,MATCH($D77,Input_POTEnCIa_splits!$A:$A,0),MATCH(U$1,Input_POTEnCIa_splits!$1:$1,0))</f>
        <v>0.39373917169054146</v>
      </c>
      <c r="V77" s="8">
        <f>INDEX(Input_POTEnCIa_splits!$A:$BC,MATCH($D77,Input_POTEnCIa_splits!$A:$A,0),MATCH(V$1,Input_POTEnCIa_splits!$1:$1,0))</f>
        <v>0.26342381821084204</v>
      </c>
      <c r="W77" s="8">
        <f>INDEX(Input_POTEnCIa_splits!$A:$BC,MATCH($D77,Input_POTEnCIa_splits!$A:$A,0),MATCH(W$1,Input_POTEnCIa_splits!$1:$1,0))</f>
        <v>0.76122315662494067</v>
      </c>
      <c r="X77" s="8">
        <f>INDEX(Input_POTEnCIa_splits!$A:$BC,MATCH($D77,Input_POTEnCIa_splits!$A:$A,0),MATCH(X$1,Input_POTEnCIa_splits!$1:$1,0))</f>
        <v>0.29094730287198634</v>
      </c>
      <c r="Y77" s="8">
        <f>INDEX(Input_POTEnCIa_splits!$A:$BC,MATCH($D77,Input_POTEnCIa_splits!$A:$A,0),MATCH(Y$1,Input_POTEnCIa_splits!$1:$1,0))</f>
        <v>0.95363764701474285</v>
      </c>
      <c r="Z77" s="8">
        <f>INDEX(Input_POTEnCIa_splits!$A:$BC,MATCH($D77,Input_POTEnCIa_splits!$A:$A,0),MATCH(Z$1,Input_POTEnCIa_splits!$1:$1,0))</f>
        <v>3.4889888486697759E-2</v>
      </c>
      <c r="AA77" s="8">
        <f>INDEX(Input_POTEnCIa_splits!$A:$BC,MATCH($D77,Input_POTEnCIa_splits!$A:$A,0),MATCH(AA$1,Input_POTEnCIa_splits!$1:$1,0))</f>
        <v>0.53805807423621277</v>
      </c>
      <c r="AB77" s="8">
        <f>INDEX(Input_POTEnCIa_splits!$A:$BC,MATCH($D77,Input_POTEnCIa_splits!$A:$A,0),MATCH(AB$1,Input_POTEnCIa_splits!$1:$1,0))</f>
        <v>0.28321478673363409</v>
      </c>
      <c r="AC77" s="8">
        <f>INDEX(Input_POTEnCIa_splits!$A:$BC,MATCH($D77,Input_POTEnCIa_splits!$A:$A,0),MATCH(AC$1,Input_POTEnCIa_splits!$1:$1,0))</f>
        <v>0.26274548718800061</v>
      </c>
      <c r="AD77" s="8">
        <f>INDEX(Input_POTEnCIa_splits!$A:$BC,MATCH($D77,Input_POTEnCIa_splits!$A:$A,0),MATCH(AD$1,Input_POTEnCIa_splits!$1:$1,0))</f>
        <v>8.0190741581936509E-2</v>
      </c>
      <c r="AE77" s="8">
        <f>INDEX(Input_POTEnCIa_splits!$A:$BC,MATCH($D77,Input_POTEnCIa_splits!$A:$A,0),MATCH(AE$1,Input_POTEnCIa_splits!$1:$1,0))</f>
        <v>0.2593890557396466</v>
      </c>
      <c r="AF77" s="8">
        <f>INDEX(Input_POTEnCIa_splits!$A:$BC,MATCH($D77,Input_POTEnCIa_splits!$A:$A,0),MATCH(AF$1,Input_POTEnCIa_splits!$1:$1,0))</f>
        <v>0.97291475831573693</v>
      </c>
      <c r="AG77" s="8" t="str">
        <f>INDEX(Input_POTEnCIa_splits!$A:$BC,MATCH($D77,Input_POTEnCIa_splits!$A:$A,0),MATCH(AG$1,Input_POTEnCIa_splits!$1:$1,0))</f>
        <v>Derived from the annual POTEnCIA reports on country energy consumption; author: Joint Research Center (JRC); year: 2019</v>
      </c>
      <c r="AH77" s="8" t="str">
        <f>INDEX(Input_POTEnCIa_splits!$A:$BC,MATCH($D77,Input_POTEnCIa_splits!$A:$A,0),MATCH(AH$1,Input_POTEnCIa_splits!$1:$1,0))</f>
        <v>Derived from the annual POTEnCIA reports on country energy consumption; author: Joint Research Center (JRC); year: 2019</v>
      </c>
      <c r="AI77" s="8" t="str">
        <f>INDEX(Input_POTEnCIa_splits!$A:$BC,MATCH($D77,Input_POTEnCIa_splits!$A:$A,0),MATCH(AI$1,Input_POTEnCIa_splits!$1:$1,0))</f>
        <v>Derived from the annual POTEnCIA reports on country energy consumption; author: Joint Research Center (JRC); year: 2019</v>
      </c>
      <c r="AJ77" s="8" t="str">
        <f>INDEX(Input_POTEnCIa_splits!$A:$BC,MATCH($D77,Input_POTEnCIa_splits!$A:$A,0),MATCH(AJ$1,Input_POTEnCIa_splits!$1:$1,0))</f>
        <v>Derived from the annual POTEnCIA reports on country energy consumption; author: Joint Research Center (JRC); year: 2019</v>
      </c>
      <c r="AK77" s="8" t="str">
        <f>INDEX(Input_POTEnCIa_splits!$A:$BC,MATCH($D77,Input_POTEnCIa_splits!$A:$A,0),MATCH(AK$1,Input_POTEnCIa_splits!$1:$1,0))</f>
        <v>Derived from the annual POTEnCIA reports on country energy consumption; author: Joint Research Center (JRC); year: 2019</v>
      </c>
      <c r="AL77" s="8" t="str">
        <f>INDEX(Input_POTEnCIa_splits!$A:$BC,MATCH($D77,Input_POTEnCIa_splits!$A:$A,0),MATCH(AL$1,Input_POTEnCIa_splits!$1:$1,0))</f>
        <v>Derived from the annual POTEnCIA reports on country energy consumption; author: Joint Research Center (JRC); year: 2019</v>
      </c>
      <c r="AM77" s="8" t="str">
        <f>INDEX(Input_POTEnCIa_splits!$A:$BC,MATCH($D77,Input_POTEnCIa_splits!$A:$A,0),MATCH(AM$1,Input_POTEnCIa_splits!$1:$1,0))</f>
        <v>Derived from the annual POTEnCIA reports on country energy consumption; author: Joint Research Center (JRC); year: 2019</v>
      </c>
      <c r="AN77" s="8" t="str">
        <f>INDEX(Input_POTEnCIa_splits!$A:$BC,MATCH($D77,Input_POTEnCIa_splits!$A:$A,0),MATCH(AN$1,Input_POTEnCIa_splits!$1:$1,0))</f>
        <v>Derived from the annual POTEnCIA reports on country energy consumption; author: Joint Research Center (JRC); year: 2019</v>
      </c>
      <c r="AO77" s="8" t="str">
        <f>INDEX(Input_POTEnCIa_splits!$A:$BC,MATCH($D77,Input_POTEnCIa_splits!$A:$A,0),MATCH(AO$1,Input_POTEnCIa_splits!$1:$1,0))</f>
        <v>Derived from the annual POTEnCIA reports on country energy consumption; author: Joint Research Center (JRC); year: 2019</v>
      </c>
      <c r="AP77" s="8" t="str">
        <f>INDEX(Input_POTEnCIa_splits!$A:$BC,MATCH($D77,Input_POTEnCIa_splits!$A:$A,0),MATCH(AP$1,Input_POTEnCIa_splits!$1:$1,0))</f>
        <v>Derived from the annual POTEnCIA reports on country energy consumption; author: Joint Research Center (JRC); year: 2019</v>
      </c>
      <c r="AQ77" s="8" t="str">
        <f>INDEX(Input_POTEnCIa_splits!$A:$BC,MATCH($D77,Input_POTEnCIa_splits!$A:$A,0),MATCH(AQ$1,Input_POTEnCIa_splits!$1:$1,0))</f>
        <v>Derived from the annual POTEnCIA reports on country energy consumption; author: Joint Research Center (JRC); year: 2019</v>
      </c>
      <c r="AR77" s="8" t="str">
        <f>INDEX(Input_POTEnCIa_splits!$A:$BC,MATCH($D77,Input_POTEnCIa_splits!$A:$A,0),MATCH(AR$1,Input_POTEnCIa_splits!$1:$1,0))</f>
        <v>Derived from the annual POTEnCIA reports on country energy consumption; author: Joint Research Center (JRC); year: 2019</v>
      </c>
      <c r="AS77" s="8" t="str">
        <f>INDEX(Input_POTEnCIa_splits!$A:$BC,MATCH($D77,Input_POTEnCIa_splits!$A:$A,0),MATCH(AS$1,Input_POTEnCIa_splits!$1:$1,0))</f>
        <v>Derived from the annual POTEnCIA reports on country energy consumption; author: Joint Research Center (JRC); year: 2019</v>
      </c>
      <c r="AT77" s="8" t="str">
        <f>INDEX(Input_POTEnCIa_splits!$A:$BC,MATCH($D77,Input_POTEnCIa_splits!$A:$A,0),MATCH(AT$1,Input_POTEnCIa_splits!$1:$1,0))</f>
        <v>Derived from the annual POTEnCIA reports on country energy consumption; author: Joint Research Center (JRC); year: 2019</v>
      </c>
      <c r="AU77" s="8" t="str">
        <f>INDEX(Input_POTEnCIa_splits!$A:$BC,MATCH($D77,Input_POTEnCIa_splits!$A:$A,0),MATCH(AU$1,Input_POTEnCIa_splits!$1:$1,0))</f>
        <v>Derived from the annual POTEnCIA reports on country energy consumption; author: Joint Research Center (JRC); year: 2019</v>
      </c>
      <c r="AV77" s="8" t="str">
        <f>INDEX(Input_POTEnCIa_splits!$A:$BC,MATCH($D77,Input_POTEnCIa_splits!$A:$A,0),MATCH(AV$1,Input_POTEnCIa_splits!$1:$1,0))</f>
        <v>Derived from the annual POTEnCIA reports on country energy consumption; author: Joint Research Center (JRC); year: 2019</v>
      </c>
      <c r="AW77" s="8" t="str">
        <f>INDEX(Input_POTEnCIa_splits!$A:$BC,MATCH($D77,Input_POTEnCIa_splits!$A:$A,0),MATCH(AW$1,Input_POTEnCIa_splits!$1:$1,0))</f>
        <v>Derived from the annual POTEnCIA reports on country energy consumption; author: Joint Research Center (JRC); year: 2019</v>
      </c>
      <c r="AX77" s="8" t="str">
        <f>INDEX(Input_POTEnCIa_splits!$A:$BC,MATCH($D77,Input_POTEnCIa_splits!$A:$A,0),MATCH(AX$1,Input_POTEnCIa_splits!$1:$1,0))</f>
        <v>Derived from the annual POTEnCIA reports on country energy consumption; author: Joint Research Center (JRC); year: 2019</v>
      </c>
      <c r="AY77" s="8" t="str">
        <f>INDEX(Input_POTEnCIa_splits!$A:$BC,MATCH($D77,Input_POTEnCIa_splits!$A:$A,0),MATCH(AY$1,Input_POTEnCIa_splits!$1:$1,0))</f>
        <v>Derived from the annual POTEnCIA reports on country energy consumption; author: Joint Research Center (JRC); year: 2019</v>
      </c>
      <c r="AZ77" s="8" t="str">
        <f>INDEX(Input_POTEnCIa_splits!$A:$BC,MATCH($D77,Input_POTEnCIa_splits!$A:$A,0),MATCH(AZ$1,Input_POTEnCIa_splits!$1:$1,0))</f>
        <v>Derived from the annual POTEnCIA reports on country energy consumption; author: Joint Research Center (JRC); year: 2019</v>
      </c>
      <c r="BA77" s="8" t="str">
        <f>INDEX(Input_POTEnCIa_splits!$A:$BC,MATCH($D77,Input_POTEnCIa_splits!$A:$A,0),MATCH(BA$1,Input_POTEnCIa_splits!$1:$1,0))</f>
        <v>Derived from the annual POTEnCIA reports on country energy consumption; author: Joint Research Center (JRC); year: 2019</v>
      </c>
      <c r="BB77" s="8" t="str">
        <f>INDEX(Input_POTEnCIa_splits!$A:$BC,MATCH($D77,Input_POTEnCIa_splits!$A:$A,0),MATCH(BB$1,Input_POTEnCIa_splits!$1:$1,0))</f>
        <v>Derived from the annual POTEnCIA reports on country energy consumption; author: Joint Research Center (JRC); year: 2019</v>
      </c>
      <c r="BC77" s="8" t="str">
        <f>INDEX(Input_POTEnCIa_splits!$A:$BC,MATCH($D77,Input_POTEnCIa_splits!$A:$A,0),MATCH(BC$1,Input_POTEnCIa_splits!$1:$1,0))</f>
        <v>Derived from the annual POTEnCIA reports on country energy consumption; author: Joint Research Center (JRC); year: 2019</v>
      </c>
      <c r="BD77" s="8" t="str">
        <f>INDEX(Input_POTEnCIa_splits!$A:$BC,MATCH($D77,Input_POTEnCIa_splits!$A:$A,0),MATCH(BD$1,Input_POTEnCIa_splits!$1:$1,0))</f>
        <v>Derived from the annual POTEnCIA reports on country energy consumption; author: Joint Research Center (JRC); year: 2019</v>
      </c>
      <c r="BE77" s="8" t="str">
        <f>INDEX(Input_POTEnCIa_splits!$A:$BC,MATCH($D77,Input_POTEnCIa_splits!$A:$A,0),MATCH(BE$1,Input_POTEnCIa_splits!$1:$1,0))</f>
        <v>Derived from the annual POTEnCIA reports on country energy consumption; author: Joint Research Center (JRC); year: 2019</v>
      </c>
      <c r="BF77" s="8" t="str">
        <f>INDEX(Input_POTEnCIa_splits!$A:$BC,MATCH($D77,Input_POTEnCIa_splits!$A:$A,0),MATCH(BF$1,Input_POTEnCIa_splits!$1:$1,0))</f>
        <v>Derived from the annual POTEnCIA reports on country energy consumption; author: Joint Research Center (JRC); year: 2019</v>
      </c>
      <c r="BG77" s="8" t="str">
        <f>INDEX(Input_POTEnCIa_splits!$A:$BC,MATCH($D77,Input_POTEnCIa_splits!$A:$A,0),MATCH(BG$1,Input_POTEnCIa_splits!$1:$1,0))</f>
        <v>Derived from the annual POTEnCIA reports on country energy consumption; author: Joint Research Center (JRC); year: 2019</v>
      </c>
    </row>
    <row r="78" spans="1:59" x14ac:dyDescent="0.2">
      <c r="A78" t="s">
        <v>662</v>
      </c>
      <c r="B78" s="9" t="s">
        <v>559</v>
      </c>
      <c r="C78" s="9" t="s">
        <v>569</v>
      </c>
      <c r="D78" s="34" t="s">
        <v>309</v>
      </c>
      <c r="E78" s="5" t="s">
        <v>6</v>
      </c>
      <c r="F78" s="8">
        <f>INDEX(Input_POTEnCIa_splits!$A:$BC,MATCH($D78,Input_POTEnCIa_splits!$A:$A,0),MATCH(F$1,Input_POTEnCIa_splits!$1:$1,0))</f>
        <v>0.70630259998888933</v>
      </c>
      <c r="G78" s="8">
        <f>INDEX(Input_POTEnCIa_splits!$A:$BC,MATCH($D78,Input_POTEnCIa_splits!$A:$A,0),MATCH(G$1,Input_POTEnCIa_splits!$1:$1,0))</f>
        <v>0.73522115741617833</v>
      </c>
      <c r="H78" s="8">
        <f>INDEX(Input_POTEnCIa_splits!$A:$BC,MATCH($D78,Input_POTEnCIa_splits!$A:$A,0),MATCH(H$1,Input_POTEnCIa_splits!$1:$1,0))</f>
        <v>0.15464631640024307</v>
      </c>
      <c r="I78" s="8">
        <f>INDEX(Input_POTEnCIa_splits!$A:$BC,MATCH($D78,Input_POTEnCIa_splits!$A:$A,0),MATCH(I$1,Input_POTEnCIa_splits!$1:$1,0))</f>
        <v>0.26844880981457042</v>
      </c>
      <c r="J78" s="8">
        <f>INDEX(Input_POTEnCIa_splits!$A:$BC,MATCH($D78,Input_POTEnCIa_splits!$A:$A,0),MATCH(J$1,Input_POTEnCIa_splits!$1:$1,0))</f>
        <v>0.22244947473850796</v>
      </c>
      <c r="K78" s="8">
        <f>INDEX(Input_POTEnCIa_splits!$A:$BC,MATCH($D78,Input_POTEnCIa_splits!$A:$A,0),MATCH(K$1,Input_POTEnCIa_splits!$1:$1,0))</f>
        <v>0.81381574474105201</v>
      </c>
      <c r="L78" s="8">
        <f>INDEX(Input_POTEnCIa_splits!$A:$BC,MATCH($D78,Input_POTEnCIa_splits!$A:$A,0),MATCH(L$1,Input_POTEnCIa_splits!$1:$1,0))</f>
        <v>0.91257012668759419</v>
      </c>
      <c r="M78" s="8">
        <f>INDEX(Input_POTEnCIa_splits!$A:$BC,MATCH($D78,Input_POTEnCIa_splits!$A:$A,0),MATCH(M$1,Input_POTEnCIa_splits!$1:$1,0))</f>
        <v>0.30249588236427633</v>
      </c>
      <c r="N78" s="8">
        <f>INDEX(Input_POTEnCIa_splits!$A:$BC,MATCH($D78,Input_POTEnCIa_splits!$A:$A,0),MATCH(N$1,Input_POTEnCIa_splits!$1:$1,0))</f>
        <v>0.46394378093161331</v>
      </c>
      <c r="O78" s="8">
        <f>INDEX(Input_POTEnCIa_splits!$A:$BC,MATCH($D78,Input_POTEnCIa_splits!$A:$A,0),MATCH(O$1,Input_POTEnCIa_splits!$1:$1,0))</f>
        <v>0.53605589934369746</v>
      </c>
      <c r="P78" s="8">
        <f>INDEX(Input_POTEnCIa_splits!$A:$BC,MATCH($D78,Input_POTEnCIa_splits!$A:$A,0),MATCH(P$1,Input_POTEnCIa_splits!$1:$1,0))</f>
        <v>0.67533096448581009</v>
      </c>
      <c r="Q78" s="8">
        <f>INDEX(Input_POTEnCIa_splits!$A:$BC,MATCH($D78,Input_POTEnCIa_splits!$A:$A,0),MATCH(Q$1,Input_POTEnCIa_splits!$1:$1,0))</f>
        <v>0.63011227689564886</v>
      </c>
      <c r="R78" s="8">
        <f>INDEX(Input_POTEnCIa_splits!$A:$BC,MATCH($D78,Input_POTEnCIa_splits!$A:$A,0),MATCH(R$1,Input_POTEnCIa_splits!$1:$1,0))</f>
        <v>5.0536115189824697E-2</v>
      </c>
      <c r="S78" s="8">
        <f>INDEX(Input_POTEnCIa_splits!$A:$BC,MATCH($D78,Input_POTEnCIa_splits!$A:$A,0),MATCH(S$1,Input_POTEnCIa_splits!$1:$1,0))</f>
        <v>0.33027579592668127</v>
      </c>
      <c r="T78" s="8">
        <f>INDEX(Input_POTEnCIa_splits!$A:$BC,MATCH($D78,Input_POTEnCIa_splits!$A:$A,0),MATCH(T$1,Input_POTEnCIa_splits!$1:$1,0))</f>
        <v>0.17714158141237557</v>
      </c>
      <c r="U78" s="8">
        <f>INDEX(Input_POTEnCIa_splits!$A:$BC,MATCH($D78,Input_POTEnCIa_splits!$A:$A,0),MATCH(U$1,Input_POTEnCIa_splits!$1:$1,0))</f>
        <v>0.50497889064074497</v>
      </c>
      <c r="V78" s="8">
        <f>INDEX(Input_POTEnCIa_splits!$A:$BC,MATCH($D78,Input_POTEnCIa_splits!$A:$A,0),MATCH(V$1,Input_POTEnCIa_splits!$1:$1,0))</f>
        <v>0.36144057929172874</v>
      </c>
      <c r="W78" s="8">
        <f>INDEX(Input_POTEnCIa_splits!$A:$BC,MATCH($D78,Input_POTEnCIa_splits!$A:$A,0),MATCH(W$1,Input_POTEnCIa_splits!$1:$1,0))</f>
        <v>0.21913490082339396</v>
      </c>
      <c r="X78" s="8">
        <f>INDEX(Input_POTEnCIa_splits!$A:$BC,MATCH($D78,Input_POTEnCIa_splits!$A:$A,0),MATCH(X$1,Input_POTEnCIa_splits!$1:$1,0))</f>
        <v>0.59295933383747679</v>
      </c>
      <c r="Y78" s="8">
        <f>INDEX(Input_POTEnCIa_splits!$A:$BC,MATCH($D78,Input_POTEnCIa_splits!$A:$A,0),MATCH(Y$1,Input_POTEnCIa_splits!$1:$1,0))</f>
        <v>2.9529052285218012E-2</v>
      </c>
      <c r="Z78" s="8">
        <f>INDEX(Input_POTEnCIa_splits!$A:$BC,MATCH($D78,Input_POTEnCIa_splits!$A:$A,0),MATCH(Z$1,Input_POTEnCIa_splits!$1:$1,0))</f>
        <v>0.88432626820406723</v>
      </c>
      <c r="AA78" s="8">
        <f>INDEX(Input_POTEnCIa_splits!$A:$BC,MATCH($D78,Input_POTEnCIa_splits!$A:$A,0),MATCH(AA$1,Input_POTEnCIa_splits!$1:$1,0))</f>
        <v>7.4734859329966541E-2</v>
      </c>
      <c r="AB78" s="8">
        <f>INDEX(Input_POTEnCIa_splits!$A:$BC,MATCH($D78,Input_POTEnCIa_splits!$A:$A,0),MATCH(AB$1,Input_POTEnCIa_splits!$1:$1,0))</f>
        <v>0.51039990475981789</v>
      </c>
      <c r="AC78" s="8">
        <f>INDEX(Input_POTEnCIa_splits!$A:$BC,MATCH($D78,Input_POTEnCIa_splits!$A:$A,0),MATCH(AC$1,Input_POTEnCIa_splits!$1:$1,0))</f>
        <v>0.22774528854495851</v>
      </c>
      <c r="AD78" s="8">
        <f>INDEX(Input_POTEnCIa_splits!$A:$BC,MATCH($D78,Input_POTEnCIa_splits!$A:$A,0),MATCH(AD$1,Input_POTEnCIa_splits!$1:$1,0))</f>
        <v>0.84076198368913957</v>
      </c>
      <c r="AE78" s="8">
        <f>INDEX(Input_POTEnCIa_splits!$A:$BC,MATCH($D78,Input_POTEnCIa_splits!$A:$A,0),MATCH(AE$1,Input_POTEnCIa_splits!$1:$1,0))</f>
        <v>0.40509449383370888</v>
      </c>
      <c r="AF78" s="8">
        <f>INDEX(Input_POTEnCIa_splits!$A:$BC,MATCH($D78,Input_POTEnCIa_splits!$A:$A,0),MATCH(AF$1,Input_POTEnCIa_splits!$1:$1,0))</f>
        <v>8.7982878280963104E-3</v>
      </c>
      <c r="AG78" s="8" t="str">
        <f>INDEX(Input_POTEnCIa_splits!$A:$BC,MATCH($D78,Input_POTEnCIa_splits!$A:$A,0),MATCH(AG$1,Input_POTEnCIa_splits!$1:$1,0))</f>
        <v>Derived from the annual POTEnCIA reports on country energy consumption; author: Joint Research Center (JRC); year: 2019</v>
      </c>
      <c r="AH78" s="8" t="str">
        <f>INDEX(Input_POTEnCIa_splits!$A:$BC,MATCH($D78,Input_POTEnCIa_splits!$A:$A,0),MATCH(AH$1,Input_POTEnCIa_splits!$1:$1,0))</f>
        <v>Derived from the annual POTEnCIA reports on country energy consumption; author: Joint Research Center (JRC); year: 2019</v>
      </c>
      <c r="AI78" s="8" t="str">
        <f>INDEX(Input_POTEnCIa_splits!$A:$BC,MATCH($D78,Input_POTEnCIa_splits!$A:$A,0),MATCH(AI$1,Input_POTEnCIa_splits!$1:$1,0))</f>
        <v>Derived from the annual POTEnCIA reports on country energy consumption; author: Joint Research Center (JRC); year: 2019</v>
      </c>
      <c r="AJ78" s="8" t="str">
        <f>INDEX(Input_POTEnCIa_splits!$A:$BC,MATCH($D78,Input_POTEnCIa_splits!$A:$A,0),MATCH(AJ$1,Input_POTEnCIa_splits!$1:$1,0))</f>
        <v>Derived from the annual POTEnCIA reports on country energy consumption; author: Joint Research Center (JRC); year: 2019</v>
      </c>
      <c r="AK78" s="8" t="str">
        <f>INDEX(Input_POTEnCIa_splits!$A:$BC,MATCH($D78,Input_POTEnCIa_splits!$A:$A,0),MATCH(AK$1,Input_POTEnCIa_splits!$1:$1,0))</f>
        <v>Derived from the annual POTEnCIA reports on country energy consumption; author: Joint Research Center (JRC); year: 2019</v>
      </c>
      <c r="AL78" s="8" t="str">
        <f>INDEX(Input_POTEnCIa_splits!$A:$BC,MATCH($D78,Input_POTEnCIa_splits!$A:$A,0),MATCH(AL$1,Input_POTEnCIa_splits!$1:$1,0))</f>
        <v>Derived from the annual POTEnCIA reports on country energy consumption; author: Joint Research Center (JRC); year: 2019</v>
      </c>
      <c r="AM78" s="8" t="str">
        <f>INDEX(Input_POTEnCIa_splits!$A:$BC,MATCH($D78,Input_POTEnCIa_splits!$A:$A,0),MATCH(AM$1,Input_POTEnCIa_splits!$1:$1,0))</f>
        <v>Derived from the annual POTEnCIA reports on country energy consumption; author: Joint Research Center (JRC); year: 2019</v>
      </c>
      <c r="AN78" s="8" t="str">
        <f>INDEX(Input_POTEnCIa_splits!$A:$BC,MATCH($D78,Input_POTEnCIa_splits!$A:$A,0),MATCH(AN$1,Input_POTEnCIa_splits!$1:$1,0))</f>
        <v>Derived from the annual POTEnCIA reports on country energy consumption; author: Joint Research Center (JRC); year: 2019</v>
      </c>
      <c r="AO78" s="8" t="str">
        <f>INDEX(Input_POTEnCIa_splits!$A:$BC,MATCH($D78,Input_POTEnCIa_splits!$A:$A,0),MATCH(AO$1,Input_POTEnCIa_splits!$1:$1,0))</f>
        <v>Derived from the annual POTEnCIA reports on country energy consumption; author: Joint Research Center (JRC); year: 2019</v>
      </c>
      <c r="AP78" s="8" t="str">
        <f>INDEX(Input_POTEnCIa_splits!$A:$BC,MATCH($D78,Input_POTEnCIa_splits!$A:$A,0),MATCH(AP$1,Input_POTEnCIa_splits!$1:$1,0))</f>
        <v>Derived from the annual POTEnCIA reports on country energy consumption; author: Joint Research Center (JRC); year: 2019</v>
      </c>
      <c r="AQ78" s="8" t="str">
        <f>INDEX(Input_POTEnCIa_splits!$A:$BC,MATCH($D78,Input_POTEnCIa_splits!$A:$A,0),MATCH(AQ$1,Input_POTEnCIa_splits!$1:$1,0))</f>
        <v>Derived from the annual POTEnCIA reports on country energy consumption; author: Joint Research Center (JRC); year: 2019</v>
      </c>
      <c r="AR78" s="8" t="str">
        <f>INDEX(Input_POTEnCIa_splits!$A:$BC,MATCH($D78,Input_POTEnCIa_splits!$A:$A,0),MATCH(AR$1,Input_POTEnCIa_splits!$1:$1,0))</f>
        <v>Derived from the annual POTEnCIA reports on country energy consumption; author: Joint Research Center (JRC); year: 2019</v>
      </c>
      <c r="AS78" s="8" t="str">
        <f>INDEX(Input_POTEnCIa_splits!$A:$BC,MATCH($D78,Input_POTEnCIa_splits!$A:$A,0),MATCH(AS$1,Input_POTEnCIa_splits!$1:$1,0))</f>
        <v>Derived from the annual POTEnCIA reports on country energy consumption; author: Joint Research Center (JRC); year: 2019</v>
      </c>
      <c r="AT78" s="8" t="str">
        <f>INDEX(Input_POTEnCIa_splits!$A:$BC,MATCH($D78,Input_POTEnCIa_splits!$A:$A,0),MATCH(AT$1,Input_POTEnCIa_splits!$1:$1,0))</f>
        <v>Derived from the annual POTEnCIA reports on country energy consumption; author: Joint Research Center (JRC); year: 2019</v>
      </c>
      <c r="AU78" s="8" t="str">
        <f>INDEX(Input_POTEnCIa_splits!$A:$BC,MATCH($D78,Input_POTEnCIa_splits!$A:$A,0),MATCH(AU$1,Input_POTEnCIa_splits!$1:$1,0))</f>
        <v>Derived from the annual POTEnCIA reports on country energy consumption; author: Joint Research Center (JRC); year: 2019</v>
      </c>
      <c r="AV78" s="8" t="str">
        <f>INDEX(Input_POTEnCIa_splits!$A:$BC,MATCH($D78,Input_POTEnCIa_splits!$A:$A,0),MATCH(AV$1,Input_POTEnCIa_splits!$1:$1,0))</f>
        <v>Derived from the annual POTEnCIA reports on country energy consumption; author: Joint Research Center (JRC); year: 2019</v>
      </c>
      <c r="AW78" s="8" t="str">
        <f>INDEX(Input_POTEnCIa_splits!$A:$BC,MATCH($D78,Input_POTEnCIa_splits!$A:$A,0),MATCH(AW$1,Input_POTEnCIa_splits!$1:$1,0))</f>
        <v>Derived from the annual POTEnCIA reports on country energy consumption; author: Joint Research Center (JRC); year: 2019</v>
      </c>
      <c r="AX78" s="8" t="str">
        <f>INDEX(Input_POTEnCIa_splits!$A:$BC,MATCH($D78,Input_POTEnCIa_splits!$A:$A,0),MATCH(AX$1,Input_POTEnCIa_splits!$1:$1,0))</f>
        <v>Derived from the annual POTEnCIA reports on country energy consumption; author: Joint Research Center (JRC); year: 2019</v>
      </c>
      <c r="AY78" s="8" t="str">
        <f>INDEX(Input_POTEnCIa_splits!$A:$BC,MATCH($D78,Input_POTEnCIa_splits!$A:$A,0),MATCH(AY$1,Input_POTEnCIa_splits!$1:$1,0))</f>
        <v>Derived from the annual POTEnCIA reports on country energy consumption; author: Joint Research Center (JRC); year: 2019</v>
      </c>
      <c r="AZ78" s="8" t="str">
        <f>INDEX(Input_POTEnCIa_splits!$A:$BC,MATCH($D78,Input_POTEnCIa_splits!$A:$A,0),MATCH(AZ$1,Input_POTEnCIa_splits!$1:$1,0))</f>
        <v>Derived from the annual POTEnCIA reports on country energy consumption; author: Joint Research Center (JRC); year: 2019</v>
      </c>
      <c r="BA78" s="8" t="str">
        <f>INDEX(Input_POTEnCIa_splits!$A:$BC,MATCH($D78,Input_POTEnCIa_splits!$A:$A,0),MATCH(BA$1,Input_POTEnCIa_splits!$1:$1,0))</f>
        <v>Derived from the annual POTEnCIA reports on country energy consumption; author: Joint Research Center (JRC); year: 2019</v>
      </c>
      <c r="BB78" s="8" t="str">
        <f>INDEX(Input_POTEnCIa_splits!$A:$BC,MATCH($D78,Input_POTEnCIa_splits!$A:$A,0),MATCH(BB$1,Input_POTEnCIa_splits!$1:$1,0))</f>
        <v>Derived from the annual POTEnCIA reports on country energy consumption; author: Joint Research Center (JRC); year: 2019</v>
      </c>
      <c r="BC78" s="8" t="str">
        <f>INDEX(Input_POTEnCIa_splits!$A:$BC,MATCH($D78,Input_POTEnCIa_splits!$A:$A,0),MATCH(BC$1,Input_POTEnCIa_splits!$1:$1,0))</f>
        <v>Derived from the annual POTEnCIA reports on country energy consumption; author: Joint Research Center (JRC); year: 2019</v>
      </c>
      <c r="BD78" s="8" t="str">
        <f>INDEX(Input_POTEnCIa_splits!$A:$BC,MATCH($D78,Input_POTEnCIa_splits!$A:$A,0),MATCH(BD$1,Input_POTEnCIa_splits!$1:$1,0))</f>
        <v>Derived from the annual POTEnCIA reports on country energy consumption; author: Joint Research Center (JRC); year: 2019</v>
      </c>
      <c r="BE78" s="8" t="str">
        <f>INDEX(Input_POTEnCIa_splits!$A:$BC,MATCH($D78,Input_POTEnCIa_splits!$A:$A,0),MATCH(BE$1,Input_POTEnCIa_splits!$1:$1,0))</f>
        <v>Derived from the annual POTEnCIA reports on country energy consumption; author: Joint Research Center (JRC); year: 2019</v>
      </c>
      <c r="BF78" s="8" t="str">
        <f>INDEX(Input_POTEnCIa_splits!$A:$BC,MATCH($D78,Input_POTEnCIa_splits!$A:$A,0),MATCH(BF$1,Input_POTEnCIa_splits!$1:$1,0))</f>
        <v>Derived from the annual POTEnCIA reports on country energy consumption; author: Joint Research Center (JRC); year: 2019</v>
      </c>
      <c r="BG78" s="8" t="str">
        <f>INDEX(Input_POTEnCIa_splits!$A:$BC,MATCH($D78,Input_POTEnCIa_splits!$A:$A,0),MATCH(BG$1,Input_POTEnCIa_splits!$1:$1,0))</f>
        <v>Derived from the annual POTEnCIA reports on country energy consumption; author: Joint Research Center (JRC); year: 2019</v>
      </c>
    </row>
    <row r="79" spans="1:59" x14ac:dyDescent="0.2">
      <c r="A79" t="s">
        <v>665</v>
      </c>
      <c r="B79" s="9" t="s">
        <v>559</v>
      </c>
      <c r="C79" s="9" t="s">
        <v>569</v>
      </c>
      <c r="D79" s="34" t="s">
        <v>311</v>
      </c>
      <c r="E79" s="5" t="s">
        <v>6</v>
      </c>
      <c r="F79" s="8">
        <f>INDEX(Input_POTEnCIa_splits!$A:$BC,MATCH($D79,Input_POTEnCIa_splits!$A:$A,0),MATCH(F$1,Input_POTEnCIa_splits!$1:$1,0))</f>
        <v>5.3107364149920365E-2</v>
      </c>
      <c r="G79" s="8">
        <f>INDEX(Input_POTEnCIa_splits!$A:$BC,MATCH($D79,Input_POTEnCIa_splits!$A:$A,0),MATCH(G$1,Input_POTEnCIa_splits!$1:$1,0))</f>
        <v>8.4103074972644978E-2</v>
      </c>
      <c r="H79" s="8">
        <f>INDEX(Input_POTEnCIa_splits!$A:$BC,MATCH($D79,Input_POTEnCIa_splits!$A:$A,0),MATCH(H$1,Input_POTEnCIa_splits!$1:$1,0))</f>
        <v>2.9176505897147178E-2</v>
      </c>
      <c r="I79" s="8">
        <f>INDEX(Input_POTEnCIa_splits!$A:$BC,MATCH($D79,Input_POTEnCIa_splits!$A:$A,0),MATCH(I$1,Input_POTEnCIa_splits!$1:$1,0))</f>
        <v>8.597767359119339E-2</v>
      </c>
      <c r="J79" s="8">
        <f>INDEX(Input_POTEnCIa_splits!$A:$BC,MATCH($D79,Input_POTEnCIa_splits!$A:$A,0),MATCH(J$1,Input_POTEnCIa_splits!$1:$1,0))</f>
        <v>0.1944357920819951</v>
      </c>
      <c r="K79" s="8">
        <f>INDEX(Input_POTEnCIa_splits!$A:$BC,MATCH($D79,Input_POTEnCIa_splits!$A:$A,0),MATCH(K$1,Input_POTEnCIa_splits!$1:$1,0))</f>
        <v>6.5562202538881023E-2</v>
      </c>
      <c r="L79" s="8">
        <f>INDEX(Input_POTEnCIa_splits!$A:$BC,MATCH($D79,Input_POTEnCIa_splits!$A:$A,0),MATCH(L$1,Input_POTEnCIa_splits!$1:$1,0))</f>
        <v>1.7844569243484047E-2</v>
      </c>
      <c r="M79" s="8">
        <f>INDEX(Input_POTEnCIa_splits!$A:$BC,MATCH($D79,Input_POTEnCIa_splits!$A:$A,0),MATCH(M$1,Input_POTEnCIa_splits!$1:$1,0))</f>
        <v>1.7671943727452934E-2</v>
      </c>
      <c r="N79" s="8">
        <f>INDEX(Input_POTEnCIa_splits!$A:$BC,MATCH($D79,Input_POTEnCIa_splits!$A:$A,0),MATCH(N$1,Input_POTEnCIa_splits!$1:$1,0))</f>
        <v>0.29278791414033356</v>
      </c>
      <c r="O79" s="8">
        <f>INDEX(Input_POTEnCIa_splits!$A:$BC,MATCH($D79,Input_POTEnCIa_splits!$A:$A,0),MATCH(O$1,Input_POTEnCIa_splits!$1:$1,0))</f>
        <v>0.15781302706260861</v>
      </c>
      <c r="P79" s="8">
        <f>INDEX(Input_POTEnCIa_splits!$A:$BC,MATCH($D79,Input_POTEnCIa_splits!$A:$A,0),MATCH(P$1,Input_POTEnCIa_splits!$1:$1,0))</f>
        <v>8.5029838213926637E-2</v>
      </c>
      <c r="Q79" s="8">
        <f>INDEX(Input_POTEnCIa_splits!$A:$BC,MATCH($D79,Input_POTEnCIa_splits!$A:$A,0),MATCH(Q$1,Input_POTEnCIa_splits!$1:$1,0))</f>
        <v>5.2825620515886733E-2</v>
      </c>
      <c r="R79" s="8">
        <f>INDEX(Input_POTEnCIa_splits!$A:$BC,MATCH($D79,Input_POTEnCIa_splits!$A:$A,0),MATCH(R$1,Input_POTEnCIa_splits!$1:$1,0))</f>
        <v>0.70961471992435476</v>
      </c>
      <c r="S79" s="8">
        <f>INDEX(Input_POTEnCIa_splits!$A:$BC,MATCH($D79,Input_POTEnCIa_splits!$A:$A,0),MATCH(S$1,Input_POTEnCIa_splits!$1:$1,0))</f>
        <v>0.18047973787903146</v>
      </c>
      <c r="T79" s="8">
        <f>INDEX(Input_POTEnCIa_splits!$A:$BC,MATCH($D79,Input_POTEnCIa_splits!$A:$A,0),MATCH(T$1,Input_POTEnCIa_splits!$1:$1,0))</f>
        <v>0.12486568679560456</v>
      </c>
      <c r="U79" s="8">
        <f>INDEX(Input_POTEnCIa_splits!$A:$BC,MATCH($D79,Input_POTEnCIa_splits!$A:$A,0),MATCH(U$1,Input_POTEnCIa_splits!$1:$1,0))</f>
        <v>2.0934234443900704E-2</v>
      </c>
      <c r="V79" s="8">
        <f>INDEX(Input_POTEnCIa_splits!$A:$BC,MATCH($D79,Input_POTEnCIa_splits!$A:$A,0),MATCH(V$1,Input_POTEnCIa_splits!$1:$1,0))</f>
        <v>0.31185210687056614</v>
      </c>
      <c r="W79" s="8">
        <f>INDEX(Input_POTEnCIa_splits!$A:$BC,MATCH($D79,Input_POTEnCIa_splits!$A:$A,0),MATCH(W$1,Input_POTEnCIa_splits!$1:$1,0))</f>
        <v>1.4309743914670629E-2</v>
      </c>
      <c r="X79" s="8">
        <f>INDEX(Input_POTEnCIa_splits!$A:$BC,MATCH($D79,Input_POTEnCIa_splits!$A:$A,0),MATCH(X$1,Input_POTEnCIa_splits!$1:$1,0))</f>
        <v>3.1781225482984031E-2</v>
      </c>
      <c r="Y79" s="8">
        <f>INDEX(Input_POTEnCIa_splits!$A:$BC,MATCH($D79,Input_POTEnCIa_splits!$A:$A,0),MATCH(Y$1,Input_POTEnCIa_splits!$1:$1,0))</f>
        <v>8.9585750861934793E-3</v>
      </c>
      <c r="Z79" s="8">
        <f>INDEX(Input_POTEnCIa_splits!$A:$BC,MATCH($D79,Input_POTEnCIa_splits!$A:$A,0),MATCH(Z$1,Input_POTEnCIa_splits!$1:$1,0))</f>
        <v>3.7366360971486434E-2</v>
      </c>
      <c r="AA79" s="8">
        <f>INDEX(Input_POTEnCIa_splits!$A:$BC,MATCH($D79,Input_POTEnCIa_splits!$A:$A,0),MATCH(AA$1,Input_POTEnCIa_splits!$1:$1,0))</f>
        <v>0.26992204615910886</v>
      </c>
      <c r="AB79" s="8">
        <f>INDEX(Input_POTEnCIa_splits!$A:$BC,MATCH($D79,Input_POTEnCIa_splits!$A:$A,0),MATCH(AB$1,Input_POTEnCIa_splits!$1:$1,0))</f>
        <v>0.12616186490168196</v>
      </c>
      <c r="AC79" s="8">
        <f>INDEX(Input_POTEnCIa_splits!$A:$BC,MATCH($D79,Input_POTEnCIa_splits!$A:$A,0),MATCH(AC$1,Input_POTEnCIa_splits!$1:$1,0))</f>
        <v>0.21374720686282012</v>
      </c>
      <c r="AD79" s="8">
        <f>INDEX(Input_POTEnCIa_splits!$A:$BC,MATCH($D79,Input_POTEnCIa_splits!$A:$A,0),MATCH(AD$1,Input_POTEnCIa_splits!$1:$1,0))</f>
        <v>2.1442613797571609E-2</v>
      </c>
      <c r="AE79" s="8">
        <f>INDEX(Input_POTEnCIa_splits!$A:$BC,MATCH($D79,Input_POTEnCIa_splits!$A:$A,0),MATCH(AE$1,Input_POTEnCIa_splits!$1:$1,0))</f>
        <v>0.1785657423750468</v>
      </c>
      <c r="AF79" s="8">
        <f>INDEX(Input_POTEnCIa_splits!$A:$BC,MATCH($D79,Input_POTEnCIa_splits!$A:$A,0),MATCH(AF$1,Input_POTEnCIa_splits!$1:$1,0))</f>
        <v>1.3134329187749571E-2</v>
      </c>
      <c r="AG79" s="8" t="str">
        <f>INDEX(Input_POTEnCIa_splits!$A:$BC,MATCH($D79,Input_POTEnCIa_splits!$A:$A,0),MATCH(AG$1,Input_POTEnCIa_splits!$1:$1,0))</f>
        <v>Derived from the annual POTEnCIA reports on country energy consumption; author: Joint Research Center (JRC); year: 2019</v>
      </c>
      <c r="AH79" s="8" t="str">
        <f>INDEX(Input_POTEnCIa_splits!$A:$BC,MATCH($D79,Input_POTEnCIa_splits!$A:$A,0),MATCH(AH$1,Input_POTEnCIa_splits!$1:$1,0))</f>
        <v>Derived from the annual POTEnCIA reports on country energy consumption; author: Joint Research Center (JRC); year: 2019</v>
      </c>
      <c r="AI79" s="8" t="str">
        <f>INDEX(Input_POTEnCIa_splits!$A:$BC,MATCH($D79,Input_POTEnCIa_splits!$A:$A,0),MATCH(AI$1,Input_POTEnCIa_splits!$1:$1,0))</f>
        <v>Derived from the annual POTEnCIA reports on country energy consumption; author: Joint Research Center (JRC); year: 2019</v>
      </c>
      <c r="AJ79" s="8" t="str">
        <f>INDEX(Input_POTEnCIa_splits!$A:$BC,MATCH($D79,Input_POTEnCIa_splits!$A:$A,0),MATCH(AJ$1,Input_POTEnCIa_splits!$1:$1,0))</f>
        <v>Derived from the annual POTEnCIA reports on country energy consumption; author: Joint Research Center (JRC); year: 2019</v>
      </c>
      <c r="AK79" s="8" t="str">
        <f>INDEX(Input_POTEnCIa_splits!$A:$BC,MATCH($D79,Input_POTEnCIa_splits!$A:$A,0),MATCH(AK$1,Input_POTEnCIa_splits!$1:$1,0))</f>
        <v>Derived from the annual POTEnCIA reports on country energy consumption; author: Joint Research Center (JRC); year: 2019</v>
      </c>
      <c r="AL79" s="8" t="str">
        <f>INDEX(Input_POTEnCIa_splits!$A:$BC,MATCH($D79,Input_POTEnCIa_splits!$A:$A,0),MATCH(AL$1,Input_POTEnCIa_splits!$1:$1,0))</f>
        <v>Derived from the annual POTEnCIA reports on country energy consumption; author: Joint Research Center (JRC); year: 2019</v>
      </c>
      <c r="AM79" s="8" t="str">
        <f>INDEX(Input_POTEnCIa_splits!$A:$BC,MATCH($D79,Input_POTEnCIa_splits!$A:$A,0),MATCH(AM$1,Input_POTEnCIa_splits!$1:$1,0))</f>
        <v>Derived from the annual POTEnCIA reports on country energy consumption; author: Joint Research Center (JRC); year: 2019</v>
      </c>
      <c r="AN79" s="8" t="str">
        <f>INDEX(Input_POTEnCIa_splits!$A:$BC,MATCH($D79,Input_POTEnCIa_splits!$A:$A,0),MATCH(AN$1,Input_POTEnCIa_splits!$1:$1,0))</f>
        <v>Derived from the annual POTEnCIA reports on country energy consumption; author: Joint Research Center (JRC); year: 2019</v>
      </c>
      <c r="AO79" s="8" t="str">
        <f>INDEX(Input_POTEnCIa_splits!$A:$BC,MATCH($D79,Input_POTEnCIa_splits!$A:$A,0),MATCH(AO$1,Input_POTEnCIa_splits!$1:$1,0))</f>
        <v>Derived from the annual POTEnCIA reports on country energy consumption; author: Joint Research Center (JRC); year: 2019</v>
      </c>
      <c r="AP79" s="8" t="str">
        <f>INDEX(Input_POTEnCIa_splits!$A:$BC,MATCH($D79,Input_POTEnCIa_splits!$A:$A,0),MATCH(AP$1,Input_POTEnCIa_splits!$1:$1,0))</f>
        <v>Derived from the annual POTEnCIA reports on country energy consumption; author: Joint Research Center (JRC); year: 2019</v>
      </c>
      <c r="AQ79" s="8" t="str">
        <f>INDEX(Input_POTEnCIa_splits!$A:$BC,MATCH($D79,Input_POTEnCIa_splits!$A:$A,0),MATCH(AQ$1,Input_POTEnCIa_splits!$1:$1,0))</f>
        <v>Derived from the annual POTEnCIA reports on country energy consumption; author: Joint Research Center (JRC); year: 2019</v>
      </c>
      <c r="AR79" s="8" t="str">
        <f>INDEX(Input_POTEnCIa_splits!$A:$BC,MATCH($D79,Input_POTEnCIa_splits!$A:$A,0),MATCH(AR$1,Input_POTEnCIa_splits!$1:$1,0))</f>
        <v>Derived from the annual POTEnCIA reports on country energy consumption; author: Joint Research Center (JRC); year: 2019</v>
      </c>
      <c r="AS79" s="8" t="str">
        <f>INDEX(Input_POTEnCIa_splits!$A:$BC,MATCH($D79,Input_POTEnCIa_splits!$A:$A,0),MATCH(AS$1,Input_POTEnCIa_splits!$1:$1,0))</f>
        <v>Derived from the annual POTEnCIA reports on country energy consumption; author: Joint Research Center (JRC); year: 2019</v>
      </c>
      <c r="AT79" s="8" t="str">
        <f>INDEX(Input_POTEnCIa_splits!$A:$BC,MATCH($D79,Input_POTEnCIa_splits!$A:$A,0),MATCH(AT$1,Input_POTEnCIa_splits!$1:$1,0))</f>
        <v>Derived from the annual POTEnCIA reports on country energy consumption; author: Joint Research Center (JRC); year: 2019</v>
      </c>
      <c r="AU79" s="8" t="str">
        <f>INDEX(Input_POTEnCIa_splits!$A:$BC,MATCH($D79,Input_POTEnCIa_splits!$A:$A,0),MATCH(AU$1,Input_POTEnCIa_splits!$1:$1,0))</f>
        <v>Derived from the annual POTEnCIA reports on country energy consumption; author: Joint Research Center (JRC); year: 2019</v>
      </c>
      <c r="AV79" s="8" t="str">
        <f>INDEX(Input_POTEnCIa_splits!$A:$BC,MATCH($D79,Input_POTEnCIa_splits!$A:$A,0),MATCH(AV$1,Input_POTEnCIa_splits!$1:$1,0))</f>
        <v>Derived from the annual POTEnCIA reports on country energy consumption; author: Joint Research Center (JRC); year: 2019</v>
      </c>
      <c r="AW79" s="8" t="str">
        <f>INDEX(Input_POTEnCIa_splits!$A:$BC,MATCH($D79,Input_POTEnCIa_splits!$A:$A,0),MATCH(AW$1,Input_POTEnCIa_splits!$1:$1,0))</f>
        <v>Derived from the annual POTEnCIA reports on country energy consumption; author: Joint Research Center (JRC); year: 2019</v>
      </c>
      <c r="AX79" s="8" t="str">
        <f>INDEX(Input_POTEnCIa_splits!$A:$BC,MATCH($D79,Input_POTEnCIa_splits!$A:$A,0),MATCH(AX$1,Input_POTEnCIa_splits!$1:$1,0))</f>
        <v>Derived from the annual POTEnCIA reports on country energy consumption; author: Joint Research Center (JRC); year: 2019</v>
      </c>
      <c r="AY79" s="8" t="str">
        <f>INDEX(Input_POTEnCIa_splits!$A:$BC,MATCH($D79,Input_POTEnCIa_splits!$A:$A,0),MATCH(AY$1,Input_POTEnCIa_splits!$1:$1,0))</f>
        <v>Derived from the annual POTEnCIA reports on country energy consumption; author: Joint Research Center (JRC); year: 2019</v>
      </c>
      <c r="AZ79" s="8" t="str">
        <f>INDEX(Input_POTEnCIa_splits!$A:$BC,MATCH($D79,Input_POTEnCIa_splits!$A:$A,0),MATCH(AZ$1,Input_POTEnCIa_splits!$1:$1,0))</f>
        <v>Derived from the annual POTEnCIA reports on country energy consumption; author: Joint Research Center (JRC); year: 2019</v>
      </c>
      <c r="BA79" s="8" t="str">
        <f>INDEX(Input_POTEnCIa_splits!$A:$BC,MATCH($D79,Input_POTEnCIa_splits!$A:$A,0),MATCH(BA$1,Input_POTEnCIa_splits!$1:$1,0))</f>
        <v>Derived from the annual POTEnCIA reports on country energy consumption; author: Joint Research Center (JRC); year: 2019</v>
      </c>
      <c r="BB79" s="8" t="str">
        <f>INDEX(Input_POTEnCIa_splits!$A:$BC,MATCH($D79,Input_POTEnCIa_splits!$A:$A,0),MATCH(BB$1,Input_POTEnCIa_splits!$1:$1,0))</f>
        <v>Derived from the annual POTEnCIA reports on country energy consumption; author: Joint Research Center (JRC); year: 2019</v>
      </c>
      <c r="BC79" s="8" t="str">
        <f>INDEX(Input_POTEnCIa_splits!$A:$BC,MATCH($D79,Input_POTEnCIa_splits!$A:$A,0),MATCH(BC$1,Input_POTEnCIa_splits!$1:$1,0))</f>
        <v>Derived from the annual POTEnCIA reports on country energy consumption; author: Joint Research Center (JRC); year: 2019</v>
      </c>
      <c r="BD79" s="8" t="str">
        <f>INDEX(Input_POTEnCIa_splits!$A:$BC,MATCH($D79,Input_POTEnCIa_splits!$A:$A,0),MATCH(BD$1,Input_POTEnCIa_splits!$1:$1,0))</f>
        <v>Derived from the annual POTEnCIA reports on country energy consumption; author: Joint Research Center (JRC); year: 2019</v>
      </c>
      <c r="BE79" s="8" t="str">
        <f>INDEX(Input_POTEnCIa_splits!$A:$BC,MATCH($D79,Input_POTEnCIa_splits!$A:$A,0),MATCH(BE$1,Input_POTEnCIa_splits!$1:$1,0))</f>
        <v>Derived from the annual POTEnCIA reports on country energy consumption; author: Joint Research Center (JRC); year: 2019</v>
      </c>
      <c r="BF79" s="8" t="str">
        <f>INDEX(Input_POTEnCIa_splits!$A:$BC,MATCH($D79,Input_POTEnCIa_splits!$A:$A,0),MATCH(BF$1,Input_POTEnCIa_splits!$1:$1,0))</f>
        <v>Derived from the annual POTEnCIA reports on country energy consumption; author: Joint Research Center (JRC); year: 2019</v>
      </c>
      <c r="BG79" s="8" t="str">
        <f>INDEX(Input_POTEnCIa_splits!$A:$BC,MATCH($D79,Input_POTEnCIa_splits!$A:$A,0),MATCH(BG$1,Input_POTEnCIa_splits!$1:$1,0))</f>
        <v>Derived from the annual POTEnCIA reports on country energy consumption; author: Joint Research Center (JRC); year: 2019</v>
      </c>
    </row>
    <row r="80" spans="1:59" x14ac:dyDescent="0.2">
      <c r="A80" t="s">
        <v>659</v>
      </c>
      <c r="B80" s="9" t="s">
        <v>559</v>
      </c>
      <c r="C80" s="9" t="s">
        <v>621</v>
      </c>
      <c r="D80" s="34" t="s">
        <v>329</v>
      </c>
      <c r="E80" s="4" t="s">
        <v>6</v>
      </c>
      <c r="F80" s="8">
        <f>INDEX(Input_POTEnCIa_splits!$A:$BC,MATCH($D80,Input_POTEnCIa_splits!$A:$A,0),MATCH(F$1,Input_POTEnCIa_splits!$1:$1,0))</f>
        <v>0.28237247707404944</v>
      </c>
      <c r="G80" s="8">
        <f>INDEX(Input_POTEnCIa_splits!$A:$BC,MATCH($D80,Input_POTEnCIa_splits!$A:$A,0),MATCH(G$1,Input_POTEnCIa_splits!$1:$1,0))</f>
        <v>0.32136890534333207</v>
      </c>
      <c r="H80" s="8">
        <f>INDEX(Input_POTEnCIa_splits!$A:$BC,MATCH($D80,Input_POTEnCIa_splits!$A:$A,0),MATCH(H$1,Input_POTEnCIa_splits!$1:$1,0))</f>
        <v>0.53877766650700509</v>
      </c>
      <c r="I80" s="8">
        <f>INDEX(Input_POTEnCIa_splits!$A:$BC,MATCH($D80,Input_POTEnCIa_splits!$A:$A,0),MATCH(I$1,Input_POTEnCIa_splits!$1:$1,0))</f>
        <v>0.48</v>
      </c>
      <c r="J80" s="8">
        <f>INDEX(Input_POTEnCIa_splits!$A:$BC,MATCH($D80,Input_POTEnCIa_splits!$A:$A,0),MATCH(J$1,Input_POTEnCIa_splits!$1:$1,0))</f>
        <v>0.18304981292145009</v>
      </c>
      <c r="K80" s="8">
        <f>INDEX(Input_POTEnCIa_splits!$A:$BC,MATCH($D80,Input_POTEnCIa_splits!$A:$A,0),MATCH(K$1,Input_POTEnCIa_splits!$1:$1,0))</f>
        <v>0.21759691443526261</v>
      </c>
      <c r="L80" s="8">
        <f>INDEX(Input_POTEnCIa_splits!$A:$BC,MATCH($D80,Input_POTEnCIa_splits!$A:$A,0),MATCH(L$1,Input_POTEnCIa_splits!$1:$1,0))</f>
        <v>8.66388342089668E-2</v>
      </c>
      <c r="M80" s="8">
        <f>INDEX(Input_POTEnCIa_splits!$A:$BC,MATCH($D80,Input_POTEnCIa_splits!$A:$A,0),MATCH(M$1,Input_POTEnCIa_splits!$1:$1,0))</f>
        <v>0.52746501918766353</v>
      </c>
      <c r="N80" s="8">
        <f>INDEX(Input_POTEnCIa_splits!$A:$BC,MATCH($D80,Input_POTEnCIa_splits!$A:$A,0),MATCH(N$1,Input_POTEnCIa_splits!$1:$1,0))</f>
        <v>0.1455101932668687</v>
      </c>
      <c r="O80" s="8">
        <f>INDEX(Input_POTEnCIa_splits!$A:$BC,MATCH($D80,Input_POTEnCIa_splits!$A:$A,0),MATCH(O$1,Input_POTEnCIa_splits!$1:$1,0))</f>
        <v>0.86395985678098874</v>
      </c>
      <c r="P80" s="8">
        <f>INDEX(Input_POTEnCIa_splits!$A:$BC,MATCH($D80,Input_POTEnCIa_splits!$A:$A,0),MATCH(P$1,Input_POTEnCIa_splits!$1:$1,0))</f>
        <v>0.18541352181699236</v>
      </c>
      <c r="Q80" s="8">
        <f>INDEX(Input_POTEnCIa_splits!$A:$BC,MATCH($D80,Input_POTEnCIa_splits!$A:$A,0),MATCH(Q$1,Input_POTEnCIa_splits!$1:$1,0))</f>
        <v>0.1181768831632929</v>
      </c>
      <c r="R80" s="8">
        <f>INDEX(Input_POTEnCIa_splits!$A:$BC,MATCH($D80,Input_POTEnCIa_splits!$A:$A,0),MATCH(R$1,Input_POTEnCIa_splits!$1:$1,0))</f>
        <v>0.11434064939154286</v>
      </c>
      <c r="S80" s="8">
        <f>INDEX(Input_POTEnCIa_splits!$A:$BC,MATCH($D80,Input_POTEnCIa_splits!$A:$A,0),MATCH(S$1,Input_POTEnCIa_splits!$1:$1,0))</f>
        <v>0.30342787142314037</v>
      </c>
      <c r="T80" s="8">
        <f>INDEX(Input_POTEnCIa_splits!$A:$BC,MATCH($D80,Input_POTEnCIa_splits!$A:$A,0),MATCH(T$1,Input_POTEnCIa_splits!$1:$1,0))</f>
        <v>0.30901469320682018</v>
      </c>
      <c r="U80" s="8">
        <f>INDEX(Input_POTEnCIa_splits!$A:$BC,MATCH($D80,Input_POTEnCIa_splits!$A:$A,0),MATCH(U$1,Input_POTEnCIa_splits!$1:$1,0))</f>
        <v>3.1498742658163437E-2</v>
      </c>
      <c r="V80" s="8">
        <f>INDEX(Input_POTEnCIa_splits!$A:$BC,MATCH($D80,Input_POTEnCIa_splits!$A:$A,0),MATCH(V$1,Input_POTEnCIa_splits!$1:$1,0))</f>
        <v>0.21845415942780061</v>
      </c>
      <c r="W80" s="8">
        <f>INDEX(Input_POTEnCIa_splits!$A:$BC,MATCH($D80,Input_POTEnCIa_splits!$A:$A,0),MATCH(W$1,Input_POTEnCIa_splits!$1:$1,0))</f>
        <v>0.77107990919176428</v>
      </c>
      <c r="X80" s="8">
        <f>INDEX(Input_POTEnCIa_splits!$A:$BC,MATCH($D80,Input_POTEnCIa_splits!$A:$A,0),MATCH(X$1,Input_POTEnCIa_splits!$1:$1,0))</f>
        <v>7.1649712951444455E-2</v>
      </c>
      <c r="Y80" s="8">
        <f>INDEX(Input_POTEnCIa_splits!$A:$BC,MATCH($D80,Input_POTEnCIa_splits!$A:$A,0),MATCH(Y$1,Input_POTEnCIa_splits!$1:$1,0))</f>
        <v>0.87934828143251931</v>
      </c>
      <c r="Z80" s="8">
        <f>INDEX(Input_POTEnCIa_splits!$A:$BC,MATCH($D80,Input_POTEnCIa_splits!$A:$A,0),MATCH(Z$1,Input_POTEnCIa_splits!$1:$1,0))</f>
        <v>9.4698749694888826E-2</v>
      </c>
      <c r="AA80" s="8">
        <f>INDEX(Input_POTEnCIa_splits!$A:$BC,MATCH($D80,Input_POTEnCIa_splits!$A:$A,0),MATCH(AA$1,Input_POTEnCIa_splits!$1:$1,0))</f>
        <v>0.62380166614269261</v>
      </c>
      <c r="AB80" s="8">
        <f>INDEX(Input_POTEnCIa_splits!$A:$BC,MATCH($D80,Input_POTEnCIa_splits!$A:$A,0),MATCH(AB$1,Input_POTEnCIa_splits!$1:$1,0))</f>
        <v>0.28592895692654824</v>
      </c>
      <c r="AC80" s="8">
        <f>INDEX(Input_POTEnCIa_splits!$A:$BC,MATCH($D80,Input_POTEnCIa_splits!$A:$A,0),MATCH(AC$1,Input_POTEnCIa_splits!$1:$1,0))</f>
        <v>0.31117065345663308</v>
      </c>
      <c r="AD80" s="8">
        <f>INDEX(Input_POTEnCIa_splits!$A:$BC,MATCH($D80,Input_POTEnCIa_splits!$A:$A,0),MATCH(AD$1,Input_POTEnCIa_splits!$1:$1,0))</f>
        <v>0.43124407564769335</v>
      </c>
      <c r="AE80" s="8">
        <f>INDEX(Input_POTEnCIa_splits!$A:$BC,MATCH($D80,Input_POTEnCIa_splits!$A:$A,0),MATCH(AE$1,Input_POTEnCIa_splits!$1:$1,0))</f>
        <v>0.46645080905835679</v>
      </c>
      <c r="AF80" s="8">
        <f>INDEX(Input_POTEnCIa_splits!$A:$BC,MATCH($D80,Input_POTEnCIa_splits!$A:$A,0),MATCH(AF$1,Input_POTEnCIa_splits!$1:$1,0))</f>
        <v>0.27321966176610318</v>
      </c>
      <c r="AG80" s="8" t="str">
        <f>INDEX(Input_POTEnCIa_splits!$A:$BC,MATCH($D80,Input_POTEnCIa_splits!$A:$A,0),MATCH(AG$1,Input_POTEnCIa_splits!$1:$1,0))</f>
        <v>Derived from the annual POTEnCIA reports on country energy consumption; author: Joint Research Center (JRC); year: 2019</v>
      </c>
      <c r="AH80" s="8" t="str">
        <f>INDEX(Input_POTEnCIa_splits!$A:$BC,MATCH($D80,Input_POTEnCIa_splits!$A:$A,0),MATCH(AH$1,Input_POTEnCIa_splits!$1:$1,0))</f>
        <v>Derived from the annual POTEnCIA reports on country energy consumption; author: Joint Research Center (JRC); year: 2019</v>
      </c>
      <c r="AI80" s="8" t="str">
        <f>INDEX(Input_POTEnCIa_splits!$A:$BC,MATCH($D80,Input_POTEnCIa_splits!$A:$A,0),MATCH(AI$1,Input_POTEnCIa_splits!$1:$1,0))</f>
        <v>Derived from the annual POTEnCIA reports on country energy consumption; author: Joint Research Center (JRC); year: 2019</v>
      </c>
      <c r="AJ80" s="8" t="str">
        <f>INDEX(Input_POTEnCIa_splits!$A:$BC,MATCH($D80,Input_POTEnCIa_splits!$A:$A,0),MATCH(AJ$1,Input_POTEnCIa_splits!$1:$1,0))</f>
        <v>No known diesel consumption in freight trains based on the annual POTEnCIA reports on country energy consumption, dummy data based on the NL dataset was used to fill in the split; author: Joint Research Center (JRC); year: 2020</v>
      </c>
      <c r="AK80" s="8" t="str">
        <f>INDEX(Input_POTEnCIa_splits!$A:$BC,MATCH($D80,Input_POTEnCIa_splits!$A:$A,0),MATCH(AK$1,Input_POTEnCIa_splits!$1:$1,0))</f>
        <v>Derived from the annual POTEnCIA reports on country energy consumption; author: Joint Research Center (JRC); year: 2019</v>
      </c>
      <c r="AL80" s="8" t="str">
        <f>INDEX(Input_POTEnCIa_splits!$A:$BC,MATCH($D80,Input_POTEnCIa_splits!$A:$A,0),MATCH(AL$1,Input_POTEnCIa_splits!$1:$1,0))</f>
        <v>Derived from the annual POTEnCIA reports on country energy consumption; author: Joint Research Center (JRC); year: 2019</v>
      </c>
      <c r="AM80" s="8" t="str">
        <f>INDEX(Input_POTEnCIa_splits!$A:$BC,MATCH($D80,Input_POTEnCIa_splits!$A:$A,0),MATCH(AM$1,Input_POTEnCIa_splits!$1:$1,0))</f>
        <v>Derived from the annual POTEnCIA reports on country energy consumption; author: Joint Research Center (JRC); year: 2019</v>
      </c>
      <c r="AN80" s="8" t="str">
        <f>INDEX(Input_POTEnCIa_splits!$A:$BC,MATCH($D80,Input_POTEnCIa_splits!$A:$A,0),MATCH(AN$1,Input_POTEnCIa_splits!$1:$1,0))</f>
        <v>Derived from the annual POTEnCIA reports on country energy consumption; author: Joint Research Center (JRC); year: 2019</v>
      </c>
      <c r="AO80" s="8" t="str">
        <f>INDEX(Input_POTEnCIa_splits!$A:$BC,MATCH($D80,Input_POTEnCIa_splits!$A:$A,0),MATCH(AO$1,Input_POTEnCIa_splits!$1:$1,0))</f>
        <v>Derived from the annual POTEnCIA reports on country energy consumption; author: Joint Research Center (JRC); year: 2019</v>
      </c>
      <c r="AP80" s="8" t="str">
        <f>INDEX(Input_POTEnCIa_splits!$A:$BC,MATCH($D80,Input_POTEnCIa_splits!$A:$A,0),MATCH(AP$1,Input_POTEnCIa_splits!$1:$1,0))</f>
        <v>Derived from the annual POTEnCIA reports on country energy consumption; author: Joint Research Center (JRC); year: 2019</v>
      </c>
      <c r="AQ80" s="8" t="str">
        <f>INDEX(Input_POTEnCIa_splits!$A:$BC,MATCH($D80,Input_POTEnCIa_splits!$A:$A,0),MATCH(AQ$1,Input_POTEnCIa_splits!$1:$1,0))</f>
        <v>Derived from the annual POTEnCIA reports on country energy consumption; author: Joint Research Center (JRC); year: 2019</v>
      </c>
      <c r="AR80" s="8" t="str">
        <f>INDEX(Input_POTEnCIa_splits!$A:$BC,MATCH($D80,Input_POTEnCIa_splits!$A:$A,0),MATCH(AR$1,Input_POTEnCIa_splits!$1:$1,0))</f>
        <v>Derived from the annual POTEnCIA reports on country energy consumption; author: Joint Research Center (JRC); year: 2019</v>
      </c>
      <c r="AS80" s="8" t="str">
        <f>INDEX(Input_POTEnCIa_splits!$A:$BC,MATCH($D80,Input_POTEnCIa_splits!$A:$A,0),MATCH(AS$1,Input_POTEnCIa_splits!$1:$1,0))</f>
        <v>Derived from the annual POTEnCIA reports on country energy consumption; author: Joint Research Center (JRC); year: 2019</v>
      </c>
      <c r="AT80" s="8" t="str">
        <f>INDEX(Input_POTEnCIa_splits!$A:$BC,MATCH($D80,Input_POTEnCIa_splits!$A:$A,0),MATCH(AT$1,Input_POTEnCIa_splits!$1:$1,0))</f>
        <v>Derived from the annual POTEnCIA reports on country energy consumption; author: Joint Research Center (JRC); year: 2019</v>
      </c>
      <c r="AU80" s="8" t="str">
        <f>INDEX(Input_POTEnCIa_splits!$A:$BC,MATCH($D80,Input_POTEnCIa_splits!$A:$A,0),MATCH(AU$1,Input_POTEnCIa_splits!$1:$1,0))</f>
        <v>Derived from the annual POTEnCIA reports on country energy consumption; author: Joint Research Center (JRC); year: 2019</v>
      </c>
      <c r="AV80" s="8" t="str">
        <f>INDEX(Input_POTEnCIa_splits!$A:$BC,MATCH($D80,Input_POTEnCIa_splits!$A:$A,0),MATCH(AV$1,Input_POTEnCIa_splits!$1:$1,0))</f>
        <v>Derived from the annual POTEnCIA reports on country energy consumption; author: Joint Research Center (JRC); year: 2019</v>
      </c>
      <c r="AW80" s="8" t="str">
        <f>INDEX(Input_POTEnCIa_splits!$A:$BC,MATCH($D80,Input_POTEnCIa_splits!$A:$A,0),MATCH(AW$1,Input_POTEnCIa_splits!$1:$1,0))</f>
        <v>Derived from the annual POTEnCIA reports on country energy consumption; author: Joint Research Center (JRC); year: 2019</v>
      </c>
      <c r="AX80" s="8" t="str">
        <f>INDEX(Input_POTEnCIa_splits!$A:$BC,MATCH($D80,Input_POTEnCIa_splits!$A:$A,0),MATCH(AX$1,Input_POTEnCIa_splits!$1:$1,0))</f>
        <v>Derived from the annual POTEnCIA reports on country energy consumption; author: Joint Research Center (JRC); year: 2019</v>
      </c>
      <c r="AY80" s="8" t="str">
        <f>INDEX(Input_POTEnCIa_splits!$A:$BC,MATCH($D80,Input_POTEnCIa_splits!$A:$A,0),MATCH(AY$1,Input_POTEnCIa_splits!$1:$1,0))</f>
        <v>Derived from the annual POTEnCIA reports on country energy consumption; author: Joint Research Center (JRC); year: 2019</v>
      </c>
      <c r="AZ80" s="8" t="str">
        <f>INDEX(Input_POTEnCIa_splits!$A:$BC,MATCH($D80,Input_POTEnCIa_splits!$A:$A,0),MATCH(AZ$1,Input_POTEnCIa_splits!$1:$1,0))</f>
        <v>Derived from the annual POTEnCIA reports on country energy consumption; author: Joint Research Center (JRC); year: 2019</v>
      </c>
      <c r="BA80" s="8" t="str">
        <f>INDEX(Input_POTEnCIa_splits!$A:$BC,MATCH($D80,Input_POTEnCIa_splits!$A:$A,0),MATCH(BA$1,Input_POTEnCIa_splits!$1:$1,0))</f>
        <v>Derived from the annual POTEnCIA reports on country energy consumption; author: Joint Research Center (JRC); year: 2019</v>
      </c>
      <c r="BB80" s="8" t="str">
        <f>INDEX(Input_POTEnCIa_splits!$A:$BC,MATCH($D80,Input_POTEnCIa_splits!$A:$A,0),MATCH(BB$1,Input_POTEnCIa_splits!$1:$1,0))</f>
        <v>Derived from the annual POTEnCIA reports on country energy consumption; author: Joint Research Center (JRC); year: 2019</v>
      </c>
      <c r="BC80" s="8" t="str">
        <f>INDEX(Input_POTEnCIa_splits!$A:$BC,MATCH($D80,Input_POTEnCIa_splits!$A:$A,0),MATCH(BC$1,Input_POTEnCIa_splits!$1:$1,0))</f>
        <v>Derived from the annual POTEnCIA reports on country energy consumption; author: Joint Research Center (JRC); year: 2019</v>
      </c>
      <c r="BD80" s="8" t="str">
        <f>INDEX(Input_POTEnCIa_splits!$A:$BC,MATCH($D80,Input_POTEnCIa_splits!$A:$A,0),MATCH(BD$1,Input_POTEnCIa_splits!$1:$1,0))</f>
        <v>Derived from the annual POTEnCIA reports on country energy consumption; author: Joint Research Center (JRC); year: 2019</v>
      </c>
      <c r="BE80" s="8" t="str">
        <f>INDEX(Input_POTEnCIa_splits!$A:$BC,MATCH($D80,Input_POTEnCIa_splits!$A:$A,0),MATCH(BE$1,Input_POTEnCIa_splits!$1:$1,0))</f>
        <v>Derived from the annual POTEnCIA reports on country energy consumption; author: Joint Research Center (JRC); year: 2019</v>
      </c>
      <c r="BF80" s="8" t="str">
        <f>INDEX(Input_POTEnCIa_splits!$A:$BC,MATCH($D80,Input_POTEnCIa_splits!$A:$A,0),MATCH(BF$1,Input_POTEnCIa_splits!$1:$1,0))</f>
        <v>Derived from the annual POTEnCIA reports on country energy consumption; author: Joint Research Center (JRC); year: 2019</v>
      </c>
      <c r="BG80" s="8" t="str">
        <f>INDEX(Input_POTEnCIa_splits!$A:$BC,MATCH($D80,Input_POTEnCIa_splits!$A:$A,0),MATCH(BG$1,Input_POTEnCIa_splits!$1:$1,0))</f>
        <v>Derived from the annual POTEnCIA reports on country energy consumption; author: Joint Research Center (JRC); year: 2019</v>
      </c>
    </row>
    <row r="81" spans="1:60" x14ac:dyDescent="0.2">
      <c r="A81" t="s">
        <v>666</v>
      </c>
      <c r="B81" s="9" t="s">
        <v>559</v>
      </c>
      <c r="C81" s="9" t="s">
        <v>569</v>
      </c>
      <c r="D81" s="34" t="s">
        <v>313</v>
      </c>
      <c r="E81" s="5" t="s">
        <v>6</v>
      </c>
      <c r="F81" s="8">
        <f>INDEX(Input_POTEnCIa_splits!$A:$BC,MATCH($D81,Input_POTEnCIa_splits!$A:$A,0),MATCH(F$1,Input_POTEnCIa_splits!$1:$1,0))</f>
        <v>0.10559530874904631</v>
      </c>
      <c r="G81" s="8">
        <f>INDEX(Input_POTEnCIa_splits!$A:$BC,MATCH($D81,Input_POTEnCIa_splits!$A:$A,0),MATCH(G$1,Input_POTEnCIa_splits!$1:$1,0))</f>
        <v>7.7206221239612627E-2</v>
      </c>
      <c r="H81" s="8">
        <f>INDEX(Input_POTEnCIa_splits!$A:$BC,MATCH($D81,Input_POTEnCIa_splits!$A:$A,0),MATCH(H$1,Input_POTEnCIa_splits!$1:$1,0))</f>
        <v>1.2111685478933614E-2</v>
      </c>
      <c r="I81" s="8">
        <f>INDEX(Input_POTEnCIa_splits!$A:$BC,MATCH($D81,Input_POTEnCIa_splits!$A:$A,0),MATCH(I$1,Input_POTEnCIa_splits!$1:$1,0))</f>
        <v>0.18206887483465278</v>
      </c>
      <c r="J81" s="8">
        <f>INDEX(Input_POTEnCIa_splits!$A:$BC,MATCH($D81,Input_POTEnCIa_splits!$A:$A,0),MATCH(J$1,Input_POTEnCIa_splits!$1:$1,0))</f>
        <v>6.1490339159280205E-2</v>
      </c>
      <c r="K81" s="8">
        <f>INDEX(Input_POTEnCIa_splits!$A:$BC,MATCH($D81,Input_POTEnCIa_splits!$A:$A,0),MATCH(K$1,Input_POTEnCIa_splits!$1:$1,0))</f>
        <v>5.1324285795729695E-2</v>
      </c>
      <c r="L81" s="8">
        <f>INDEX(Input_POTEnCIa_splits!$A:$BC,MATCH($D81,Input_POTEnCIa_splits!$A:$A,0),MATCH(L$1,Input_POTEnCIa_splits!$1:$1,0))</f>
        <v>3.0761419005764047E-2</v>
      </c>
      <c r="M81" s="8">
        <f>INDEX(Input_POTEnCIa_splits!$A:$BC,MATCH($D81,Input_POTEnCIa_splits!$A:$A,0),MATCH(M$1,Input_POTEnCIa_splits!$1:$1,0))</f>
        <v>1.6331821559221537E-2</v>
      </c>
      <c r="N81" s="8">
        <f>INDEX(Input_POTEnCIa_splits!$A:$BC,MATCH($D81,Input_POTEnCIa_splits!$A:$A,0),MATCH(N$1,Input_POTEnCIa_splits!$1:$1,0))</f>
        <v>7.8408208937712692E-2</v>
      </c>
      <c r="O81" s="8">
        <f>INDEX(Input_POTEnCIa_splits!$A:$BC,MATCH($D81,Input_POTEnCIa_splits!$A:$A,0),MATCH(O$1,Input_POTEnCIa_splits!$1:$1,0))</f>
        <v>0.12601503874587561</v>
      </c>
      <c r="P81" s="8">
        <f>INDEX(Input_POTEnCIa_splits!$A:$BC,MATCH($D81,Input_POTEnCIa_splits!$A:$A,0),MATCH(P$1,Input_POTEnCIa_splits!$1:$1,0))</f>
        <v>0.15523421625234987</v>
      </c>
      <c r="Q81" s="8">
        <f>INDEX(Input_POTEnCIa_splits!$A:$BC,MATCH($D81,Input_POTEnCIa_splits!$A:$A,0),MATCH(Q$1,Input_POTEnCIa_splits!$1:$1,0))</f>
        <v>0.14141467297489721</v>
      </c>
      <c r="R81" s="8">
        <f>INDEX(Input_POTEnCIa_splits!$A:$BC,MATCH($D81,Input_POTEnCIa_splits!$A:$A,0),MATCH(R$1,Input_POTEnCIa_splits!$1:$1,0))</f>
        <v>6.4130244335622769E-2</v>
      </c>
      <c r="S81" s="8">
        <f>INDEX(Input_POTEnCIa_splits!$A:$BC,MATCH($D81,Input_POTEnCIa_splits!$A:$A,0),MATCH(S$1,Input_POTEnCIa_splits!$1:$1,0))</f>
        <v>6.0688051932463724E-2</v>
      </c>
      <c r="T81" s="8">
        <f>INDEX(Input_POTEnCIa_splits!$A:$BC,MATCH($D81,Input_POTEnCIa_splits!$A:$A,0),MATCH(T$1,Input_POTEnCIa_splits!$1:$1,0))</f>
        <v>7.5935197145841848E-2</v>
      </c>
      <c r="U81" s="8">
        <f>INDEX(Input_POTEnCIa_splits!$A:$BC,MATCH($D81,Input_POTEnCIa_splits!$A:$A,0),MATCH(U$1,Input_POTEnCIa_splits!$1:$1,0))</f>
        <v>8.0347703224812758E-2</v>
      </c>
      <c r="V81" s="8">
        <f>INDEX(Input_POTEnCIa_splits!$A:$BC,MATCH($D81,Input_POTEnCIa_splits!$A:$A,0),MATCH(V$1,Input_POTEnCIa_splits!$1:$1,0))</f>
        <v>6.3283495626863071E-2</v>
      </c>
      <c r="W81" s="8">
        <f>INDEX(Input_POTEnCIa_splits!$A:$BC,MATCH($D81,Input_POTEnCIa_splits!$A:$A,0),MATCH(W$1,Input_POTEnCIa_splits!$1:$1,0))</f>
        <v>5.3321986369947484E-3</v>
      </c>
      <c r="X81" s="8">
        <f>INDEX(Input_POTEnCIa_splits!$A:$BC,MATCH($D81,Input_POTEnCIa_splits!$A:$A,0),MATCH(X$1,Input_POTEnCIa_splits!$1:$1,0))</f>
        <v>8.431213780755302E-2</v>
      </c>
      <c r="Y81" s="8">
        <f>INDEX(Input_POTEnCIa_splits!$A:$BC,MATCH($D81,Input_POTEnCIa_splits!$A:$A,0),MATCH(Y$1,Input_POTEnCIa_splits!$1:$1,0))</f>
        <v>7.8747256138457147E-3</v>
      </c>
      <c r="Z81" s="8">
        <f>INDEX(Input_POTEnCIa_splits!$A:$BC,MATCH($D81,Input_POTEnCIa_splits!$A:$A,0),MATCH(Z$1,Input_POTEnCIa_splits!$1:$1,0))</f>
        <v>4.3417482337748579E-2</v>
      </c>
      <c r="AA81" s="8">
        <f>INDEX(Input_POTEnCIa_splits!$A:$BC,MATCH($D81,Input_POTEnCIa_splits!$A:$A,0),MATCH(AA$1,Input_POTEnCIa_splits!$1:$1,0))</f>
        <v>0.11728502027471181</v>
      </c>
      <c r="AB81" s="8">
        <f>INDEX(Input_POTEnCIa_splits!$A:$BC,MATCH($D81,Input_POTEnCIa_splits!$A:$A,0),MATCH(AB$1,Input_POTEnCIa_splits!$1:$1,0))</f>
        <v>8.022344360486619E-2</v>
      </c>
      <c r="AC81" s="8">
        <f>INDEX(Input_POTEnCIa_splits!$A:$BC,MATCH($D81,Input_POTEnCIa_splits!$A:$A,0),MATCH(AC$1,Input_POTEnCIa_splits!$1:$1,0))</f>
        <v>0.29576201740422087</v>
      </c>
      <c r="AD81" s="8">
        <f>INDEX(Input_POTEnCIa_splits!$A:$BC,MATCH($D81,Input_POTEnCIa_splits!$A:$A,0),MATCH(AD$1,Input_POTEnCIa_splits!$1:$1,0))</f>
        <v>5.760466093135231E-2</v>
      </c>
      <c r="AE81" s="8">
        <f>INDEX(Input_POTEnCIa_splits!$A:$BC,MATCH($D81,Input_POTEnCIa_splits!$A:$A,0),MATCH(AE$1,Input_POTEnCIa_splits!$1:$1,0))</f>
        <v>0.15695070805159766</v>
      </c>
      <c r="AF81" s="8">
        <f>INDEX(Input_POTEnCIa_splits!$A:$BC,MATCH($D81,Input_POTEnCIa_splits!$A:$A,0),MATCH(AF$1,Input_POTEnCIa_splits!$1:$1,0))</f>
        <v>5.1526246684171764E-3</v>
      </c>
      <c r="AG81" s="8" t="str">
        <f>INDEX(Input_POTEnCIa_splits!$A:$BC,MATCH($D81,Input_POTEnCIa_splits!$A:$A,0),MATCH(AG$1,Input_POTEnCIa_splits!$1:$1,0))</f>
        <v>Derived from the annual POTEnCIA reports on country energy consumption; author: Joint Research Center (JRC); year: 2019</v>
      </c>
      <c r="AH81" s="8" t="str">
        <f>INDEX(Input_POTEnCIa_splits!$A:$BC,MATCH($D81,Input_POTEnCIa_splits!$A:$A,0),MATCH(AH$1,Input_POTEnCIa_splits!$1:$1,0))</f>
        <v>Derived from the annual POTEnCIA reports on country energy consumption; author: Joint Research Center (JRC); year: 2019</v>
      </c>
      <c r="AI81" s="8" t="str">
        <f>INDEX(Input_POTEnCIa_splits!$A:$BC,MATCH($D81,Input_POTEnCIa_splits!$A:$A,0),MATCH(AI$1,Input_POTEnCIa_splits!$1:$1,0))</f>
        <v>Derived from the annual POTEnCIA reports on country energy consumption; author: Joint Research Center (JRC); year: 2019</v>
      </c>
      <c r="AJ81" s="8" t="str">
        <f>INDEX(Input_POTEnCIa_splits!$A:$BC,MATCH($D81,Input_POTEnCIa_splits!$A:$A,0),MATCH(AJ$1,Input_POTEnCIa_splits!$1:$1,0))</f>
        <v>Derived from the annual POTEnCIA reports on country energy consumption; author: Joint Research Center (JRC); year: 2019</v>
      </c>
      <c r="AK81" s="8" t="str">
        <f>INDEX(Input_POTEnCIa_splits!$A:$BC,MATCH($D81,Input_POTEnCIa_splits!$A:$A,0),MATCH(AK$1,Input_POTEnCIa_splits!$1:$1,0))</f>
        <v>Derived from the annual POTEnCIA reports on country energy consumption; author: Joint Research Center (JRC); year: 2019</v>
      </c>
      <c r="AL81" s="8" t="str">
        <f>INDEX(Input_POTEnCIa_splits!$A:$BC,MATCH($D81,Input_POTEnCIa_splits!$A:$A,0),MATCH(AL$1,Input_POTEnCIa_splits!$1:$1,0))</f>
        <v>Derived from the annual POTEnCIA reports on country energy consumption; author: Joint Research Center (JRC); year: 2019</v>
      </c>
      <c r="AM81" s="8" t="str">
        <f>INDEX(Input_POTEnCIa_splits!$A:$BC,MATCH($D81,Input_POTEnCIa_splits!$A:$A,0),MATCH(AM$1,Input_POTEnCIa_splits!$1:$1,0))</f>
        <v>Derived from the annual POTEnCIA reports on country energy consumption; author: Joint Research Center (JRC); year: 2019</v>
      </c>
      <c r="AN81" s="8" t="str">
        <f>INDEX(Input_POTEnCIa_splits!$A:$BC,MATCH($D81,Input_POTEnCIa_splits!$A:$A,0),MATCH(AN$1,Input_POTEnCIa_splits!$1:$1,0))</f>
        <v>Derived from the annual POTEnCIA reports on country energy consumption; author: Joint Research Center (JRC); year: 2019</v>
      </c>
      <c r="AO81" s="8" t="str">
        <f>INDEX(Input_POTEnCIa_splits!$A:$BC,MATCH($D81,Input_POTEnCIa_splits!$A:$A,0),MATCH(AO$1,Input_POTEnCIa_splits!$1:$1,0))</f>
        <v>Derived from the annual POTEnCIA reports on country energy consumption; author: Joint Research Center (JRC); year: 2019</v>
      </c>
      <c r="AP81" s="8" t="str">
        <f>INDEX(Input_POTEnCIa_splits!$A:$BC,MATCH($D81,Input_POTEnCIa_splits!$A:$A,0),MATCH(AP$1,Input_POTEnCIa_splits!$1:$1,0))</f>
        <v>Derived from the annual POTEnCIA reports on country energy consumption; author: Joint Research Center (JRC); year: 2019</v>
      </c>
      <c r="AQ81" s="8" t="str">
        <f>INDEX(Input_POTEnCIa_splits!$A:$BC,MATCH($D81,Input_POTEnCIa_splits!$A:$A,0),MATCH(AQ$1,Input_POTEnCIa_splits!$1:$1,0))</f>
        <v>Derived from the annual POTEnCIA reports on country energy consumption; author: Joint Research Center (JRC); year: 2019</v>
      </c>
      <c r="AR81" s="8" t="str">
        <f>INDEX(Input_POTEnCIa_splits!$A:$BC,MATCH($D81,Input_POTEnCIa_splits!$A:$A,0),MATCH(AR$1,Input_POTEnCIa_splits!$1:$1,0))</f>
        <v>Derived from the annual POTEnCIA reports on country energy consumption; author: Joint Research Center (JRC); year: 2019</v>
      </c>
      <c r="AS81" s="8" t="str">
        <f>INDEX(Input_POTEnCIa_splits!$A:$BC,MATCH($D81,Input_POTEnCIa_splits!$A:$A,0),MATCH(AS$1,Input_POTEnCIa_splits!$1:$1,0))</f>
        <v>Derived from the annual POTEnCIA reports on country energy consumption; author: Joint Research Center (JRC); year: 2019</v>
      </c>
      <c r="AT81" s="8" t="str">
        <f>INDEX(Input_POTEnCIa_splits!$A:$BC,MATCH($D81,Input_POTEnCIa_splits!$A:$A,0),MATCH(AT$1,Input_POTEnCIa_splits!$1:$1,0))</f>
        <v>Derived from the annual POTEnCIA reports on country energy consumption; author: Joint Research Center (JRC); year: 2019</v>
      </c>
      <c r="AU81" s="8" t="str">
        <f>INDEX(Input_POTEnCIa_splits!$A:$BC,MATCH($D81,Input_POTEnCIa_splits!$A:$A,0),MATCH(AU$1,Input_POTEnCIa_splits!$1:$1,0))</f>
        <v>Derived from the annual POTEnCIA reports on country energy consumption; author: Joint Research Center (JRC); year: 2019</v>
      </c>
      <c r="AV81" s="8" t="str">
        <f>INDEX(Input_POTEnCIa_splits!$A:$BC,MATCH($D81,Input_POTEnCIa_splits!$A:$A,0),MATCH(AV$1,Input_POTEnCIa_splits!$1:$1,0))</f>
        <v>Derived from the annual POTEnCIA reports on country energy consumption; author: Joint Research Center (JRC); year: 2019</v>
      </c>
      <c r="AW81" s="8" t="str">
        <f>INDEX(Input_POTEnCIa_splits!$A:$BC,MATCH($D81,Input_POTEnCIa_splits!$A:$A,0),MATCH(AW$1,Input_POTEnCIa_splits!$1:$1,0))</f>
        <v>Derived from the annual POTEnCIA reports on country energy consumption; author: Joint Research Center (JRC); year: 2019</v>
      </c>
      <c r="AX81" s="8" t="str">
        <f>INDEX(Input_POTEnCIa_splits!$A:$BC,MATCH($D81,Input_POTEnCIa_splits!$A:$A,0),MATCH(AX$1,Input_POTEnCIa_splits!$1:$1,0))</f>
        <v>Derived from the annual POTEnCIA reports on country energy consumption; author: Joint Research Center (JRC); year: 2019</v>
      </c>
      <c r="AY81" s="8" t="str">
        <f>INDEX(Input_POTEnCIa_splits!$A:$BC,MATCH($D81,Input_POTEnCIa_splits!$A:$A,0),MATCH(AY$1,Input_POTEnCIa_splits!$1:$1,0))</f>
        <v>Derived from the annual POTEnCIA reports on country energy consumption; author: Joint Research Center (JRC); year: 2019</v>
      </c>
      <c r="AZ81" s="8" t="str">
        <f>INDEX(Input_POTEnCIa_splits!$A:$BC,MATCH($D81,Input_POTEnCIa_splits!$A:$A,0),MATCH(AZ$1,Input_POTEnCIa_splits!$1:$1,0))</f>
        <v>Derived from the annual POTEnCIA reports on country energy consumption; author: Joint Research Center (JRC); year: 2019</v>
      </c>
      <c r="BA81" s="8" t="str">
        <f>INDEX(Input_POTEnCIa_splits!$A:$BC,MATCH($D81,Input_POTEnCIa_splits!$A:$A,0),MATCH(BA$1,Input_POTEnCIa_splits!$1:$1,0))</f>
        <v>Derived from the annual POTEnCIA reports on country energy consumption; author: Joint Research Center (JRC); year: 2019</v>
      </c>
      <c r="BB81" s="8" t="str">
        <f>INDEX(Input_POTEnCIa_splits!$A:$BC,MATCH($D81,Input_POTEnCIa_splits!$A:$A,0),MATCH(BB$1,Input_POTEnCIa_splits!$1:$1,0))</f>
        <v>Derived from the annual POTEnCIA reports on country energy consumption; author: Joint Research Center (JRC); year: 2019</v>
      </c>
      <c r="BC81" s="8" t="str">
        <f>INDEX(Input_POTEnCIa_splits!$A:$BC,MATCH($D81,Input_POTEnCIa_splits!$A:$A,0),MATCH(BC$1,Input_POTEnCIa_splits!$1:$1,0))</f>
        <v>Derived from the annual POTEnCIA reports on country energy consumption; author: Joint Research Center (JRC); year: 2019</v>
      </c>
      <c r="BD81" s="8" t="str">
        <f>INDEX(Input_POTEnCIa_splits!$A:$BC,MATCH($D81,Input_POTEnCIa_splits!$A:$A,0),MATCH(BD$1,Input_POTEnCIa_splits!$1:$1,0))</f>
        <v>Derived from the annual POTEnCIA reports on country energy consumption; author: Joint Research Center (JRC); year: 2019</v>
      </c>
      <c r="BE81" s="8" t="str">
        <f>INDEX(Input_POTEnCIa_splits!$A:$BC,MATCH($D81,Input_POTEnCIa_splits!$A:$A,0),MATCH(BE$1,Input_POTEnCIa_splits!$1:$1,0))</f>
        <v>Derived from the annual POTEnCIA reports on country energy consumption; author: Joint Research Center (JRC); year: 2019</v>
      </c>
      <c r="BF81" s="8" t="str">
        <f>INDEX(Input_POTEnCIa_splits!$A:$BC,MATCH($D81,Input_POTEnCIa_splits!$A:$A,0),MATCH(BF$1,Input_POTEnCIa_splits!$1:$1,0))</f>
        <v>Derived from the annual POTEnCIA reports on country energy consumption; author: Joint Research Center (JRC); year: 2019</v>
      </c>
      <c r="BG81" s="8" t="str">
        <f>INDEX(Input_POTEnCIa_splits!$A:$BC,MATCH($D81,Input_POTEnCIa_splits!$A:$A,0),MATCH(BG$1,Input_POTEnCIa_splits!$1:$1,0))</f>
        <v>Derived from the annual POTEnCIA reports on country energy consumption; author: Joint Research Center (JRC); year: 2019</v>
      </c>
    </row>
    <row r="82" spans="1:60" x14ac:dyDescent="0.2">
      <c r="A82" t="s">
        <v>661</v>
      </c>
      <c r="B82" s="9" t="s">
        <v>559</v>
      </c>
      <c r="C82" s="9" t="s">
        <v>617</v>
      </c>
      <c r="D82" s="34" t="s">
        <v>303</v>
      </c>
      <c r="E82" s="4" t="s">
        <v>6</v>
      </c>
      <c r="F82" s="8">
        <f>INDEX(Input_POTEnCIa_splits!$A:$BC,MATCH($D82,Input_POTEnCIa_splits!$A:$A,0),MATCH(F$1,Input_POTEnCIa_splits!$1:$1,0))</f>
        <v>6.780731931649513E-5</v>
      </c>
      <c r="G82" s="8">
        <f>INDEX(Input_POTEnCIa_splits!$A:$BC,MATCH($D82,Input_POTEnCIa_splits!$A:$A,0),MATCH(G$1,Input_POTEnCIa_splits!$1:$1,0))</f>
        <v>3.6301701005415801E-4</v>
      </c>
      <c r="H82" s="8">
        <f>INDEX(Input_POTEnCIa_splits!$A:$BC,MATCH($D82,Input_POTEnCIa_splits!$A:$A,0),MATCH(H$1,Input_POTEnCIa_splits!$1:$1,0))</f>
        <v>1.0484631261144615E-4</v>
      </c>
      <c r="I82" s="8">
        <f>INDEX(Input_POTEnCIa_splits!$A:$BC,MATCH($D82,Input_POTEnCIa_splits!$A:$A,0),MATCH(I$1,Input_POTEnCIa_splits!$1:$1,0))</f>
        <v>7.2780097523547128E-4</v>
      </c>
      <c r="J82" s="8">
        <f>INDEX(Input_POTEnCIa_splits!$A:$BC,MATCH($D82,Input_POTEnCIa_splits!$A:$A,0),MATCH(J$1,Input_POTEnCIa_splits!$1:$1,0))</f>
        <v>1.8605482484546458E-3</v>
      </c>
      <c r="K82" s="8">
        <f>INDEX(Input_POTEnCIa_splits!$A:$BC,MATCH($D82,Input_POTEnCIa_splits!$A:$A,0),MATCH(K$1,Input_POTEnCIa_splits!$1:$1,0))</f>
        <v>3.9029001192964708E-5</v>
      </c>
      <c r="L82" s="8">
        <f>INDEX(Input_POTEnCIa_splits!$A:$BC,MATCH($D82,Input_POTEnCIa_splits!$A:$A,0),MATCH(L$1,Input_POTEnCIa_splits!$1:$1,0))</f>
        <v>1.3295224889027759E-4</v>
      </c>
      <c r="M82" s="8">
        <f>INDEX(Input_POTEnCIa_splits!$A:$BC,MATCH($D82,Input_POTEnCIa_splits!$A:$A,0),MATCH(M$1,Input_POTEnCIa_splits!$1:$1,0))</f>
        <v>1.7706607375823223E-3</v>
      </c>
      <c r="N82" s="8">
        <f>INDEX(Input_POTEnCIa_splits!$A:$BC,MATCH($D82,Input_POTEnCIa_splits!$A:$A,0),MATCH(N$1,Input_POTEnCIa_splits!$1:$1,0))</f>
        <v>3.7550246393103833E-4</v>
      </c>
      <c r="O82" s="8">
        <f>INDEX(Input_POTEnCIa_splits!$A:$BC,MATCH($D82,Input_POTEnCIa_splits!$A:$A,0),MATCH(O$1,Input_POTEnCIa_splits!$1:$1,0))</f>
        <v>1.5091287660461418E-4</v>
      </c>
      <c r="P82" s="8">
        <f>INDEX(Input_POTEnCIa_splits!$A:$BC,MATCH($D82,Input_POTEnCIa_splits!$A:$A,0),MATCH(P$1,Input_POTEnCIa_splits!$1:$1,0))</f>
        <v>1.7101725706585743E-4</v>
      </c>
      <c r="Q82" s="8">
        <f>INDEX(Input_POTEnCIa_splits!$A:$BC,MATCH($D82,Input_POTEnCIa_splits!$A:$A,0),MATCH(Q$1,Input_POTEnCIa_splits!$1:$1,0))</f>
        <v>2.9128948072893764E-5</v>
      </c>
      <c r="R82" s="8">
        <f>INDEX(Input_POTEnCIa_splits!$A:$BC,MATCH($D82,Input_POTEnCIa_splits!$A:$A,0),MATCH(R$1,Input_POTEnCIa_splits!$1:$1,0))</f>
        <v>5.1560523023038237E-5</v>
      </c>
      <c r="S82" s="8">
        <f>INDEX(Input_POTEnCIa_splits!$A:$BC,MATCH($D82,Input_POTEnCIa_splits!$A:$A,0),MATCH(S$1,Input_POTEnCIa_splits!$1:$1,0))</f>
        <v>3.931987404406948E-4</v>
      </c>
      <c r="T82" s="8">
        <f>INDEX(Input_POTEnCIa_splits!$A:$BC,MATCH($D82,Input_POTEnCIa_splits!$A:$A,0),MATCH(T$1,Input_POTEnCIa_splits!$1:$1,0))</f>
        <v>3.140218855735342E-4</v>
      </c>
      <c r="U82" s="8">
        <f>INDEX(Input_POTEnCIa_splits!$A:$BC,MATCH($D82,Input_POTEnCIa_splits!$A:$A,0),MATCH(U$1,Input_POTEnCIa_splits!$1:$1,0))</f>
        <v>1.721723183969316E-4</v>
      </c>
      <c r="V82" s="8">
        <f>INDEX(Input_POTEnCIa_splits!$A:$BC,MATCH($D82,Input_POTEnCIa_splits!$A:$A,0),MATCH(V$1,Input_POTEnCIa_splits!$1:$1,0))</f>
        <v>1.9586300863395792E-4</v>
      </c>
      <c r="W82" s="8">
        <f>INDEX(Input_POTEnCIa_splits!$A:$BC,MATCH($D82,Input_POTEnCIa_splits!$A:$A,0),MATCH(W$1,Input_POTEnCIa_splits!$1:$1,0))</f>
        <v>8.1807206687210679E-4</v>
      </c>
      <c r="X82" s="8">
        <f>INDEX(Input_POTEnCIa_splits!$A:$BC,MATCH($D82,Input_POTEnCIa_splits!$A:$A,0),MATCH(X$1,Input_POTEnCIa_splits!$1:$1,0))</f>
        <v>3.1485638172463829E-5</v>
      </c>
      <c r="Y82" s="8">
        <f>INDEX(Input_POTEnCIa_splits!$A:$BC,MATCH($D82,Input_POTEnCIa_splits!$A:$A,0),MATCH(Y$1,Input_POTEnCIa_splits!$1:$1,0))</f>
        <v>1.0152094166597395E-3</v>
      </c>
      <c r="Z82" s="8">
        <f>INDEX(Input_POTEnCIa_splits!$A:$BC,MATCH($D82,Input_POTEnCIa_splits!$A:$A,0),MATCH(Z$1,Input_POTEnCIa_splits!$1:$1,0))</f>
        <v>5.1805185725088381E-5</v>
      </c>
      <c r="AA82" s="8">
        <f>INDEX(Input_POTEnCIa_splits!$A:$BC,MATCH($D82,Input_POTEnCIa_splits!$A:$A,0),MATCH(AA$1,Input_POTEnCIa_splits!$1:$1,0))</f>
        <v>2.7758119898300588E-5</v>
      </c>
      <c r="AB82" s="8">
        <f>INDEX(Input_POTEnCIa_splits!$A:$BC,MATCH($D82,Input_POTEnCIa_splits!$A:$A,0),MATCH(AB$1,Input_POTEnCIa_splits!$1:$1,0))</f>
        <v>1.291263806376899E-4</v>
      </c>
      <c r="AC82" s="8">
        <f>INDEX(Input_POTEnCIa_splits!$A:$BC,MATCH($D82,Input_POTEnCIa_splits!$A:$A,0),MATCH(AC$1,Input_POTEnCIa_splits!$1:$1,0))</f>
        <v>7.2751396752563139E-4</v>
      </c>
      <c r="AD82" s="8">
        <f>INDEX(Input_POTEnCIa_splits!$A:$BC,MATCH($D82,Input_POTEnCIa_splits!$A:$A,0),MATCH(AD$1,Input_POTEnCIa_splits!$1:$1,0))</f>
        <v>2.2370991638906434E-4</v>
      </c>
      <c r="AE82" s="8">
        <f>INDEX(Input_POTEnCIa_splits!$A:$BC,MATCH($D82,Input_POTEnCIa_splits!$A:$A,0),MATCH(AE$1,Input_POTEnCIa_splits!$1:$1,0))</f>
        <v>8.9570793523770413E-5</v>
      </c>
      <c r="AF82" s="8">
        <f>INDEX(Input_POTEnCIa_splits!$A:$BC,MATCH($D82,Input_POTEnCIa_splits!$A:$A,0),MATCH(AF$1,Input_POTEnCIa_splits!$1:$1,0))</f>
        <v>1.2362260744642526E-4</v>
      </c>
      <c r="AG82" s="8" t="str">
        <f>INDEX(Input_POTEnCIa_splits!$A:$BC,MATCH($D82,Input_POTEnCIa_splits!$A:$A,0),MATCH(AG$1,Input_POTEnCIa_splits!$1:$1,0))</f>
        <v>Derived from the annual POTEnCIA reports on country energy consumption; author: Joint Research Center (JRC); year: 2019</v>
      </c>
      <c r="AH82" s="8" t="str">
        <f>INDEX(Input_POTEnCIa_splits!$A:$BC,MATCH($D82,Input_POTEnCIa_splits!$A:$A,0),MATCH(AH$1,Input_POTEnCIa_splits!$1:$1,0))</f>
        <v>Derived from the annual POTEnCIA reports on country energy consumption; author: Joint Research Center (JRC); year: 2019</v>
      </c>
      <c r="AI82" s="8" t="str">
        <f>INDEX(Input_POTEnCIa_splits!$A:$BC,MATCH($D82,Input_POTEnCIa_splits!$A:$A,0),MATCH(AI$1,Input_POTEnCIa_splits!$1:$1,0))</f>
        <v>Derived from the annual POTEnCIA reports on country energy consumption; author: Joint Research Center (JRC); year: 2019</v>
      </c>
      <c r="AJ82" s="8" t="str">
        <f>INDEX(Input_POTEnCIa_splits!$A:$BC,MATCH($D82,Input_POTEnCIa_splits!$A:$A,0),MATCH(AJ$1,Input_POTEnCIa_splits!$1:$1,0))</f>
        <v>Derived from the annual POTEnCIA reports on country energy consumption; author: Joint Research Center (JRC); year: 2019</v>
      </c>
      <c r="AK82" s="8" t="str">
        <f>INDEX(Input_POTEnCIa_splits!$A:$BC,MATCH($D82,Input_POTEnCIa_splits!$A:$A,0),MATCH(AK$1,Input_POTEnCIa_splits!$1:$1,0))</f>
        <v>Derived from the annual POTEnCIA reports on country energy consumption; author: Joint Research Center (JRC); year: 2019</v>
      </c>
      <c r="AL82" s="8" t="str">
        <f>INDEX(Input_POTEnCIa_splits!$A:$BC,MATCH($D82,Input_POTEnCIa_splits!$A:$A,0),MATCH(AL$1,Input_POTEnCIa_splits!$1:$1,0))</f>
        <v>Derived from the annual POTEnCIA reports on country energy consumption; author: Joint Research Center (JRC); year: 2019</v>
      </c>
      <c r="AM82" s="8" t="str">
        <f>INDEX(Input_POTEnCIa_splits!$A:$BC,MATCH($D82,Input_POTEnCIa_splits!$A:$A,0),MATCH(AM$1,Input_POTEnCIa_splits!$1:$1,0))</f>
        <v>Derived from the annual POTEnCIA reports on country energy consumption; author: Joint Research Center (JRC); year: 2019</v>
      </c>
      <c r="AN82" s="8" t="str">
        <f>INDEX(Input_POTEnCIa_splits!$A:$BC,MATCH($D82,Input_POTEnCIa_splits!$A:$A,0),MATCH(AN$1,Input_POTEnCIa_splits!$1:$1,0))</f>
        <v>Derived from the annual POTEnCIA reports on country energy consumption; author: Joint Research Center (JRC); year: 2019</v>
      </c>
      <c r="AO82" s="8" t="str">
        <f>INDEX(Input_POTEnCIa_splits!$A:$BC,MATCH($D82,Input_POTEnCIa_splits!$A:$A,0),MATCH(AO$1,Input_POTEnCIa_splits!$1:$1,0))</f>
        <v>Derived from the annual POTEnCIA reports on country energy consumption; author: Joint Research Center (JRC); year: 2019</v>
      </c>
      <c r="AP82" s="8" t="str">
        <f>INDEX(Input_POTEnCIa_splits!$A:$BC,MATCH($D82,Input_POTEnCIa_splits!$A:$A,0),MATCH(AP$1,Input_POTEnCIa_splits!$1:$1,0))</f>
        <v>Derived from the annual POTEnCIA reports on country energy consumption; author: Joint Research Center (JRC); year: 2019</v>
      </c>
      <c r="AQ82" s="8" t="str">
        <f>INDEX(Input_POTEnCIa_splits!$A:$BC,MATCH($D82,Input_POTEnCIa_splits!$A:$A,0),MATCH(AQ$1,Input_POTEnCIa_splits!$1:$1,0))</f>
        <v>Derived from the annual POTEnCIA reports on country energy consumption; author: Joint Research Center (JRC); year: 2019</v>
      </c>
      <c r="AR82" s="8" t="str">
        <f>INDEX(Input_POTEnCIa_splits!$A:$BC,MATCH($D82,Input_POTEnCIa_splits!$A:$A,0),MATCH(AR$1,Input_POTEnCIa_splits!$1:$1,0))</f>
        <v>Derived from the annual POTEnCIA reports on country energy consumption; author: Joint Research Center (JRC); year: 2019</v>
      </c>
      <c r="AS82" s="8" t="str">
        <f>INDEX(Input_POTEnCIa_splits!$A:$BC,MATCH($D82,Input_POTEnCIa_splits!$A:$A,0),MATCH(AS$1,Input_POTEnCIa_splits!$1:$1,0))</f>
        <v>Derived from the annual POTEnCIA reports on country energy consumption; author: Joint Research Center (JRC); year: 2019</v>
      </c>
      <c r="AT82" s="8" t="str">
        <f>INDEX(Input_POTEnCIa_splits!$A:$BC,MATCH($D82,Input_POTEnCIa_splits!$A:$A,0),MATCH(AT$1,Input_POTEnCIa_splits!$1:$1,0))</f>
        <v>Derived from the annual POTEnCIA reports on country energy consumption; author: Joint Research Center (JRC); year: 2019</v>
      </c>
      <c r="AU82" s="8" t="str">
        <f>INDEX(Input_POTEnCIa_splits!$A:$BC,MATCH($D82,Input_POTEnCIa_splits!$A:$A,0),MATCH(AU$1,Input_POTEnCIa_splits!$1:$1,0))</f>
        <v>Derived from the annual POTEnCIA reports on country energy consumption; author: Joint Research Center (JRC); year: 2019</v>
      </c>
      <c r="AV82" s="8" t="str">
        <f>INDEX(Input_POTEnCIa_splits!$A:$BC,MATCH($D82,Input_POTEnCIa_splits!$A:$A,0),MATCH(AV$1,Input_POTEnCIa_splits!$1:$1,0))</f>
        <v>Derived from the annual POTEnCIA reports on country energy consumption; author: Joint Research Center (JRC); year: 2019</v>
      </c>
      <c r="AW82" s="8" t="str">
        <f>INDEX(Input_POTEnCIa_splits!$A:$BC,MATCH($D82,Input_POTEnCIa_splits!$A:$A,0),MATCH(AW$1,Input_POTEnCIa_splits!$1:$1,0))</f>
        <v>Derived from the annual POTEnCIA reports on country energy consumption; author: Joint Research Center (JRC); year: 2019</v>
      </c>
      <c r="AX82" s="8" t="str">
        <f>INDEX(Input_POTEnCIa_splits!$A:$BC,MATCH($D82,Input_POTEnCIa_splits!$A:$A,0),MATCH(AX$1,Input_POTEnCIa_splits!$1:$1,0))</f>
        <v>Derived from the annual POTEnCIA reports on country energy consumption; author: Joint Research Center (JRC); year: 2019</v>
      </c>
      <c r="AY82" s="8" t="str">
        <f>INDEX(Input_POTEnCIa_splits!$A:$BC,MATCH($D82,Input_POTEnCIa_splits!$A:$A,0),MATCH(AY$1,Input_POTEnCIa_splits!$1:$1,0))</f>
        <v>Derived from the annual POTEnCIA reports on country energy consumption; author: Joint Research Center (JRC); year: 2019</v>
      </c>
      <c r="AZ82" s="8" t="str">
        <f>INDEX(Input_POTEnCIa_splits!$A:$BC,MATCH($D82,Input_POTEnCIa_splits!$A:$A,0),MATCH(AZ$1,Input_POTEnCIa_splits!$1:$1,0))</f>
        <v>Derived from the annual POTEnCIA reports on country energy consumption; author: Joint Research Center (JRC); year: 2019</v>
      </c>
      <c r="BA82" s="8" t="str">
        <f>INDEX(Input_POTEnCIa_splits!$A:$BC,MATCH($D82,Input_POTEnCIa_splits!$A:$A,0),MATCH(BA$1,Input_POTEnCIa_splits!$1:$1,0))</f>
        <v>Derived from the annual POTEnCIA reports on country energy consumption; author: Joint Research Center (JRC); year: 2019</v>
      </c>
      <c r="BB82" s="8" t="str">
        <f>INDEX(Input_POTEnCIa_splits!$A:$BC,MATCH($D82,Input_POTEnCIa_splits!$A:$A,0),MATCH(BB$1,Input_POTEnCIa_splits!$1:$1,0))</f>
        <v>Derived from the annual POTEnCIA reports on country energy consumption; author: Joint Research Center (JRC); year: 2019</v>
      </c>
      <c r="BC82" s="8" t="str">
        <f>INDEX(Input_POTEnCIa_splits!$A:$BC,MATCH($D82,Input_POTEnCIa_splits!$A:$A,0),MATCH(BC$1,Input_POTEnCIa_splits!$1:$1,0))</f>
        <v>Derived from the annual POTEnCIA reports on country energy consumption; author: Joint Research Center (JRC); year: 2019</v>
      </c>
      <c r="BD82" s="8" t="str">
        <f>INDEX(Input_POTEnCIa_splits!$A:$BC,MATCH($D82,Input_POTEnCIa_splits!$A:$A,0),MATCH(BD$1,Input_POTEnCIa_splits!$1:$1,0))</f>
        <v>Derived from the annual POTEnCIA reports on country energy consumption; author: Joint Research Center (JRC); year: 2019</v>
      </c>
      <c r="BE82" s="8" t="str">
        <f>INDEX(Input_POTEnCIa_splits!$A:$BC,MATCH($D82,Input_POTEnCIa_splits!$A:$A,0),MATCH(BE$1,Input_POTEnCIa_splits!$1:$1,0))</f>
        <v>Derived from the annual POTEnCIA reports on country energy consumption; author: Joint Research Center (JRC); year: 2019</v>
      </c>
      <c r="BF82" s="8" t="str">
        <f>INDEX(Input_POTEnCIa_splits!$A:$BC,MATCH($D82,Input_POTEnCIa_splits!$A:$A,0),MATCH(BF$1,Input_POTEnCIa_splits!$1:$1,0))</f>
        <v>Derived from the annual POTEnCIA reports on country energy consumption; author: Joint Research Center (JRC); year: 2019</v>
      </c>
      <c r="BG82" s="8" t="str">
        <f>INDEX(Input_POTEnCIa_splits!$A:$BC,MATCH($D82,Input_POTEnCIa_splits!$A:$A,0),MATCH(BG$1,Input_POTEnCIa_splits!$1:$1,0))</f>
        <v>Derived from the annual POTEnCIA reports on country energy consumption; author: Joint Research Center (JRC); year: 2019</v>
      </c>
    </row>
    <row r="83" spans="1:60" x14ac:dyDescent="0.2">
      <c r="A83" t="s">
        <v>662</v>
      </c>
      <c r="B83" s="9" t="s">
        <v>559</v>
      </c>
      <c r="C83" s="9" t="s">
        <v>617</v>
      </c>
      <c r="D83" s="34" t="s">
        <v>302</v>
      </c>
      <c r="E83" s="4" t="s">
        <v>6</v>
      </c>
      <c r="F83" s="8">
        <f>INDEX(Input_POTEnCIa_splits!$A:$BC,MATCH($D83,Input_POTEnCIa_splits!$A:$A,0),MATCH(F$1,Input_POTEnCIa_splits!$1:$1,0))</f>
        <v>0.94846389810268583</v>
      </c>
      <c r="G83" s="8">
        <f>INDEX(Input_POTEnCIa_splits!$A:$BC,MATCH($D83,Input_POTEnCIa_splits!$A:$A,0),MATCH(G$1,Input_POTEnCIa_splits!$1:$1,0))</f>
        <v>0.9400089385624868</v>
      </c>
      <c r="H83" s="8">
        <f>INDEX(Input_POTEnCIa_splits!$A:$BC,MATCH($D83,Input_POTEnCIa_splits!$A:$A,0),MATCH(H$1,Input_POTEnCIa_splits!$1:$1,0))</f>
        <v>0.91784956783608573</v>
      </c>
      <c r="I83" s="8">
        <f>INDEX(Input_POTEnCIa_splits!$A:$BC,MATCH($D83,Input_POTEnCIa_splits!$A:$A,0),MATCH(I$1,Input_POTEnCIa_splits!$1:$1,0))</f>
        <v>0.97681173213561301</v>
      </c>
      <c r="J83" s="8">
        <f>INDEX(Input_POTEnCIa_splits!$A:$BC,MATCH($D83,Input_POTEnCIa_splits!$A:$A,0),MATCH(J$1,Input_POTEnCIa_splits!$1:$1,0))</f>
        <v>0.92295848603428599</v>
      </c>
      <c r="K83" s="8">
        <f>INDEX(Input_POTEnCIa_splits!$A:$BC,MATCH($D83,Input_POTEnCIa_splits!$A:$A,0),MATCH(K$1,Input_POTEnCIa_splits!$1:$1,0))</f>
        <v>0.96608651801644818</v>
      </c>
      <c r="L83" s="8">
        <f>INDEX(Input_POTEnCIa_splits!$A:$BC,MATCH($D83,Input_POTEnCIa_splits!$A:$A,0),MATCH(L$1,Input_POTEnCIa_splits!$1:$1,0))</f>
        <v>0.96529236211140079</v>
      </c>
      <c r="M83" s="8">
        <f>INDEX(Input_POTEnCIa_splits!$A:$BC,MATCH($D83,Input_POTEnCIa_splits!$A:$A,0),MATCH(M$1,Input_POTEnCIa_splits!$1:$1,0))</f>
        <v>0.94959521268206215</v>
      </c>
      <c r="N83" s="8">
        <f>INDEX(Input_POTEnCIa_splits!$A:$BC,MATCH($D83,Input_POTEnCIa_splits!$A:$A,0),MATCH(N$1,Input_POTEnCIa_splits!$1:$1,0))</f>
        <v>0.85872413915198775</v>
      </c>
      <c r="O83" s="8">
        <f>INDEX(Input_POTEnCIa_splits!$A:$BC,MATCH($D83,Input_POTEnCIa_splits!$A:$A,0),MATCH(O$1,Input_POTEnCIa_splits!$1:$1,0))</f>
        <v>0.95549450051886264</v>
      </c>
      <c r="P83" s="8">
        <f>INDEX(Input_POTEnCIa_splits!$A:$BC,MATCH($D83,Input_POTEnCIa_splits!$A:$A,0),MATCH(P$1,Input_POTEnCIa_splits!$1:$1,0))</f>
        <v>0.88828020738218416</v>
      </c>
      <c r="Q83" s="8">
        <f>INDEX(Input_POTEnCIa_splits!$A:$BC,MATCH($D83,Input_POTEnCIa_splits!$A:$A,0),MATCH(Q$1,Input_POTEnCIa_splits!$1:$1,0))</f>
        <v>0.96677955271401039</v>
      </c>
      <c r="R83" s="8">
        <f>INDEX(Input_POTEnCIa_splits!$A:$BC,MATCH($D83,Input_POTEnCIa_splits!$A:$A,0),MATCH(R$1,Input_POTEnCIa_splits!$1:$1,0))</f>
        <v>0.7995298699458705</v>
      </c>
      <c r="S83" s="8">
        <f>INDEX(Input_POTEnCIa_splits!$A:$BC,MATCH($D83,Input_POTEnCIa_splits!$A:$A,0),MATCH(S$1,Input_POTEnCIa_splits!$1:$1,0))</f>
        <v>0.97669827583308177</v>
      </c>
      <c r="T83" s="8">
        <f>INDEX(Input_POTEnCIa_splits!$A:$BC,MATCH($D83,Input_POTEnCIa_splits!$A:$A,0),MATCH(T$1,Input_POTEnCIa_splits!$1:$1,0))</f>
        <v>0.97042146559880293</v>
      </c>
      <c r="U83" s="8">
        <f>INDEX(Input_POTEnCIa_splits!$A:$BC,MATCH($D83,Input_POTEnCIa_splits!$A:$A,0),MATCH(U$1,Input_POTEnCIa_splits!$1:$1,0))</f>
        <v>0.99459377119171144</v>
      </c>
      <c r="V83" s="8">
        <f>INDEX(Input_POTEnCIa_splits!$A:$BC,MATCH($D83,Input_POTEnCIa_splits!$A:$A,0),MATCH(V$1,Input_POTEnCIa_splits!$1:$1,0))</f>
        <v>0.85166332435052106</v>
      </c>
      <c r="W83" s="8">
        <f>INDEX(Input_POTEnCIa_splits!$A:$BC,MATCH($D83,Input_POTEnCIa_splits!$A:$A,0),MATCH(W$1,Input_POTEnCIa_splits!$1:$1,0))</f>
        <v>0.96297237639021738</v>
      </c>
      <c r="X83" s="8">
        <f>INDEX(Input_POTEnCIa_splits!$A:$BC,MATCH($D83,Input_POTEnCIa_splits!$A:$A,0),MATCH(X$1,Input_POTEnCIa_splits!$1:$1,0))</f>
        <v>0.98910733774621118</v>
      </c>
      <c r="Y83" s="8">
        <f>INDEX(Input_POTEnCIa_splits!$A:$BC,MATCH($D83,Input_POTEnCIa_splits!$A:$A,0),MATCH(Y$1,Input_POTEnCIa_splits!$1:$1,0))</f>
        <v>0.97365201880151042</v>
      </c>
      <c r="Z83" s="8">
        <f>INDEX(Input_POTEnCIa_splits!$A:$BC,MATCH($D83,Input_POTEnCIa_splits!$A:$A,0),MATCH(Z$1,Input_POTEnCIa_splits!$1:$1,0))</f>
        <v>0.95504260060564994</v>
      </c>
      <c r="AA83" s="8">
        <f>INDEX(Input_POTEnCIa_splits!$A:$BC,MATCH($D83,Input_POTEnCIa_splits!$A:$A,0),MATCH(AA$1,Input_POTEnCIa_splits!$1:$1,0))</f>
        <v>0.88977561651486714</v>
      </c>
      <c r="AB83" s="8">
        <f>INDEX(Input_POTEnCIa_splits!$A:$BC,MATCH($D83,Input_POTEnCIa_splits!$A:$A,0),MATCH(AB$1,Input_POTEnCIa_splits!$1:$1,0))</f>
        <v>0.94122982964123347</v>
      </c>
      <c r="AC83" s="8">
        <f>INDEX(Input_POTEnCIa_splits!$A:$BC,MATCH($D83,Input_POTEnCIa_splits!$A:$A,0),MATCH(AC$1,Input_POTEnCIa_splits!$1:$1,0))</f>
        <v>0.92366090577982163</v>
      </c>
      <c r="AD83" s="8">
        <f>INDEX(Input_POTEnCIa_splits!$A:$BC,MATCH($D83,Input_POTEnCIa_splits!$A:$A,0),MATCH(AD$1,Input_POTEnCIa_splits!$1:$1,0))</f>
        <v>0.97106290179707078</v>
      </c>
      <c r="AE83" s="8">
        <f>INDEX(Input_POTEnCIa_splits!$A:$BC,MATCH($D83,Input_POTEnCIa_splits!$A:$A,0),MATCH(AE$1,Input_POTEnCIa_splits!$1:$1,0))</f>
        <v>0.96612628663245492</v>
      </c>
      <c r="AF83" s="8">
        <f>INDEX(Input_POTEnCIa_splits!$A:$BC,MATCH($D83,Input_POTEnCIa_splits!$A:$A,0),MATCH(AF$1,Input_POTEnCIa_splits!$1:$1,0))</f>
        <v>0.91071049904613954</v>
      </c>
      <c r="AG83" s="8" t="str">
        <f>INDEX(Input_POTEnCIa_splits!$A:$BC,MATCH($D83,Input_POTEnCIa_splits!$A:$A,0),MATCH(AG$1,Input_POTEnCIa_splits!$1:$1,0))</f>
        <v>Derived from the annual POTEnCIA reports on country energy consumption; author: Joint Research Center (JRC); year: 2019</v>
      </c>
      <c r="AH83" s="8" t="str">
        <f>INDEX(Input_POTEnCIa_splits!$A:$BC,MATCH($D83,Input_POTEnCIa_splits!$A:$A,0),MATCH(AH$1,Input_POTEnCIa_splits!$1:$1,0))</f>
        <v>Derived from the annual POTEnCIA reports on country energy consumption; author: Joint Research Center (JRC); year: 2019</v>
      </c>
      <c r="AI83" s="8" t="str">
        <f>INDEX(Input_POTEnCIa_splits!$A:$BC,MATCH($D83,Input_POTEnCIa_splits!$A:$A,0),MATCH(AI$1,Input_POTEnCIa_splits!$1:$1,0))</f>
        <v>Derived from the annual POTEnCIA reports on country energy consumption; author: Joint Research Center (JRC); year: 2019</v>
      </c>
      <c r="AJ83" s="8" t="str">
        <f>INDEX(Input_POTEnCIa_splits!$A:$BC,MATCH($D83,Input_POTEnCIa_splits!$A:$A,0),MATCH(AJ$1,Input_POTEnCIa_splits!$1:$1,0))</f>
        <v>Derived from the annual POTEnCIA reports on country energy consumption; author: Joint Research Center (JRC); year: 2019</v>
      </c>
      <c r="AK83" s="8" t="str">
        <f>INDEX(Input_POTEnCIa_splits!$A:$BC,MATCH($D83,Input_POTEnCIa_splits!$A:$A,0),MATCH(AK$1,Input_POTEnCIa_splits!$1:$1,0))</f>
        <v>Derived from the annual POTEnCIA reports on country energy consumption; author: Joint Research Center (JRC); year: 2019</v>
      </c>
      <c r="AL83" s="8" t="str">
        <f>INDEX(Input_POTEnCIa_splits!$A:$BC,MATCH($D83,Input_POTEnCIa_splits!$A:$A,0),MATCH(AL$1,Input_POTEnCIa_splits!$1:$1,0))</f>
        <v>Derived from the annual POTEnCIA reports on country energy consumption; author: Joint Research Center (JRC); year: 2019</v>
      </c>
      <c r="AM83" s="8" t="str">
        <f>INDEX(Input_POTEnCIa_splits!$A:$BC,MATCH($D83,Input_POTEnCIa_splits!$A:$A,0),MATCH(AM$1,Input_POTEnCIa_splits!$1:$1,0))</f>
        <v>Derived from the annual POTEnCIA reports on country energy consumption; author: Joint Research Center (JRC); year: 2019</v>
      </c>
      <c r="AN83" s="8" t="str">
        <f>INDEX(Input_POTEnCIa_splits!$A:$BC,MATCH($D83,Input_POTEnCIa_splits!$A:$A,0),MATCH(AN$1,Input_POTEnCIa_splits!$1:$1,0))</f>
        <v>Derived from the annual POTEnCIA reports on country energy consumption; author: Joint Research Center (JRC); year: 2019</v>
      </c>
      <c r="AO83" s="8" t="str">
        <f>INDEX(Input_POTEnCIa_splits!$A:$BC,MATCH($D83,Input_POTEnCIa_splits!$A:$A,0),MATCH(AO$1,Input_POTEnCIa_splits!$1:$1,0))</f>
        <v>Derived from the annual POTEnCIA reports on country energy consumption; author: Joint Research Center (JRC); year: 2019</v>
      </c>
      <c r="AP83" s="8" t="str">
        <f>INDEX(Input_POTEnCIa_splits!$A:$BC,MATCH($D83,Input_POTEnCIa_splits!$A:$A,0),MATCH(AP$1,Input_POTEnCIa_splits!$1:$1,0))</f>
        <v>Derived from the annual POTEnCIA reports on country energy consumption; author: Joint Research Center (JRC); year: 2019</v>
      </c>
      <c r="AQ83" s="8" t="str">
        <f>INDEX(Input_POTEnCIa_splits!$A:$BC,MATCH($D83,Input_POTEnCIa_splits!$A:$A,0),MATCH(AQ$1,Input_POTEnCIa_splits!$1:$1,0))</f>
        <v>Derived from the annual POTEnCIA reports on country energy consumption; author: Joint Research Center (JRC); year: 2019</v>
      </c>
      <c r="AR83" s="8" t="str">
        <f>INDEX(Input_POTEnCIa_splits!$A:$BC,MATCH($D83,Input_POTEnCIa_splits!$A:$A,0),MATCH(AR$1,Input_POTEnCIa_splits!$1:$1,0))</f>
        <v>Derived from the annual POTEnCIA reports on country energy consumption; author: Joint Research Center (JRC); year: 2019</v>
      </c>
      <c r="AS83" s="8" t="str">
        <f>INDEX(Input_POTEnCIa_splits!$A:$BC,MATCH($D83,Input_POTEnCIa_splits!$A:$A,0),MATCH(AS$1,Input_POTEnCIa_splits!$1:$1,0))</f>
        <v>Derived from the annual POTEnCIA reports on country energy consumption; author: Joint Research Center (JRC); year: 2019</v>
      </c>
      <c r="AT83" s="8" t="str">
        <f>INDEX(Input_POTEnCIa_splits!$A:$BC,MATCH($D83,Input_POTEnCIa_splits!$A:$A,0),MATCH(AT$1,Input_POTEnCIa_splits!$1:$1,0))</f>
        <v>Derived from the annual POTEnCIA reports on country energy consumption; author: Joint Research Center (JRC); year: 2019</v>
      </c>
      <c r="AU83" s="8" t="str">
        <f>INDEX(Input_POTEnCIa_splits!$A:$BC,MATCH($D83,Input_POTEnCIa_splits!$A:$A,0),MATCH(AU$1,Input_POTEnCIa_splits!$1:$1,0))</f>
        <v>Derived from the annual POTEnCIA reports on country energy consumption; author: Joint Research Center (JRC); year: 2019</v>
      </c>
      <c r="AV83" s="8" t="str">
        <f>INDEX(Input_POTEnCIa_splits!$A:$BC,MATCH($D83,Input_POTEnCIa_splits!$A:$A,0),MATCH(AV$1,Input_POTEnCIa_splits!$1:$1,0))</f>
        <v>Derived from the annual POTEnCIA reports on country energy consumption; author: Joint Research Center (JRC); year: 2019</v>
      </c>
      <c r="AW83" s="8" t="str">
        <f>INDEX(Input_POTEnCIa_splits!$A:$BC,MATCH($D83,Input_POTEnCIa_splits!$A:$A,0),MATCH(AW$1,Input_POTEnCIa_splits!$1:$1,0))</f>
        <v>Derived from the annual POTEnCIA reports on country energy consumption; author: Joint Research Center (JRC); year: 2019</v>
      </c>
      <c r="AX83" s="8" t="str">
        <f>INDEX(Input_POTEnCIa_splits!$A:$BC,MATCH($D83,Input_POTEnCIa_splits!$A:$A,0),MATCH(AX$1,Input_POTEnCIa_splits!$1:$1,0))</f>
        <v>Derived from the annual POTEnCIA reports on country energy consumption; author: Joint Research Center (JRC); year: 2019</v>
      </c>
      <c r="AY83" s="8" t="str">
        <f>INDEX(Input_POTEnCIa_splits!$A:$BC,MATCH($D83,Input_POTEnCIa_splits!$A:$A,0),MATCH(AY$1,Input_POTEnCIa_splits!$1:$1,0))</f>
        <v>Derived from the annual POTEnCIA reports on country energy consumption; author: Joint Research Center (JRC); year: 2019</v>
      </c>
      <c r="AZ83" s="8" t="str">
        <f>INDEX(Input_POTEnCIa_splits!$A:$BC,MATCH($D83,Input_POTEnCIa_splits!$A:$A,0),MATCH(AZ$1,Input_POTEnCIa_splits!$1:$1,0))</f>
        <v>Derived from the annual POTEnCIA reports on country energy consumption; author: Joint Research Center (JRC); year: 2019</v>
      </c>
      <c r="BA83" s="8" t="str">
        <f>INDEX(Input_POTEnCIa_splits!$A:$BC,MATCH($D83,Input_POTEnCIa_splits!$A:$A,0),MATCH(BA$1,Input_POTEnCIa_splits!$1:$1,0))</f>
        <v>Derived from the annual POTEnCIA reports on country energy consumption; author: Joint Research Center (JRC); year: 2019</v>
      </c>
      <c r="BB83" s="8" t="str">
        <f>INDEX(Input_POTEnCIa_splits!$A:$BC,MATCH($D83,Input_POTEnCIa_splits!$A:$A,0),MATCH(BB$1,Input_POTEnCIa_splits!$1:$1,0))</f>
        <v>Derived from the annual POTEnCIA reports on country energy consumption; author: Joint Research Center (JRC); year: 2019</v>
      </c>
      <c r="BC83" s="8" t="str">
        <f>INDEX(Input_POTEnCIa_splits!$A:$BC,MATCH($D83,Input_POTEnCIa_splits!$A:$A,0),MATCH(BC$1,Input_POTEnCIa_splits!$1:$1,0))</f>
        <v>Derived from the annual POTEnCIA reports on country energy consumption; author: Joint Research Center (JRC); year: 2019</v>
      </c>
      <c r="BD83" s="8" t="str">
        <f>INDEX(Input_POTEnCIa_splits!$A:$BC,MATCH($D83,Input_POTEnCIa_splits!$A:$A,0),MATCH(BD$1,Input_POTEnCIa_splits!$1:$1,0))</f>
        <v>Derived from the annual POTEnCIA reports on country energy consumption; author: Joint Research Center (JRC); year: 2019</v>
      </c>
      <c r="BE83" s="8" t="str">
        <f>INDEX(Input_POTEnCIa_splits!$A:$BC,MATCH($D83,Input_POTEnCIa_splits!$A:$A,0),MATCH(BE$1,Input_POTEnCIa_splits!$1:$1,0))</f>
        <v>Derived from the annual POTEnCIA reports on country energy consumption; author: Joint Research Center (JRC); year: 2019</v>
      </c>
      <c r="BF83" s="8" t="str">
        <f>INDEX(Input_POTEnCIa_splits!$A:$BC,MATCH($D83,Input_POTEnCIa_splits!$A:$A,0),MATCH(BF$1,Input_POTEnCIa_splits!$1:$1,0))</f>
        <v>Derived from the annual POTEnCIA reports on country energy consumption; author: Joint Research Center (JRC); year: 2019</v>
      </c>
      <c r="BG83" s="8" t="str">
        <f>INDEX(Input_POTEnCIa_splits!$A:$BC,MATCH($D83,Input_POTEnCIa_splits!$A:$A,0),MATCH(BG$1,Input_POTEnCIa_splits!$1:$1,0))</f>
        <v>Derived from the annual POTEnCIA reports on country energy consumption; author: Joint Research Center (JRC); year: 2019</v>
      </c>
    </row>
    <row r="84" spans="1:60" x14ac:dyDescent="0.2">
      <c r="A84" t="s">
        <v>666</v>
      </c>
      <c r="B84" s="9" t="s">
        <v>559</v>
      </c>
      <c r="C84" s="9" t="s">
        <v>591</v>
      </c>
      <c r="D84" s="34" t="s">
        <v>316</v>
      </c>
      <c r="E84" s="4" t="s">
        <v>6</v>
      </c>
      <c r="F84" s="8">
        <f>INDEX(Input_POTEnCIa_splits!$A:$BC,MATCH($D84,Input_POTEnCIa_splits!$A:$A,0),MATCH(F$1,Input_POTEnCIa_splits!$1:$1,0))</f>
        <v>8.5995646469012837E-2</v>
      </c>
      <c r="G84" s="8">
        <f>INDEX(Input_POTEnCIa_splits!$A:$BC,MATCH($D84,Input_POTEnCIa_splits!$A:$A,0),MATCH(G$1,Input_POTEnCIa_splits!$1:$1,0))</f>
        <v>0.1517198679541327</v>
      </c>
      <c r="H84" s="8">
        <f>INDEX(Input_POTEnCIa_splits!$A:$BC,MATCH($D84,Input_POTEnCIa_splits!$A:$A,0),MATCH(H$1,Input_POTEnCIa_splits!$1:$1,0))</f>
        <v>1.6696595836397962E-3</v>
      </c>
      <c r="I84" s="8">
        <f>INDEX(Input_POTEnCIa_splits!$A:$BC,MATCH($D84,Input_POTEnCIa_splits!$A:$A,0),MATCH(I$1,Input_POTEnCIa_splits!$1:$1,0))</f>
        <v>0.91106290672451196</v>
      </c>
      <c r="J84" s="8">
        <f>INDEX(Input_POTEnCIa_splits!$A:$BC,MATCH($D84,Input_POTEnCIa_splits!$A:$A,0),MATCH(J$1,Input_POTEnCIa_splits!$1:$1,0))</f>
        <v>0.12510523060706893</v>
      </c>
      <c r="K84" s="8">
        <f>INDEX(Input_POTEnCIa_splits!$A:$BC,MATCH($D84,Input_POTEnCIa_splits!$A:$A,0),MATCH(K$1,Input_POTEnCIa_splits!$1:$1,0))</f>
        <v>0.16978054362130302</v>
      </c>
      <c r="L84" s="8">
        <f>INDEX(Input_POTEnCIa_splits!$A:$BC,MATCH($D84,Input_POTEnCIa_splits!$A:$A,0),MATCH(L$1,Input_POTEnCIa_splits!$1:$1,0))</f>
        <v>0.16291845731944218</v>
      </c>
      <c r="M84" s="8">
        <f>INDEX(Input_POTEnCIa_splits!$A:$BC,MATCH($D84,Input_POTEnCIa_splits!$A:$A,0),MATCH(M$1,Input_POTEnCIa_splits!$1:$1,0))</f>
        <v>2.6961482072233218E-2</v>
      </c>
      <c r="N84" s="8">
        <f>INDEX(Input_POTEnCIa_splits!$A:$BC,MATCH($D84,Input_POTEnCIa_splits!$A:$A,0),MATCH(N$1,Input_POTEnCIa_splits!$1:$1,0))</f>
        <v>3.2384504053547549E-3</v>
      </c>
      <c r="O84" s="8">
        <f>INDEX(Input_POTEnCIa_splits!$A:$BC,MATCH($D84,Input_POTEnCIa_splits!$A:$A,0),MATCH(O$1,Input_POTEnCIa_splits!$1:$1,0))</f>
        <v>4.0504512134899841E-2</v>
      </c>
      <c r="P84" s="8">
        <f>INDEX(Input_POTEnCIa_splits!$A:$BC,MATCH($D84,Input_POTEnCIa_splits!$A:$A,0),MATCH(P$1,Input_POTEnCIa_splits!$1:$1,0))</f>
        <v>2.7406920801222846E-2</v>
      </c>
      <c r="Q84" s="8">
        <f>INDEX(Input_POTEnCIa_splits!$A:$BC,MATCH($D84,Input_POTEnCIa_splits!$A:$A,0),MATCH(Q$1,Input_POTEnCIa_splits!$1:$1,0))</f>
        <v>0.11483887514527069</v>
      </c>
      <c r="R84" s="8">
        <f>INDEX(Input_POTEnCIa_splits!$A:$BC,MATCH($D84,Input_POTEnCIa_splits!$A:$A,0),MATCH(R$1,Input_POTEnCIa_splits!$1:$1,0))</f>
        <v>3.1882127210249217E-2</v>
      </c>
      <c r="S84" s="8">
        <f>INDEX(Input_POTEnCIa_splits!$A:$BC,MATCH($D84,Input_POTEnCIa_splits!$A:$A,0),MATCH(S$1,Input_POTEnCIa_splits!$1:$1,0))</f>
        <v>1.7933403809454015E-2</v>
      </c>
      <c r="T84" s="8">
        <f>INDEX(Input_POTEnCIa_splits!$A:$BC,MATCH($D84,Input_POTEnCIa_splits!$A:$A,0),MATCH(T$1,Input_POTEnCIa_splits!$1:$1,0))</f>
        <v>6.9575747351277445E-2</v>
      </c>
      <c r="U84" s="8">
        <f>INDEX(Input_POTEnCIa_splits!$A:$BC,MATCH($D84,Input_POTEnCIa_splits!$A:$A,0),MATCH(U$1,Input_POTEnCIa_splits!$1:$1,0))</f>
        <v>0.14390277878601956</v>
      </c>
      <c r="V84" s="8">
        <f>INDEX(Input_POTEnCIa_splits!$A:$BC,MATCH($D84,Input_POTEnCIa_splits!$A:$A,0),MATCH(V$1,Input_POTEnCIa_splits!$1:$1,0))</f>
        <v>9.9765139882818127E-2</v>
      </c>
      <c r="W84" s="8">
        <f>INDEX(Input_POTEnCIa_splits!$A:$BC,MATCH($D84,Input_POTEnCIa_splits!$A:$A,0),MATCH(W$1,Input_POTEnCIa_splits!$1:$1,0))</f>
        <v>4.1201426433991528E-3</v>
      </c>
      <c r="X84" s="8">
        <f>INDEX(Input_POTEnCIa_splits!$A:$BC,MATCH($D84,Input_POTEnCIa_splits!$A:$A,0),MATCH(X$1,Input_POTEnCIa_splits!$1:$1,0))</f>
        <v>2.379455060390203E-2</v>
      </c>
      <c r="Y84" s="8">
        <f>INDEX(Input_POTEnCIa_splits!$A:$BC,MATCH($D84,Input_POTEnCIa_splits!$A:$A,0),MATCH(Y$1,Input_POTEnCIa_splits!$1:$1,0))</f>
        <v>4.4735776013243467E-2</v>
      </c>
      <c r="Z84" s="8">
        <f>INDEX(Input_POTEnCIa_splits!$A:$BC,MATCH($D84,Input_POTEnCIa_splits!$A:$A,0),MATCH(Z$1,Input_POTEnCIa_splits!$1:$1,0))</f>
        <v>0.10909498202344174</v>
      </c>
      <c r="AA84" s="8">
        <f>INDEX(Input_POTEnCIa_splits!$A:$BC,MATCH($D84,Input_POTEnCIa_splits!$A:$A,0),MATCH(AA$1,Input_POTEnCIa_splits!$1:$1,0))</f>
        <v>0.22911560028660152</v>
      </c>
      <c r="AB84" s="8">
        <f>INDEX(Input_POTEnCIa_splits!$A:$BC,MATCH($D84,Input_POTEnCIa_splits!$A:$A,0),MATCH(AB$1,Input_POTEnCIa_splits!$1:$1,0))</f>
        <v>3.4096797355569197E-3</v>
      </c>
      <c r="AC84" s="8">
        <f>INDEX(Input_POTEnCIa_splits!$A:$BC,MATCH($D84,Input_POTEnCIa_splits!$A:$A,0),MATCH(AC$1,Input_POTEnCIa_splits!$1:$1,0))</f>
        <v>3.0146846035402398E-2</v>
      </c>
      <c r="AD84" s="8">
        <f>INDEX(Input_POTEnCIa_splits!$A:$BC,MATCH($D84,Input_POTEnCIa_splits!$A:$A,0),MATCH(AD$1,Input_POTEnCIa_splits!$1:$1,0))</f>
        <v>3.742398844591547E-2</v>
      </c>
      <c r="AE84" s="8">
        <f>INDEX(Input_POTEnCIa_splits!$A:$BC,MATCH($D84,Input_POTEnCIa_splits!$A:$A,0),MATCH(AE$1,Input_POTEnCIa_splits!$1:$1,0))</f>
        <v>3.7228477231200048E-2</v>
      </c>
      <c r="AF84" s="8">
        <f>INDEX(Input_POTEnCIa_splits!$A:$BC,MATCH($D84,Input_POTEnCIa_splits!$A:$A,0),MATCH(AF$1,Input_POTEnCIa_splits!$1:$1,0))</f>
        <v>6.8012747924411331E-3</v>
      </c>
      <c r="AG84" s="8" t="str">
        <f>INDEX(Input_POTEnCIa_splits!$A:$BC,MATCH($D84,Input_POTEnCIa_splits!$A:$A,0),MATCH(AG$1,Input_POTEnCIa_splits!$1:$1,0))</f>
        <v>Derived from the annual POTEnCIA reports on country energy consumption; author: Joint Research Center (JRC); year: 2019</v>
      </c>
      <c r="AH84" s="8" t="str">
        <f>INDEX(Input_POTEnCIa_splits!$A:$BC,MATCH($D84,Input_POTEnCIa_splits!$A:$A,0),MATCH(AH$1,Input_POTEnCIa_splits!$1:$1,0))</f>
        <v>Derived from the annual POTEnCIA reports on country energy consumption; author: Joint Research Center (JRC); year: 2019</v>
      </c>
      <c r="AI84" s="8" t="str">
        <f>INDEX(Input_POTEnCIa_splits!$A:$BC,MATCH($D84,Input_POTEnCIa_splits!$A:$A,0),MATCH(AI$1,Input_POTEnCIa_splits!$1:$1,0))</f>
        <v>Derived from the annual POTEnCIA reports on country energy consumption; author: Joint Research Center (JRC); year: 2019</v>
      </c>
      <c r="AJ84" s="8" t="str">
        <f>INDEX(Input_POTEnCIa_splits!$A:$BC,MATCH($D84,Input_POTEnCIa_splits!$A:$A,0),MATCH(AJ$1,Input_POTEnCIa_splits!$1:$1,0))</f>
        <v>No known network gas consumption in trucks based on the annual POTEnCIA reports on country energy consumption, dummy data based on the NL dataset was used to fill in the split; author: Joint Research Center (JRC); year: 2022</v>
      </c>
      <c r="AK84" s="8" t="str">
        <f>INDEX(Input_POTEnCIa_splits!$A:$BC,MATCH($D84,Input_POTEnCIa_splits!$A:$A,0),MATCH(AK$1,Input_POTEnCIa_splits!$1:$1,0))</f>
        <v>Derived from the annual POTEnCIA reports on country energy consumption; author: Joint Research Center (JRC); year: 2019</v>
      </c>
      <c r="AL84" s="8" t="str">
        <f>INDEX(Input_POTEnCIa_splits!$A:$BC,MATCH($D84,Input_POTEnCIa_splits!$A:$A,0),MATCH(AL$1,Input_POTEnCIa_splits!$1:$1,0))</f>
        <v>Derived from the annual POTEnCIA reports on country energy consumption; author: Joint Research Center (JRC); year: 2019</v>
      </c>
      <c r="AM84" s="8" t="str">
        <f>INDEX(Input_POTEnCIa_splits!$A:$BC,MATCH($D84,Input_POTEnCIa_splits!$A:$A,0),MATCH(AM$1,Input_POTEnCIa_splits!$1:$1,0))</f>
        <v>Derived from the annual POTEnCIA reports on country energy consumption; author: Joint Research Center (JRC); year: 2019</v>
      </c>
      <c r="AN84" s="8" t="str">
        <f>INDEX(Input_POTEnCIa_splits!$A:$BC,MATCH($D84,Input_POTEnCIa_splits!$A:$A,0),MATCH(AN$1,Input_POTEnCIa_splits!$1:$1,0))</f>
        <v>Derived from the annual POTEnCIA reports on country energy consumption; author: Joint Research Center (JRC); year: 2019</v>
      </c>
      <c r="AO84" s="8" t="str">
        <f>INDEX(Input_POTEnCIa_splits!$A:$BC,MATCH($D84,Input_POTEnCIa_splits!$A:$A,0),MATCH(AO$1,Input_POTEnCIa_splits!$1:$1,0))</f>
        <v>Derived from the annual POTEnCIA reports on country energy consumption; author: Joint Research Center (JRC); year: 2019</v>
      </c>
      <c r="AP84" s="8" t="str">
        <f>INDEX(Input_POTEnCIa_splits!$A:$BC,MATCH($D84,Input_POTEnCIa_splits!$A:$A,0),MATCH(AP$1,Input_POTEnCIa_splits!$1:$1,0))</f>
        <v>Derived from the annual POTEnCIA reports on country energy consumption; author: Joint Research Center (JRC); year: 2019</v>
      </c>
      <c r="AQ84" s="8" t="str">
        <f>INDEX(Input_POTEnCIa_splits!$A:$BC,MATCH($D84,Input_POTEnCIa_splits!$A:$A,0),MATCH(AQ$1,Input_POTEnCIa_splits!$1:$1,0))</f>
        <v>Derived from the annual POTEnCIA reports on country energy consumption; author: Joint Research Center (JRC); year: 2019</v>
      </c>
      <c r="AR84" s="8" t="str">
        <f>INDEX(Input_POTEnCIa_splits!$A:$BC,MATCH($D84,Input_POTEnCIa_splits!$A:$A,0),MATCH(AR$1,Input_POTEnCIa_splits!$1:$1,0))</f>
        <v>Derived from the annual POTEnCIA reports on country energy consumption; author: Joint Research Center (JRC); year: 2019</v>
      </c>
      <c r="AS84" s="8" t="str">
        <f>INDEX(Input_POTEnCIa_splits!$A:$BC,MATCH($D84,Input_POTEnCIa_splits!$A:$A,0),MATCH(AS$1,Input_POTEnCIa_splits!$1:$1,0))</f>
        <v>Derived from the annual POTEnCIA reports on country energy consumption; author: Joint Research Center (JRC); year: 2019</v>
      </c>
      <c r="AT84" s="8" t="str">
        <f>INDEX(Input_POTEnCIa_splits!$A:$BC,MATCH($D84,Input_POTEnCIa_splits!$A:$A,0),MATCH(AT$1,Input_POTEnCIa_splits!$1:$1,0))</f>
        <v>Derived from the annual POTEnCIA reports on country energy consumption; author: Joint Research Center (JRC); year: 2019</v>
      </c>
      <c r="AU84" s="8" t="str">
        <f>INDEX(Input_POTEnCIa_splits!$A:$BC,MATCH($D84,Input_POTEnCIa_splits!$A:$A,0),MATCH(AU$1,Input_POTEnCIa_splits!$1:$1,0))</f>
        <v>Derived from the annual POTEnCIA reports on country energy consumption; author: Joint Research Center (JRC); year: 2019</v>
      </c>
      <c r="AV84" s="8" t="str">
        <f>INDEX(Input_POTEnCIa_splits!$A:$BC,MATCH($D84,Input_POTEnCIa_splits!$A:$A,0),MATCH(AV$1,Input_POTEnCIa_splits!$1:$1,0))</f>
        <v>Derived from the annual POTEnCIA reports on country energy consumption; author: Joint Research Center (JRC); year: 2019</v>
      </c>
      <c r="AW84" s="8" t="str">
        <f>INDEX(Input_POTEnCIa_splits!$A:$BC,MATCH($D84,Input_POTEnCIa_splits!$A:$A,0),MATCH(AW$1,Input_POTEnCIa_splits!$1:$1,0))</f>
        <v>Derived from the annual POTEnCIA reports on country energy consumption; author: Joint Research Center (JRC); year: 2019</v>
      </c>
      <c r="AX84" s="8" t="str">
        <f>INDEX(Input_POTEnCIa_splits!$A:$BC,MATCH($D84,Input_POTEnCIa_splits!$A:$A,0),MATCH(AX$1,Input_POTEnCIa_splits!$1:$1,0))</f>
        <v>Derived from the annual POTEnCIA reports on country energy consumption; author: Joint Research Center (JRC); year: 2019</v>
      </c>
      <c r="AY84" s="8" t="str">
        <f>INDEX(Input_POTEnCIa_splits!$A:$BC,MATCH($D84,Input_POTEnCIa_splits!$A:$A,0),MATCH(AY$1,Input_POTEnCIa_splits!$1:$1,0))</f>
        <v>Derived from the annual POTEnCIA reports on country energy consumption; author: Joint Research Center (JRC); year: 2019</v>
      </c>
      <c r="AZ84" s="8" t="str">
        <f>INDEX(Input_POTEnCIa_splits!$A:$BC,MATCH($D84,Input_POTEnCIa_splits!$A:$A,0),MATCH(AZ$1,Input_POTEnCIa_splits!$1:$1,0))</f>
        <v>Derived from the annual POTEnCIA reports on country energy consumption; author: Joint Research Center (JRC); year: 2019</v>
      </c>
      <c r="BA84" s="8" t="str">
        <f>INDEX(Input_POTEnCIa_splits!$A:$BC,MATCH($D84,Input_POTEnCIa_splits!$A:$A,0),MATCH(BA$1,Input_POTEnCIa_splits!$1:$1,0))</f>
        <v>Derived from the annual POTEnCIA reports on country energy consumption; author: Joint Research Center (JRC); year: 2019</v>
      </c>
      <c r="BB84" s="8" t="str">
        <f>INDEX(Input_POTEnCIa_splits!$A:$BC,MATCH($D84,Input_POTEnCIa_splits!$A:$A,0),MATCH(BB$1,Input_POTEnCIa_splits!$1:$1,0))</f>
        <v>Derived from the annual POTEnCIA reports on country energy consumption; author: Joint Research Center (JRC); year: 2019</v>
      </c>
      <c r="BC84" s="8" t="str">
        <f>INDEX(Input_POTEnCIa_splits!$A:$BC,MATCH($D84,Input_POTEnCIa_splits!$A:$A,0),MATCH(BC$1,Input_POTEnCIa_splits!$1:$1,0))</f>
        <v>Derived from the annual POTEnCIA reports on country energy consumption; author: Joint Research Center (JRC); year: 2019</v>
      </c>
      <c r="BD84" s="8" t="str">
        <f>INDEX(Input_POTEnCIa_splits!$A:$BC,MATCH($D84,Input_POTEnCIa_splits!$A:$A,0),MATCH(BD$1,Input_POTEnCIa_splits!$1:$1,0))</f>
        <v>Derived from the annual POTEnCIA reports on country energy consumption; author: Joint Research Center (JRC); year: 2019</v>
      </c>
      <c r="BE84" s="8" t="str">
        <f>INDEX(Input_POTEnCIa_splits!$A:$BC,MATCH($D84,Input_POTEnCIa_splits!$A:$A,0),MATCH(BE$1,Input_POTEnCIa_splits!$1:$1,0))</f>
        <v>Derived from the annual POTEnCIA reports on country energy consumption; author: Joint Research Center (JRC); year: 2019</v>
      </c>
      <c r="BF84" s="8" t="str">
        <f>INDEX(Input_POTEnCIa_splits!$A:$BC,MATCH($D84,Input_POTEnCIa_splits!$A:$A,0),MATCH(BF$1,Input_POTEnCIa_splits!$1:$1,0))</f>
        <v>Derived from the annual POTEnCIA reports on country energy consumption; author: Joint Research Center (JRC); year: 2019</v>
      </c>
      <c r="BG84" s="8" t="str">
        <f>INDEX(Input_POTEnCIa_splits!$A:$BC,MATCH($D84,Input_POTEnCIa_splits!$A:$A,0),MATCH(BG$1,Input_POTEnCIa_splits!$1:$1,0))</f>
        <v>Derived from the annual POTEnCIA reports on country energy consumption; author: Joint Research Center (JRC); year: 2019</v>
      </c>
    </row>
    <row r="85" spans="1:60" x14ac:dyDescent="0.2">
      <c r="A85" t="s">
        <v>665</v>
      </c>
      <c r="B85" s="9" t="s">
        <v>559</v>
      </c>
      <c r="C85" s="9" t="s">
        <v>617</v>
      </c>
      <c r="D85" s="34" t="s">
        <v>305</v>
      </c>
      <c r="E85" s="4" t="s">
        <v>6</v>
      </c>
      <c r="F85" s="8">
        <f>INDEX(Input_POTEnCIa_splits!$A:$BC,MATCH($D85,Input_POTEnCIa_splits!$A:$A,0),MATCH(F$1,Input_POTEnCIa_splits!$1:$1,0))</f>
        <v>3.649597144121651E-2</v>
      </c>
      <c r="G85" s="8">
        <f>INDEX(Input_POTEnCIa_splits!$A:$BC,MATCH($D85,Input_POTEnCIa_splits!$A:$A,0),MATCH(G$1,Input_POTEnCIa_splits!$1:$1,0))</f>
        <v>4.3282068432379021E-2</v>
      </c>
      <c r="H85" s="8">
        <f>INDEX(Input_POTEnCIa_splits!$A:$BC,MATCH($D85,Input_POTEnCIa_splits!$A:$A,0),MATCH(H$1,Input_POTEnCIa_splits!$1:$1,0))</f>
        <v>5.8084236732585025E-2</v>
      </c>
      <c r="I85" s="8">
        <f>INDEX(Input_POTEnCIa_splits!$A:$BC,MATCH($D85,Input_POTEnCIa_splits!$A:$A,0),MATCH(I$1,Input_POTEnCIa_splits!$1:$1,0))</f>
        <v>1.2597917931109124E-2</v>
      </c>
      <c r="J85" s="8">
        <f>INDEX(Input_POTEnCIa_splits!$A:$BC,MATCH($D85,Input_POTEnCIa_splits!$A:$A,0),MATCH(J$1,Input_POTEnCIa_splits!$1:$1,0))</f>
        <v>3.7458145768815614E-2</v>
      </c>
      <c r="K85" s="8">
        <f>INDEX(Input_POTEnCIa_splits!$A:$BC,MATCH($D85,Input_POTEnCIa_splits!$A:$A,0),MATCH(K$1,Input_POTEnCIa_splits!$1:$1,0))</f>
        <v>2.7709885955533836E-2</v>
      </c>
      <c r="L85" s="8">
        <f>INDEX(Input_POTEnCIa_splits!$A:$BC,MATCH($D85,Input_POTEnCIa_splits!$A:$A,0),MATCH(L$1,Input_POTEnCIa_splits!$1:$1,0))</f>
        <v>1.932044786659284E-2</v>
      </c>
      <c r="M85" s="8">
        <f>INDEX(Input_POTEnCIa_splits!$A:$BC,MATCH($D85,Input_POTEnCIa_splits!$A:$A,0),MATCH(M$1,Input_POTEnCIa_splits!$1:$1,0))</f>
        <v>1.1771368257915162E-2</v>
      </c>
      <c r="N85" s="8">
        <f>INDEX(Input_POTEnCIa_splits!$A:$BC,MATCH($D85,Input_POTEnCIa_splits!$A:$A,0),MATCH(N$1,Input_POTEnCIa_splits!$1:$1,0))</f>
        <v>0.12568802048591277</v>
      </c>
      <c r="O85" s="8">
        <f>INDEX(Input_POTEnCIa_splits!$A:$BC,MATCH($D85,Input_POTEnCIa_splits!$A:$A,0),MATCH(O$1,Input_POTEnCIa_splits!$1:$1,0))</f>
        <v>3.1532425309506923E-2</v>
      </c>
      <c r="P85" s="8">
        <f>INDEX(Input_POTEnCIa_splits!$A:$BC,MATCH($D85,Input_POTEnCIa_splits!$A:$A,0),MATCH(P$1,Input_POTEnCIa_splits!$1:$1,0))</f>
        <v>9.0021139053409693E-2</v>
      </c>
      <c r="Q85" s="8">
        <f>INDEX(Input_POTEnCIa_splits!$A:$BC,MATCH($D85,Input_POTEnCIa_splits!$A:$A,0),MATCH(Q$1,Input_POTEnCIa_splits!$1:$1,0))</f>
        <v>1.4136950186619137E-2</v>
      </c>
      <c r="R85" s="8">
        <f>INDEX(Input_POTEnCIa_splits!$A:$BC,MATCH($D85,Input_POTEnCIa_splits!$A:$A,0),MATCH(R$1,Input_POTEnCIa_splits!$1:$1,0))</f>
        <v>0.10995870159151351</v>
      </c>
      <c r="S85" s="8">
        <f>INDEX(Input_POTEnCIa_splits!$A:$BC,MATCH($D85,Input_POTEnCIa_splits!$A:$A,0),MATCH(S$1,Input_POTEnCIa_splits!$1:$1,0))</f>
        <v>1.6691203487043525E-2</v>
      </c>
      <c r="T85" s="8">
        <f>INDEX(Input_POTEnCIa_splits!$A:$BC,MATCH($D85,Input_POTEnCIa_splits!$A:$A,0),MATCH(T$1,Input_POTEnCIa_splits!$1:$1,0))</f>
        <v>1.7393885825029886E-2</v>
      </c>
      <c r="U85" s="8">
        <f>INDEX(Input_POTEnCIa_splits!$A:$BC,MATCH($D85,Input_POTEnCIa_splits!$A:$A,0),MATCH(U$1,Input_POTEnCIa_splits!$1:$1,0))</f>
        <v>4.722891258934157E-3</v>
      </c>
      <c r="V85" s="8">
        <f>INDEX(Input_POTEnCIa_splits!$A:$BC,MATCH($D85,Input_POTEnCIa_splits!$A:$A,0),MATCH(V$1,Input_POTEnCIa_splits!$1:$1,0))</f>
        <v>0.13148158714860148</v>
      </c>
      <c r="W85" s="8">
        <f>INDEX(Input_POTEnCIa_splits!$A:$BC,MATCH($D85,Input_POTEnCIa_splits!$A:$A,0),MATCH(W$1,Input_POTEnCIa_splits!$1:$1,0))</f>
        <v>2.7098142290155756E-2</v>
      </c>
      <c r="X85" s="8">
        <f>INDEX(Input_POTEnCIa_splits!$A:$BC,MATCH($D85,Input_POTEnCIa_splits!$A:$A,0),MATCH(X$1,Input_POTEnCIa_splits!$1:$1,0))</f>
        <v>8.0917670290666793E-3</v>
      </c>
      <c r="Y85" s="8">
        <f>INDEX(Input_POTEnCIa_splits!$A:$BC,MATCH($D85,Input_POTEnCIa_splits!$A:$A,0),MATCH(Y$1,Input_POTEnCIa_splits!$1:$1,0))</f>
        <v>1.7358781543488168E-2</v>
      </c>
      <c r="Z85" s="8">
        <f>INDEX(Input_POTEnCIa_splits!$A:$BC,MATCH($D85,Input_POTEnCIa_splits!$A:$A,0),MATCH(Z$1,Input_POTEnCIa_splits!$1:$1,0))</f>
        <v>4.0150338794325953E-2</v>
      </c>
      <c r="AA85" s="8">
        <f>INDEX(Input_POTEnCIa_splits!$A:$BC,MATCH($D85,Input_POTEnCIa_splits!$A:$A,0),MATCH(AA$1,Input_POTEnCIa_splits!$1:$1,0))</f>
        <v>2.8487870142753956E-2</v>
      </c>
      <c r="AB85" s="8">
        <f>INDEX(Input_POTEnCIa_splits!$A:$BC,MATCH($D85,Input_POTEnCIa_splits!$A:$A,0),MATCH(AB$1,Input_POTEnCIa_splits!$1:$1,0))</f>
        <v>5.2432287776179233E-2</v>
      </c>
      <c r="AC85" s="8">
        <f>INDEX(Input_POTEnCIa_splits!$A:$BC,MATCH($D85,Input_POTEnCIa_splits!$A:$A,0),MATCH(AC$1,Input_POTEnCIa_splits!$1:$1,0))</f>
        <v>1.9419658552018999E-2</v>
      </c>
      <c r="AD85" s="8">
        <f>INDEX(Input_POTEnCIa_splits!$A:$BC,MATCH($D85,Input_POTEnCIa_splits!$A:$A,0),MATCH(AD$1,Input_POTEnCIa_splits!$1:$1,0))</f>
        <v>1.2831574097154026E-2</v>
      </c>
      <c r="AE85" s="8">
        <f>INDEX(Input_POTEnCIa_splits!$A:$BC,MATCH($D85,Input_POTEnCIa_splits!$A:$A,0),MATCH(AE$1,Input_POTEnCIa_splits!$1:$1,0))</f>
        <v>2.3047118564354586E-2</v>
      </c>
      <c r="AF85" s="8">
        <f>INDEX(Input_POTEnCIa_splits!$A:$BC,MATCH($D85,Input_POTEnCIa_splits!$A:$A,0),MATCH(AF$1,Input_POTEnCIa_splits!$1:$1,0))</f>
        <v>8.9861778863704073E-3</v>
      </c>
      <c r="AG85" s="8" t="str">
        <f>INDEX(Input_POTEnCIa_splits!$A:$BC,MATCH($D85,Input_POTEnCIa_splits!$A:$A,0),MATCH(AG$1,Input_POTEnCIa_splits!$1:$1,0))</f>
        <v>Derived from the annual POTEnCIA reports on country energy consumption; author: Joint Research Center (JRC); year: 2019</v>
      </c>
      <c r="AH85" s="8" t="str">
        <f>INDEX(Input_POTEnCIa_splits!$A:$BC,MATCH($D85,Input_POTEnCIa_splits!$A:$A,0),MATCH(AH$1,Input_POTEnCIa_splits!$1:$1,0))</f>
        <v>Derived from the annual POTEnCIA reports on country energy consumption; author: Joint Research Center (JRC); year: 2019</v>
      </c>
      <c r="AI85" s="8" t="str">
        <f>INDEX(Input_POTEnCIa_splits!$A:$BC,MATCH($D85,Input_POTEnCIa_splits!$A:$A,0),MATCH(AI$1,Input_POTEnCIa_splits!$1:$1,0))</f>
        <v>Derived from the annual POTEnCIA reports on country energy consumption; author: Joint Research Center (JRC); year: 2019</v>
      </c>
      <c r="AJ85" s="8" t="str">
        <f>INDEX(Input_POTEnCIa_splits!$A:$BC,MATCH($D85,Input_POTEnCIa_splits!$A:$A,0),MATCH(AJ$1,Input_POTEnCIa_splits!$1:$1,0))</f>
        <v>Derived from the annual POTEnCIA reports on country energy consumption; author: Joint Research Center (JRC); year: 2019</v>
      </c>
      <c r="AK85" s="8" t="str">
        <f>INDEX(Input_POTEnCIa_splits!$A:$BC,MATCH($D85,Input_POTEnCIa_splits!$A:$A,0),MATCH(AK$1,Input_POTEnCIa_splits!$1:$1,0))</f>
        <v>Derived from the annual POTEnCIA reports on country energy consumption; author: Joint Research Center (JRC); year: 2019</v>
      </c>
      <c r="AL85" s="8" t="str">
        <f>INDEX(Input_POTEnCIa_splits!$A:$BC,MATCH($D85,Input_POTEnCIa_splits!$A:$A,0),MATCH(AL$1,Input_POTEnCIa_splits!$1:$1,0))</f>
        <v>Derived from the annual POTEnCIA reports on country energy consumption; author: Joint Research Center (JRC); year: 2019</v>
      </c>
      <c r="AM85" s="8" t="str">
        <f>INDEX(Input_POTEnCIa_splits!$A:$BC,MATCH($D85,Input_POTEnCIa_splits!$A:$A,0),MATCH(AM$1,Input_POTEnCIa_splits!$1:$1,0))</f>
        <v>Derived from the annual POTEnCIA reports on country energy consumption; author: Joint Research Center (JRC); year: 2019</v>
      </c>
      <c r="AN85" s="8" t="str">
        <f>INDEX(Input_POTEnCIa_splits!$A:$BC,MATCH($D85,Input_POTEnCIa_splits!$A:$A,0),MATCH(AN$1,Input_POTEnCIa_splits!$1:$1,0))</f>
        <v>Derived from the annual POTEnCIA reports on country energy consumption; author: Joint Research Center (JRC); year: 2019</v>
      </c>
      <c r="AO85" s="8" t="str">
        <f>INDEX(Input_POTEnCIa_splits!$A:$BC,MATCH($D85,Input_POTEnCIa_splits!$A:$A,0),MATCH(AO$1,Input_POTEnCIa_splits!$1:$1,0))</f>
        <v>Derived from the annual POTEnCIA reports on country energy consumption; author: Joint Research Center (JRC); year: 2019</v>
      </c>
      <c r="AP85" s="8" t="str">
        <f>INDEX(Input_POTEnCIa_splits!$A:$BC,MATCH($D85,Input_POTEnCIa_splits!$A:$A,0),MATCH(AP$1,Input_POTEnCIa_splits!$1:$1,0))</f>
        <v>Derived from the annual POTEnCIA reports on country energy consumption; author: Joint Research Center (JRC); year: 2019</v>
      </c>
      <c r="AQ85" s="8" t="str">
        <f>INDEX(Input_POTEnCIa_splits!$A:$BC,MATCH($D85,Input_POTEnCIa_splits!$A:$A,0),MATCH(AQ$1,Input_POTEnCIa_splits!$1:$1,0))</f>
        <v>Derived from the annual POTEnCIA reports on country energy consumption; author: Joint Research Center (JRC); year: 2019</v>
      </c>
      <c r="AR85" s="8" t="str">
        <f>INDEX(Input_POTEnCIa_splits!$A:$BC,MATCH($D85,Input_POTEnCIa_splits!$A:$A,0),MATCH(AR$1,Input_POTEnCIa_splits!$1:$1,0))</f>
        <v>Derived from the annual POTEnCIA reports on country energy consumption; author: Joint Research Center (JRC); year: 2019</v>
      </c>
      <c r="AS85" s="8" t="str">
        <f>INDEX(Input_POTEnCIa_splits!$A:$BC,MATCH($D85,Input_POTEnCIa_splits!$A:$A,0),MATCH(AS$1,Input_POTEnCIa_splits!$1:$1,0))</f>
        <v>Derived from the annual POTEnCIA reports on country energy consumption; author: Joint Research Center (JRC); year: 2019</v>
      </c>
      <c r="AT85" s="8" t="str">
        <f>INDEX(Input_POTEnCIa_splits!$A:$BC,MATCH($D85,Input_POTEnCIa_splits!$A:$A,0),MATCH(AT$1,Input_POTEnCIa_splits!$1:$1,0))</f>
        <v>Derived from the annual POTEnCIA reports on country energy consumption; author: Joint Research Center (JRC); year: 2019</v>
      </c>
      <c r="AU85" s="8" t="str">
        <f>INDEX(Input_POTEnCIa_splits!$A:$BC,MATCH($D85,Input_POTEnCIa_splits!$A:$A,0),MATCH(AU$1,Input_POTEnCIa_splits!$1:$1,0))</f>
        <v>Derived from the annual POTEnCIA reports on country energy consumption; author: Joint Research Center (JRC); year: 2019</v>
      </c>
      <c r="AV85" s="8" t="str">
        <f>INDEX(Input_POTEnCIa_splits!$A:$BC,MATCH($D85,Input_POTEnCIa_splits!$A:$A,0),MATCH(AV$1,Input_POTEnCIa_splits!$1:$1,0))</f>
        <v>Derived from the annual POTEnCIA reports on country energy consumption; author: Joint Research Center (JRC); year: 2019</v>
      </c>
      <c r="AW85" s="8" t="str">
        <f>INDEX(Input_POTEnCIa_splits!$A:$BC,MATCH($D85,Input_POTEnCIa_splits!$A:$A,0),MATCH(AW$1,Input_POTEnCIa_splits!$1:$1,0))</f>
        <v>Derived from the annual POTEnCIA reports on country energy consumption; author: Joint Research Center (JRC); year: 2019</v>
      </c>
      <c r="AX85" s="8" t="str">
        <f>INDEX(Input_POTEnCIa_splits!$A:$BC,MATCH($D85,Input_POTEnCIa_splits!$A:$A,0),MATCH(AX$1,Input_POTEnCIa_splits!$1:$1,0))</f>
        <v>Derived from the annual POTEnCIA reports on country energy consumption; author: Joint Research Center (JRC); year: 2019</v>
      </c>
      <c r="AY85" s="8" t="str">
        <f>INDEX(Input_POTEnCIa_splits!$A:$BC,MATCH($D85,Input_POTEnCIa_splits!$A:$A,0),MATCH(AY$1,Input_POTEnCIa_splits!$1:$1,0))</f>
        <v>Derived from the annual POTEnCIA reports on country energy consumption; author: Joint Research Center (JRC); year: 2019</v>
      </c>
      <c r="AZ85" s="8" t="str">
        <f>INDEX(Input_POTEnCIa_splits!$A:$BC,MATCH($D85,Input_POTEnCIa_splits!$A:$A,0),MATCH(AZ$1,Input_POTEnCIa_splits!$1:$1,0))</f>
        <v>Derived from the annual POTEnCIA reports on country energy consumption; author: Joint Research Center (JRC); year: 2019</v>
      </c>
      <c r="BA85" s="8" t="str">
        <f>INDEX(Input_POTEnCIa_splits!$A:$BC,MATCH($D85,Input_POTEnCIa_splits!$A:$A,0),MATCH(BA$1,Input_POTEnCIa_splits!$1:$1,0))</f>
        <v>Derived from the annual POTEnCIA reports on country energy consumption; author: Joint Research Center (JRC); year: 2019</v>
      </c>
      <c r="BB85" s="8" t="str">
        <f>INDEX(Input_POTEnCIa_splits!$A:$BC,MATCH($D85,Input_POTEnCIa_splits!$A:$A,0),MATCH(BB$1,Input_POTEnCIa_splits!$1:$1,0))</f>
        <v>Derived from the annual POTEnCIA reports on country energy consumption; author: Joint Research Center (JRC); year: 2019</v>
      </c>
      <c r="BC85" s="8" t="str">
        <f>INDEX(Input_POTEnCIa_splits!$A:$BC,MATCH($D85,Input_POTEnCIa_splits!$A:$A,0),MATCH(BC$1,Input_POTEnCIa_splits!$1:$1,0))</f>
        <v>Derived from the annual POTEnCIA reports on country energy consumption; author: Joint Research Center (JRC); year: 2019</v>
      </c>
      <c r="BD85" s="8" t="str">
        <f>INDEX(Input_POTEnCIa_splits!$A:$BC,MATCH($D85,Input_POTEnCIa_splits!$A:$A,0),MATCH(BD$1,Input_POTEnCIa_splits!$1:$1,0))</f>
        <v>Derived from the annual POTEnCIA reports on country energy consumption; author: Joint Research Center (JRC); year: 2019</v>
      </c>
      <c r="BE85" s="8" t="str">
        <f>INDEX(Input_POTEnCIa_splits!$A:$BC,MATCH($D85,Input_POTEnCIa_splits!$A:$A,0),MATCH(BE$1,Input_POTEnCIa_splits!$1:$1,0))</f>
        <v>Derived from the annual POTEnCIA reports on country energy consumption; author: Joint Research Center (JRC); year: 2019</v>
      </c>
      <c r="BF85" s="8" t="str">
        <f>INDEX(Input_POTEnCIa_splits!$A:$BC,MATCH($D85,Input_POTEnCIa_splits!$A:$A,0),MATCH(BF$1,Input_POTEnCIa_splits!$1:$1,0))</f>
        <v>Derived from the annual POTEnCIA reports on country energy consumption; author: Joint Research Center (JRC); year: 2019</v>
      </c>
      <c r="BG85" s="8" t="str">
        <f>INDEX(Input_POTEnCIa_splits!$A:$BC,MATCH($D85,Input_POTEnCIa_splits!$A:$A,0),MATCH(BG$1,Input_POTEnCIa_splits!$1:$1,0))</f>
        <v>Derived from the annual POTEnCIA reports on country energy consumption; author: Joint Research Center (JRC); year: 2019</v>
      </c>
    </row>
    <row r="86" spans="1:60" x14ac:dyDescent="0.2">
      <c r="A86" t="s">
        <v>661</v>
      </c>
      <c r="B86" s="9" t="s">
        <v>559</v>
      </c>
      <c r="C86" s="9" t="s">
        <v>589</v>
      </c>
      <c r="D86" s="34" t="s">
        <v>318</v>
      </c>
      <c r="E86" s="5" t="s">
        <v>6</v>
      </c>
      <c r="F86" s="8">
        <f>INDEX(Input_POTEnCIa_splits!$A:$BC,MATCH($D86,Input_POTEnCIa_splits!$A:$A,0),MATCH(F$1,Input_POTEnCIa_splits!$1:$1,0))</f>
        <v>0</v>
      </c>
      <c r="G86" s="8">
        <f>INDEX(Input_POTEnCIa_splits!$A:$BC,MATCH($D86,Input_POTEnCIa_splits!$A:$A,0),MATCH(G$1,Input_POTEnCIa_splits!$1:$1,0))</f>
        <v>0</v>
      </c>
      <c r="H86" s="8">
        <f>INDEX(Input_POTEnCIa_splits!$A:$BC,MATCH($D86,Input_POTEnCIa_splits!$A:$A,0),MATCH(H$1,Input_POTEnCIa_splits!$1:$1,0))</f>
        <v>0</v>
      </c>
      <c r="I86" s="8">
        <f>INDEX(Input_POTEnCIa_splits!$A:$BC,MATCH($D86,Input_POTEnCIa_splits!$A:$A,0),MATCH(I$1,Input_POTEnCIa_splits!$1:$1,0))</f>
        <v>0</v>
      </c>
      <c r="J86" s="8">
        <f>INDEX(Input_POTEnCIa_splits!$A:$BC,MATCH($D86,Input_POTEnCIa_splits!$A:$A,0),MATCH(J$1,Input_POTEnCIa_splits!$1:$1,0))</f>
        <v>0</v>
      </c>
      <c r="K86" s="8">
        <f>INDEX(Input_POTEnCIa_splits!$A:$BC,MATCH($D86,Input_POTEnCIa_splits!$A:$A,0),MATCH(K$1,Input_POTEnCIa_splits!$1:$1,0))</f>
        <v>0</v>
      </c>
      <c r="L86" s="8">
        <f>INDEX(Input_POTEnCIa_splits!$A:$BC,MATCH($D86,Input_POTEnCIa_splits!$A:$A,0),MATCH(L$1,Input_POTEnCIa_splits!$1:$1,0))</f>
        <v>0</v>
      </c>
      <c r="M86" s="8">
        <f>INDEX(Input_POTEnCIa_splits!$A:$BC,MATCH($D86,Input_POTEnCIa_splits!$A:$A,0),MATCH(M$1,Input_POTEnCIa_splits!$1:$1,0))</f>
        <v>0</v>
      </c>
      <c r="N86" s="8">
        <f>INDEX(Input_POTEnCIa_splits!$A:$BC,MATCH($D86,Input_POTEnCIa_splits!$A:$A,0),MATCH(N$1,Input_POTEnCIa_splits!$1:$1,0))</f>
        <v>0</v>
      </c>
      <c r="O86" s="8">
        <f>INDEX(Input_POTEnCIa_splits!$A:$BC,MATCH($D86,Input_POTEnCIa_splits!$A:$A,0),MATCH(O$1,Input_POTEnCIa_splits!$1:$1,0))</f>
        <v>0</v>
      </c>
      <c r="P86" s="8">
        <f>INDEX(Input_POTEnCIa_splits!$A:$BC,MATCH($D86,Input_POTEnCIa_splits!$A:$A,0),MATCH(P$1,Input_POTEnCIa_splits!$1:$1,0))</f>
        <v>0</v>
      </c>
      <c r="Q86" s="8">
        <f>INDEX(Input_POTEnCIa_splits!$A:$BC,MATCH($D86,Input_POTEnCIa_splits!$A:$A,0),MATCH(Q$1,Input_POTEnCIa_splits!$1:$1,0))</f>
        <v>0</v>
      </c>
      <c r="R86" s="8">
        <f>INDEX(Input_POTEnCIa_splits!$A:$BC,MATCH($D86,Input_POTEnCIa_splits!$A:$A,0),MATCH(R$1,Input_POTEnCIa_splits!$1:$1,0))</f>
        <v>0</v>
      </c>
      <c r="S86" s="8">
        <f>INDEX(Input_POTEnCIa_splits!$A:$BC,MATCH($D86,Input_POTEnCIa_splits!$A:$A,0),MATCH(S$1,Input_POTEnCIa_splits!$1:$1,0))</f>
        <v>0</v>
      </c>
      <c r="T86" s="8">
        <f>INDEX(Input_POTEnCIa_splits!$A:$BC,MATCH($D86,Input_POTEnCIa_splits!$A:$A,0),MATCH(T$1,Input_POTEnCIa_splits!$1:$1,0))</f>
        <v>0</v>
      </c>
      <c r="U86" s="8">
        <f>INDEX(Input_POTEnCIa_splits!$A:$BC,MATCH($D86,Input_POTEnCIa_splits!$A:$A,0),MATCH(U$1,Input_POTEnCIa_splits!$1:$1,0))</f>
        <v>0</v>
      </c>
      <c r="V86" s="8">
        <f>INDEX(Input_POTEnCIa_splits!$A:$BC,MATCH($D86,Input_POTEnCIa_splits!$A:$A,0),MATCH(V$1,Input_POTEnCIa_splits!$1:$1,0))</f>
        <v>0</v>
      </c>
      <c r="W86" s="8">
        <f>INDEX(Input_POTEnCIa_splits!$A:$BC,MATCH($D86,Input_POTEnCIa_splits!$A:$A,0),MATCH(W$1,Input_POTEnCIa_splits!$1:$1,0))</f>
        <v>0</v>
      </c>
      <c r="X86" s="8">
        <f>INDEX(Input_POTEnCIa_splits!$A:$BC,MATCH($D86,Input_POTEnCIa_splits!$A:$A,0),MATCH(X$1,Input_POTEnCIa_splits!$1:$1,0))</f>
        <v>0</v>
      </c>
      <c r="Y86" s="8">
        <f>INDEX(Input_POTEnCIa_splits!$A:$BC,MATCH($D86,Input_POTEnCIa_splits!$A:$A,0),MATCH(Y$1,Input_POTEnCIa_splits!$1:$1,0))</f>
        <v>0</v>
      </c>
      <c r="Z86" s="8">
        <f>INDEX(Input_POTEnCIa_splits!$A:$BC,MATCH($D86,Input_POTEnCIa_splits!$A:$A,0),MATCH(Z$1,Input_POTEnCIa_splits!$1:$1,0))</f>
        <v>0</v>
      </c>
      <c r="AA86" s="8">
        <f>INDEX(Input_POTEnCIa_splits!$A:$BC,MATCH($D86,Input_POTEnCIa_splits!$A:$A,0),MATCH(AA$1,Input_POTEnCIa_splits!$1:$1,0))</f>
        <v>0</v>
      </c>
      <c r="AB86" s="8">
        <f>INDEX(Input_POTEnCIa_splits!$A:$BC,MATCH($D86,Input_POTEnCIa_splits!$A:$A,0),MATCH(AB$1,Input_POTEnCIa_splits!$1:$1,0))</f>
        <v>0</v>
      </c>
      <c r="AC86" s="8">
        <f>INDEX(Input_POTEnCIa_splits!$A:$BC,MATCH($D86,Input_POTEnCIa_splits!$A:$A,0),MATCH(AC$1,Input_POTEnCIa_splits!$1:$1,0))</f>
        <v>0</v>
      </c>
      <c r="AD86" s="8">
        <f>INDEX(Input_POTEnCIa_splits!$A:$BC,MATCH($D86,Input_POTEnCIa_splits!$A:$A,0),MATCH(AD$1,Input_POTEnCIa_splits!$1:$1,0))</f>
        <v>0</v>
      </c>
      <c r="AE86" s="8">
        <f>INDEX(Input_POTEnCIa_splits!$A:$BC,MATCH($D86,Input_POTEnCIa_splits!$A:$A,0),MATCH(AE$1,Input_POTEnCIa_splits!$1:$1,0))</f>
        <v>0</v>
      </c>
      <c r="AF86" s="8">
        <f>INDEX(Input_POTEnCIa_splits!$A:$BC,MATCH($D86,Input_POTEnCIa_splits!$A:$A,0),MATCH(AF$1,Input_POTEnCIa_splits!$1:$1,0))</f>
        <v>0</v>
      </c>
      <c r="AG86" s="8" t="str">
        <f>INDEX(Input_POTEnCIa_splits!$A:$BC,MATCH($D86,Input_POTEnCIa_splits!$A:$A,0),MATCH(AG$1,Input_POTEnCIa_splits!$1:$1,0))</f>
        <v>Derived from the annual POTEnCIA reports on country energy consumption; author: Joint Research Center (JRC); year: 2019</v>
      </c>
      <c r="AH86" s="8" t="str">
        <f>INDEX(Input_POTEnCIa_splits!$A:$BC,MATCH($D86,Input_POTEnCIa_splits!$A:$A,0),MATCH(AH$1,Input_POTEnCIa_splits!$1:$1,0))</f>
        <v>Derived from the annual POTEnCIA reports on country energy consumption; author: Joint Research Center (JRC); year: 2019</v>
      </c>
      <c r="AI86" s="8" t="str">
        <f>INDEX(Input_POTEnCIa_splits!$A:$BC,MATCH($D86,Input_POTEnCIa_splits!$A:$A,0),MATCH(AI$1,Input_POTEnCIa_splits!$1:$1,0))</f>
        <v>Derived from the annual POTEnCIA reports on country energy consumption; author: Joint Research Center (JRC); year: 2019</v>
      </c>
      <c r="AJ86" s="8" t="str">
        <f>INDEX(Input_POTEnCIa_splits!$A:$BC,MATCH($D86,Input_POTEnCIa_splits!$A:$A,0),MATCH(AJ$1,Input_POTEnCIa_splits!$1:$1,0))</f>
        <v>No known hydrogen consumption in buses based on the annual POTEnCIA reports on country energy consumption, dummy data based on the NL dataset was used to fill in the split; author: Joint Research Center (JRC); year: 2019</v>
      </c>
      <c r="AK86" s="8" t="str">
        <f>INDEX(Input_POTEnCIa_splits!$A:$BC,MATCH($D86,Input_POTEnCIa_splits!$A:$A,0),MATCH(AK$1,Input_POTEnCIa_splits!$1:$1,0))</f>
        <v>Derived from the annual POTEnCIA reports on country energy consumption; author: Joint Research Center (JRC); year: 2019</v>
      </c>
      <c r="AL86" s="8" t="str">
        <f>INDEX(Input_POTEnCIa_splits!$A:$BC,MATCH($D86,Input_POTEnCIa_splits!$A:$A,0),MATCH(AL$1,Input_POTEnCIa_splits!$1:$1,0))</f>
        <v>Derived from the annual POTEnCIA reports on country energy consumption; author: Joint Research Center (JRC); year: 2019</v>
      </c>
      <c r="AM86" s="8" t="str">
        <f>INDEX(Input_POTEnCIa_splits!$A:$BC,MATCH($D86,Input_POTEnCIa_splits!$A:$A,0),MATCH(AM$1,Input_POTEnCIa_splits!$1:$1,0))</f>
        <v>Derived from the annual POTEnCIA reports on country energy consumption; author: Joint Research Center (JRC); year: 2019</v>
      </c>
      <c r="AN86" s="8" t="str">
        <f>INDEX(Input_POTEnCIa_splits!$A:$BC,MATCH($D86,Input_POTEnCIa_splits!$A:$A,0),MATCH(AN$1,Input_POTEnCIa_splits!$1:$1,0))</f>
        <v>No known hydrogen consumption in buses based on the annual POTEnCIA reports on country energy consumption, dummy data based on the NL dataset was used to fill in the split; author: Joint Research Center (JRC); year: 2019</v>
      </c>
      <c r="AO86" s="8" t="str">
        <f>INDEX(Input_POTEnCIa_splits!$A:$BC,MATCH($D86,Input_POTEnCIa_splits!$A:$A,0),MATCH(AO$1,Input_POTEnCIa_splits!$1:$1,0))</f>
        <v>Derived from the annual POTEnCIA reports on country energy consumption; author: Joint Research Center (JRC); year: 2019</v>
      </c>
      <c r="AP86" s="8" t="str">
        <f>INDEX(Input_POTEnCIa_splits!$A:$BC,MATCH($D86,Input_POTEnCIa_splits!$A:$A,0),MATCH(AP$1,Input_POTEnCIa_splits!$1:$1,0))</f>
        <v>Derived from the annual POTEnCIA reports on country energy consumption; author: Joint Research Center (JRC); year: 2019</v>
      </c>
      <c r="AQ86" s="8" t="str">
        <f>INDEX(Input_POTEnCIa_splits!$A:$BC,MATCH($D86,Input_POTEnCIa_splits!$A:$A,0),MATCH(AQ$1,Input_POTEnCIa_splits!$1:$1,0))</f>
        <v>Derived from the annual POTEnCIA reports on country energy consumption; author: Joint Research Center (JRC); year: 2019</v>
      </c>
      <c r="AR86" s="8" t="str">
        <f>INDEX(Input_POTEnCIa_splits!$A:$BC,MATCH($D86,Input_POTEnCIa_splits!$A:$A,0),MATCH(AR$1,Input_POTEnCIa_splits!$1:$1,0))</f>
        <v>Derived from the annual POTEnCIA reports on country energy consumption; author: Joint Research Center (JRC); year: 2019</v>
      </c>
      <c r="AS86" s="8" t="str">
        <f>INDEX(Input_POTEnCIa_splits!$A:$BC,MATCH($D86,Input_POTEnCIa_splits!$A:$A,0),MATCH(AS$1,Input_POTEnCIa_splits!$1:$1,0))</f>
        <v>Derived from the annual POTEnCIA reports on country energy consumption; author: Joint Research Center (JRC); year: 2019</v>
      </c>
      <c r="AT86" s="8" t="str">
        <f>INDEX(Input_POTEnCIa_splits!$A:$BC,MATCH($D86,Input_POTEnCIa_splits!$A:$A,0),MATCH(AT$1,Input_POTEnCIa_splits!$1:$1,0))</f>
        <v>Derived from the annual POTEnCIA reports on country energy consumption; author: Joint Research Center (JRC); year: 2019</v>
      </c>
      <c r="AU86" s="8" t="str">
        <f>INDEX(Input_POTEnCIa_splits!$A:$BC,MATCH($D86,Input_POTEnCIa_splits!$A:$A,0),MATCH(AU$1,Input_POTEnCIa_splits!$1:$1,0))</f>
        <v>Derived from the annual POTEnCIA reports on country energy consumption; author: Joint Research Center (JRC); year: 2019</v>
      </c>
      <c r="AV86" s="8" t="str">
        <f>INDEX(Input_POTEnCIa_splits!$A:$BC,MATCH($D86,Input_POTEnCIa_splits!$A:$A,0),MATCH(AV$1,Input_POTEnCIa_splits!$1:$1,0))</f>
        <v>Derived from the annual POTEnCIA reports on country energy consumption; author: Joint Research Center (JRC); year: 2019</v>
      </c>
      <c r="AW86" s="8" t="str">
        <f>INDEX(Input_POTEnCIa_splits!$A:$BC,MATCH($D86,Input_POTEnCIa_splits!$A:$A,0),MATCH(AW$1,Input_POTEnCIa_splits!$1:$1,0))</f>
        <v>Derived from the annual POTEnCIA reports on country energy consumption; author: Joint Research Center (JRC); year: 2019</v>
      </c>
      <c r="AX86" s="8" t="str">
        <f>INDEX(Input_POTEnCIa_splits!$A:$BC,MATCH($D86,Input_POTEnCIa_splits!$A:$A,0),MATCH(AX$1,Input_POTEnCIa_splits!$1:$1,0))</f>
        <v>No known hydrogen consumption in buses based on the annual POTEnCIA reports on country energy consumption, dummy data based on the NL dataset was used to fill in the split; author: Joint Research Center (JRC); year: 2019</v>
      </c>
      <c r="AY86" s="8" t="str">
        <f>INDEX(Input_POTEnCIa_splits!$A:$BC,MATCH($D86,Input_POTEnCIa_splits!$A:$A,0),MATCH(AY$1,Input_POTEnCIa_splits!$1:$1,0))</f>
        <v>No known hydrogen consumption in buses based on the annual POTEnCIA reports on country energy consumption, dummy data based on the NL dataset was used to fill in the split; author: Joint Research Center (JRC); year: 2020</v>
      </c>
      <c r="AZ86" s="8" t="str">
        <f>INDEX(Input_POTEnCIa_splits!$A:$BC,MATCH($D86,Input_POTEnCIa_splits!$A:$A,0),MATCH(AZ$1,Input_POTEnCIa_splits!$1:$1,0))</f>
        <v>No known hydrogen consumption in buses based on the annual POTEnCIA reports on country energy consumption, dummy data based on the NL dataset was used to fill in the split; author: Joint Research Center (JRC); year: 2021</v>
      </c>
      <c r="BA86" s="8" t="str">
        <f>INDEX(Input_POTEnCIa_splits!$A:$BC,MATCH($D86,Input_POTEnCIa_splits!$A:$A,0),MATCH(BA$1,Input_POTEnCIa_splits!$1:$1,0))</f>
        <v>Derived from the annual POTEnCIA reports on country energy consumption; author: Joint Research Center (JRC); year: 2019</v>
      </c>
      <c r="BB86" s="8" t="str">
        <f>INDEX(Input_POTEnCIa_splits!$A:$BC,MATCH($D86,Input_POTEnCIa_splits!$A:$A,0),MATCH(BB$1,Input_POTEnCIa_splits!$1:$1,0))</f>
        <v>Derived from the annual POTEnCIA reports on country energy consumption; author: Joint Research Center (JRC); year: 2019</v>
      </c>
      <c r="BC86" s="8" t="str">
        <f>INDEX(Input_POTEnCIa_splits!$A:$BC,MATCH($D86,Input_POTEnCIa_splits!$A:$A,0),MATCH(BC$1,Input_POTEnCIa_splits!$1:$1,0))</f>
        <v>Derived from the annual POTEnCIA reports on country energy consumption; author: Joint Research Center (JRC); year: 2019</v>
      </c>
      <c r="BD86" s="8" t="str">
        <f>INDEX(Input_POTEnCIa_splits!$A:$BC,MATCH($D86,Input_POTEnCIa_splits!$A:$A,0),MATCH(BD$1,Input_POTEnCIa_splits!$1:$1,0))</f>
        <v>Derived from the annual POTEnCIA reports on country energy consumption; author: Joint Research Center (JRC); year: 2019</v>
      </c>
      <c r="BE86" s="8" t="str">
        <f>INDEX(Input_POTEnCIa_splits!$A:$BC,MATCH($D86,Input_POTEnCIa_splits!$A:$A,0),MATCH(BE$1,Input_POTEnCIa_splits!$1:$1,0))</f>
        <v>Derived from the annual POTEnCIA reports on country energy consumption; author: Joint Research Center (JRC); year: 2019</v>
      </c>
      <c r="BF86" s="8" t="str">
        <f>INDEX(Input_POTEnCIa_splits!$A:$BC,MATCH($D86,Input_POTEnCIa_splits!$A:$A,0),MATCH(BF$1,Input_POTEnCIa_splits!$1:$1,0))</f>
        <v>Derived from the annual POTEnCIA reports on country energy consumption; author: Joint Research Center (JRC); year: 2019</v>
      </c>
      <c r="BG86" s="8" t="str">
        <f>INDEX(Input_POTEnCIa_splits!$A:$BC,MATCH($D86,Input_POTEnCIa_splits!$A:$A,0),MATCH(BG$1,Input_POTEnCIa_splits!$1:$1,0))</f>
        <v>Derived from the annual POTEnCIA reports on country energy consumption; author: Joint Research Center (JRC); year: 2019</v>
      </c>
    </row>
    <row r="87" spans="1:60" x14ac:dyDescent="0.2">
      <c r="A87" t="s">
        <v>666</v>
      </c>
      <c r="B87" s="9" t="s">
        <v>559</v>
      </c>
      <c r="C87" s="9" t="s">
        <v>621</v>
      </c>
      <c r="D87" s="34" t="s">
        <v>308</v>
      </c>
      <c r="E87" s="4" t="s">
        <v>6</v>
      </c>
      <c r="F87" s="8">
        <f>INDEX(Input_POTEnCIa_splits!$A:$BC,MATCH($D87,Input_POTEnCIa_splits!$A:$A,0),MATCH(F$1,Input_POTEnCIa_splits!$1:$1,0))</f>
        <v>0.34979932587114393</v>
      </c>
      <c r="G87" s="8">
        <f>INDEX(Input_POTEnCIa_splits!$A:$BC,MATCH($D87,Input_POTEnCIa_splits!$A:$A,0),MATCH(G$1,Input_POTEnCIa_splits!$1:$1,0))</f>
        <v>0.3086132106390293</v>
      </c>
      <c r="H87" s="8">
        <f>INDEX(Input_POTEnCIa_splits!$A:$BC,MATCH($D87,Input_POTEnCIa_splits!$A:$A,0),MATCH(H$1,Input_POTEnCIa_splits!$1:$1,0))</f>
        <v>0.26872316301167892</v>
      </c>
      <c r="I87" s="8">
        <f>INDEX(Input_POTEnCIa_splits!$A:$BC,MATCH($D87,Input_POTEnCIa_splits!$A:$A,0),MATCH(I$1,Input_POTEnCIa_splits!$1:$1,0))</f>
        <v>0.25703202332557562</v>
      </c>
      <c r="J87" s="8">
        <f>INDEX(Input_POTEnCIa_splits!$A:$BC,MATCH($D87,Input_POTEnCIa_splits!$A:$A,0),MATCH(J$1,Input_POTEnCIa_splits!$1:$1,0))</f>
        <v>0.36859207870412897</v>
      </c>
      <c r="K87" s="8">
        <f>INDEX(Input_POTEnCIa_splits!$A:$BC,MATCH($D87,Input_POTEnCIa_splits!$A:$A,0),MATCH(K$1,Input_POTEnCIa_splits!$1:$1,0))</f>
        <v>0.32827261759852705</v>
      </c>
      <c r="L87" s="8">
        <f>INDEX(Input_POTEnCIa_splits!$A:$BC,MATCH($D87,Input_POTEnCIa_splits!$A:$A,0),MATCH(L$1,Input_POTEnCIa_splits!$1:$1,0))</f>
        <v>0.32117456525816751</v>
      </c>
      <c r="M87" s="8">
        <f>INDEX(Input_POTEnCIa_splits!$A:$BC,MATCH($D87,Input_POTEnCIa_splits!$A:$A,0),MATCH(M$1,Input_POTEnCIa_splits!$1:$1,0))</f>
        <v>0.23834794159573661</v>
      </c>
      <c r="N87" s="8">
        <f>INDEX(Input_POTEnCIa_splits!$A:$BC,MATCH($D87,Input_POTEnCIa_splits!$A:$A,0),MATCH(N$1,Input_POTEnCIa_splits!$1:$1,0))</f>
        <v>0.29306801933492499</v>
      </c>
      <c r="O87" s="8">
        <f>INDEX(Input_POTEnCIa_splits!$A:$BC,MATCH($D87,Input_POTEnCIa_splits!$A:$A,0),MATCH(O$1,Input_POTEnCIa_splits!$1:$1,0))</f>
        <v>0.3191465401308603</v>
      </c>
      <c r="P87" s="8">
        <f>INDEX(Input_POTEnCIa_splits!$A:$BC,MATCH($D87,Input_POTEnCIa_splits!$A:$A,0),MATCH(P$1,Input_POTEnCIa_splits!$1:$1,0))</f>
        <v>0.31759258677333724</v>
      </c>
      <c r="Q87" s="8">
        <f>INDEX(Input_POTEnCIa_splits!$A:$BC,MATCH($D87,Input_POTEnCIa_splits!$A:$A,0),MATCH(Q$1,Input_POTEnCIa_splits!$1:$1,0))</f>
        <v>0.35694706701387247</v>
      </c>
      <c r="R87" s="8">
        <f>INDEX(Input_POTEnCIa_splits!$A:$BC,MATCH($D87,Input_POTEnCIa_splits!$A:$A,0),MATCH(R$1,Input_POTEnCIa_splits!$1:$1,0))</f>
        <v>0.39155725312273609</v>
      </c>
      <c r="S87" s="8">
        <f>INDEX(Input_POTEnCIa_splits!$A:$BC,MATCH($D87,Input_POTEnCIa_splits!$A:$A,0),MATCH(S$1,Input_POTEnCIa_splits!$1:$1,0))</f>
        <v>0.24506381796606613</v>
      </c>
      <c r="T87" s="8">
        <f>INDEX(Input_POTEnCIa_splits!$A:$BC,MATCH($D87,Input_POTEnCIa_splits!$A:$A,0),MATCH(T$1,Input_POTEnCIa_splits!$1:$1,0))</f>
        <v>0.35696094784807703</v>
      </c>
      <c r="U87" s="8">
        <f>INDEX(Input_POTEnCIa_splits!$A:$BC,MATCH($D87,Input_POTEnCIa_splits!$A:$A,0),MATCH(U$1,Input_POTEnCIa_splits!$1:$1,0))</f>
        <v>0.3286448926194801</v>
      </c>
      <c r="V87" s="8">
        <f>INDEX(Input_POTEnCIa_splits!$A:$BC,MATCH($D87,Input_POTEnCIa_splits!$A:$A,0),MATCH(V$1,Input_POTEnCIa_splits!$1:$1,0))</f>
        <v>0.26178040648190665</v>
      </c>
      <c r="W87" s="8">
        <f>INDEX(Input_POTEnCIa_splits!$A:$BC,MATCH($D87,Input_POTEnCIa_splits!$A:$A,0),MATCH(W$1,Input_POTEnCIa_splits!$1:$1,0))</f>
        <v>0.29158419469033642</v>
      </c>
      <c r="X87" s="8">
        <f>INDEX(Input_POTEnCIa_splits!$A:$BC,MATCH($D87,Input_POTEnCIa_splits!$A:$A,0),MATCH(X$1,Input_POTEnCIa_splits!$1:$1,0))</f>
        <v>0.41515049547436667</v>
      </c>
      <c r="Y87" s="8">
        <f>INDEX(Input_POTEnCIa_splits!$A:$BC,MATCH($D87,Input_POTEnCIa_splits!$A:$A,0),MATCH(Y$1,Input_POTEnCIa_splits!$1:$1,0))</f>
        <v>0.31134697799807604</v>
      </c>
      <c r="Z87" s="8">
        <f>INDEX(Input_POTEnCIa_splits!$A:$BC,MATCH($D87,Input_POTEnCIa_splits!$A:$A,0),MATCH(Z$1,Input_POTEnCIa_splits!$1:$1,0))</f>
        <v>0.41294631973923057</v>
      </c>
      <c r="AA87" s="8">
        <f>INDEX(Input_POTEnCIa_splits!$A:$BC,MATCH($D87,Input_POTEnCIa_splits!$A:$A,0),MATCH(AA$1,Input_POTEnCIa_splits!$1:$1,0))</f>
        <v>0.358825010682432</v>
      </c>
      <c r="AB87" s="8">
        <f>INDEX(Input_POTEnCIa_splits!$A:$BC,MATCH($D87,Input_POTEnCIa_splits!$A:$A,0),MATCH(AB$1,Input_POTEnCIa_splits!$1:$1,0))</f>
        <v>0.27993932010692141</v>
      </c>
      <c r="AC87" s="8">
        <f>INDEX(Input_POTEnCIa_splits!$A:$BC,MATCH($D87,Input_POTEnCIa_splits!$A:$A,0),MATCH(AC$1,Input_POTEnCIa_splits!$1:$1,0))</f>
        <v>0.20242961523170244</v>
      </c>
      <c r="AD87" s="8">
        <f>INDEX(Input_POTEnCIa_splits!$A:$BC,MATCH($D87,Input_POTEnCIa_splits!$A:$A,0),MATCH(AD$1,Input_POTEnCIa_splits!$1:$1,0))</f>
        <v>0.3139086951508584</v>
      </c>
      <c r="AE87" s="8">
        <f>INDEX(Input_POTEnCIa_splits!$A:$BC,MATCH($D87,Input_POTEnCIa_splits!$A:$A,0),MATCH(AE$1,Input_POTEnCIa_splits!$1:$1,0))</f>
        <v>0.34420004641183183</v>
      </c>
      <c r="AF87" s="8">
        <f>INDEX(Input_POTEnCIa_splits!$A:$BC,MATCH($D87,Input_POTEnCIa_splits!$A:$A,0),MATCH(AF$1,Input_POTEnCIa_splits!$1:$1,0))</f>
        <v>0.39004627696159289</v>
      </c>
      <c r="AG87" s="8" t="str">
        <f>INDEX(Input_POTEnCIa_splits!$A:$BC,MATCH($D87,Input_POTEnCIa_splits!$A:$A,0),MATCH(AG$1,Input_POTEnCIa_splits!$1:$1,0))</f>
        <v>Derived from the annual POTEnCIA reports on country energy consumption; author: Joint Research Center (JRC); year: 2019</v>
      </c>
      <c r="AH87" s="8" t="str">
        <f>INDEX(Input_POTEnCIa_splits!$A:$BC,MATCH($D87,Input_POTEnCIa_splits!$A:$A,0),MATCH(AH$1,Input_POTEnCIa_splits!$1:$1,0))</f>
        <v>Derived from the annual POTEnCIA reports on country energy consumption; author: Joint Research Center (JRC); year: 2019</v>
      </c>
      <c r="AI87" s="8" t="str">
        <f>INDEX(Input_POTEnCIa_splits!$A:$BC,MATCH($D87,Input_POTEnCIa_splits!$A:$A,0),MATCH(AI$1,Input_POTEnCIa_splits!$1:$1,0))</f>
        <v>Derived from the annual POTEnCIA reports on country energy consumption; author: Joint Research Center (JRC); year: 2019</v>
      </c>
      <c r="AJ87" s="8" t="str">
        <f>INDEX(Input_POTEnCIa_splits!$A:$BC,MATCH($D87,Input_POTEnCIa_splits!$A:$A,0),MATCH(AJ$1,Input_POTEnCIa_splits!$1:$1,0))</f>
        <v>Derived from the annual POTEnCIA reports on country energy consumption; author: Joint Research Center (JRC); year: 2019</v>
      </c>
      <c r="AK87" s="8" t="str">
        <f>INDEX(Input_POTEnCIa_splits!$A:$BC,MATCH($D87,Input_POTEnCIa_splits!$A:$A,0),MATCH(AK$1,Input_POTEnCIa_splits!$1:$1,0))</f>
        <v>Derived from the annual POTEnCIA reports on country energy consumption; author: Joint Research Center (JRC); year: 2019</v>
      </c>
      <c r="AL87" s="8" t="str">
        <f>INDEX(Input_POTEnCIa_splits!$A:$BC,MATCH($D87,Input_POTEnCIa_splits!$A:$A,0),MATCH(AL$1,Input_POTEnCIa_splits!$1:$1,0))</f>
        <v>Derived from the annual POTEnCIA reports on country energy consumption; author: Joint Research Center (JRC); year: 2019</v>
      </c>
      <c r="AM87" s="8" t="str">
        <f>INDEX(Input_POTEnCIa_splits!$A:$BC,MATCH($D87,Input_POTEnCIa_splits!$A:$A,0),MATCH(AM$1,Input_POTEnCIa_splits!$1:$1,0))</f>
        <v>Derived from the annual POTEnCIA reports on country energy consumption; author: Joint Research Center (JRC); year: 2019</v>
      </c>
      <c r="AN87" s="8" t="str">
        <f>INDEX(Input_POTEnCIa_splits!$A:$BC,MATCH($D87,Input_POTEnCIa_splits!$A:$A,0),MATCH(AN$1,Input_POTEnCIa_splits!$1:$1,0))</f>
        <v>Derived from the annual POTEnCIA reports on country energy consumption; author: Joint Research Center (JRC); year: 2019</v>
      </c>
      <c r="AO87" s="8" t="str">
        <f>INDEX(Input_POTEnCIa_splits!$A:$BC,MATCH($D87,Input_POTEnCIa_splits!$A:$A,0),MATCH(AO$1,Input_POTEnCIa_splits!$1:$1,0))</f>
        <v>Derived from the annual POTEnCIA reports on country energy consumption; author: Joint Research Center (JRC); year: 2019</v>
      </c>
      <c r="AP87" s="8" t="str">
        <f>INDEX(Input_POTEnCIa_splits!$A:$BC,MATCH($D87,Input_POTEnCIa_splits!$A:$A,0),MATCH(AP$1,Input_POTEnCIa_splits!$1:$1,0))</f>
        <v>Derived from the annual POTEnCIA reports on country energy consumption; author: Joint Research Center (JRC); year: 2019</v>
      </c>
      <c r="AQ87" s="8" t="str">
        <f>INDEX(Input_POTEnCIa_splits!$A:$BC,MATCH($D87,Input_POTEnCIa_splits!$A:$A,0),MATCH(AQ$1,Input_POTEnCIa_splits!$1:$1,0))</f>
        <v>Derived from the annual POTEnCIA reports on country energy consumption; author: Joint Research Center (JRC); year: 2019</v>
      </c>
      <c r="AR87" s="8" t="str">
        <f>INDEX(Input_POTEnCIa_splits!$A:$BC,MATCH($D87,Input_POTEnCIa_splits!$A:$A,0),MATCH(AR$1,Input_POTEnCIa_splits!$1:$1,0))</f>
        <v>Derived from the annual POTEnCIA reports on country energy consumption; author: Joint Research Center (JRC); year: 2019</v>
      </c>
      <c r="AS87" s="8" t="str">
        <f>INDEX(Input_POTEnCIa_splits!$A:$BC,MATCH($D87,Input_POTEnCIa_splits!$A:$A,0),MATCH(AS$1,Input_POTEnCIa_splits!$1:$1,0))</f>
        <v>Derived from the annual POTEnCIA reports on country energy consumption; author: Joint Research Center (JRC); year: 2019</v>
      </c>
      <c r="AT87" s="8" t="str">
        <f>INDEX(Input_POTEnCIa_splits!$A:$BC,MATCH($D87,Input_POTEnCIa_splits!$A:$A,0),MATCH(AT$1,Input_POTEnCIa_splits!$1:$1,0))</f>
        <v>Derived from the annual POTEnCIA reports on country energy consumption; author: Joint Research Center (JRC); year: 2019</v>
      </c>
      <c r="AU87" s="8" t="str">
        <f>INDEX(Input_POTEnCIa_splits!$A:$BC,MATCH($D87,Input_POTEnCIa_splits!$A:$A,0),MATCH(AU$1,Input_POTEnCIa_splits!$1:$1,0))</f>
        <v>Derived from the annual POTEnCIA reports on country energy consumption; author: Joint Research Center (JRC); year: 2019</v>
      </c>
      <c r="AV87" s="8" t="str">
        <f>INDEX(Input_POTEnCIa_splits!$A:$BC,MATCH($D87,Input_POTEnCIa_splits!$A:$A,0),MATCH(AV$1,Input_POTEnCIa_splits!$1:$1,0))</f>
        <v>Derived from the annual POTEnCIA reports on country energy consumption; author: Joint Research Center (JRC); year: 2019</v>
      </c>
      <c r="AW87" s="8" t="str">
        <f>INDEX(Input_POTEnCIa_splits!$A:$BC,MATCH($D87,Input_POTEnCIa_splits!$A:$A,0),MATCH(AW$1,Input_POTEnCIa_splits!$1:$1,0))</f>
        <v>Derived from the annual POTEnCIA reports on country energy consumption; author: Joint Research Center (JRC); year: 2019</v>
      </c>
      <c r="AX87" s="8" t="str">
        <f>INDEX(Input_POTEnCIa_splits!$A:$BC,MATCH($D87,Input_POTEnCIa_splits!$A:$A,0),MATCH(AX$1,Input_POTEnCIa_splits!$1:$1,0))</f>
        <v>Derived from the annual POTEnCIA reports on country energy consumption; author: Joint Research Center (JRC); year: 2019</v>
      </c>
      <c r="AY87" s="8" t="str">
        <f>INDEX(Input_POTEnCIa_splits!$A:$BC,MATCH($D87,Input_POTEnCIa_splits!$A:$A,0),MATCH(AY$1,Input_POTEnCIa_splits!$1:$1,0))</f>
        <v>Derived from the annual POTEnCIA reports on country energy consumption; author: Joint Research Center (JRC); year: 2019</v>
      </c>
      <c r="AZ87" s="8" t="str">
        <f>INDEX(Input_POTEnCIa_splits!$A:$BC,MATCH($D87,Input_POTEnCIa_splits!$A:$A,0),MATCH(AZ$1,Input_POTEnCIa_splits!$1:$1,0))</f>
        <v>Derived from the annual POTEnCIA reports on country energy consumption; author: Joint Research Center (JRC); year: 2019</v>
      </c>
      <c r="BA87" s="8" t="str">
        <f>INDEX(Input_POTEnCIa_splits!$A:$BC,MATCH($D87,Input_POTEnCIa_splits!$A:$A,0),MATCH(BA$1,Input_POTEnCIa_splits!$1:$1,0))</f>
        <v>Derived from the annual POTEnCIA reports on country energy consumption; author: Joint Research Center (JRC); year: 2019</v>
      </c>
      <c r="BB87" s="8" t="str">
        <f>INDEX(Input_POTEnCIa_splits!$A:$BC,MATCH($D87,Input_POTEnCIa_splits!$A:$A,0),MATCH(BB$1,Input_POTEnCIa_splits!$1:$1,0))</f>
        <v>Derived from the annual POTEnCIA reports on country energy consumption; author: Joint Research Center (JRC); year: 2019</v>
      </c>
      <c r="BC87" s="8" t="str">
        <f>INDEX(Input_POTEnCIa_splits!$A:$BC,MATCH($D87,Input_POTEnCIa_splits!$A:$A,0),MATCH(BC$1,Input_POTEnCIa_splits!$1:$1,0))</f>
        <v>Derived from the annual POTEnCIA reports on country energy consumption; author: Joint Research Center (JRC); year: 2019</v>
      </c>
      <c r="BD87" s="8" t="str">
        <f>INDEX(Input_POTEnCIa_splits!$A:$BC,MATCH($D87,Input_POTEnCIa_splits!$A:$A,0),MATCH(BD$1,Input_POTEnCIa_splits!$1:$1,0))</f>
        <v>Derived from the annual POTEnCIA reports on country energy consumption; author: Joint Research Center (JRC); year: 2019</v>
      </c>
      <c r="BE87" s="8" t="str">
        <f>INDEX(Input_POTEnCIa_splits!$A:$BC,MATCH($D87,Input_POTEnCIa_splits!$A:$A,0),MATCH(BE$1,Input_POTEnCIa_splits!$1:$1,0))</f>
        <v>Derived from the annual POTEnCIA reports on country energy consumption; author: Joint Research Center (JRC); year: 2019</v>
      </c>
      <c r="BF87" s="8" t="str">
        <f>INDEX(Input_POTEnCIa_splits!$A:$BC,MATCH($D87,Input_POTEnCIa_splits!$A:$A,0),MATCH(BF$1,Input_POTEnCIa_splits!$1:$1,0))</f>
        <v>Derived from the annual POTEnCIA reports on country energy consumption; author: Joint Research Center (JRC); year: 2019</v>
      </c>
      <c r="BG87" s="8" t="str">
        <f>INDEX(Input_POTEnCIa_splits!$A:$BC,MATCH($D87,Input_POTEnCIa_splits!$A:$A,0),MATCH(BG$1,Input_POTEnCIa_splits!$1:$1,0))</f>
        <v>Derived from the annual POTEnCIA reports on country energy consumption; author: Joint Research Center (JRC); year: 2019</v>
      </c>
    </row>
    <row r="88" spans="1:60" x14ac:dyDescent="0.2">
      <c r="A88" t="s">
        <v>666</v>
      </c>
      <c r="B88" s="9" t="s">
        <v>559</v>
      </c>
      <c r="C88" s="9" t="s">
        <v>589</v>
      </c>
      <c r="D88" s="34" t="s">
        <v>319</v>
      </c>
      <c r="E88" s="5" t="s">
        <v>6</v>
      </c>
      <c r="F88" s="8">
        <f>INDEX(Input_POTEnCIa_splits!$A:$BC,MATCH($D88,Input_POTEnCIa_splits!$A:$A,0),MATCH(F$1,Input_POTEnCIa_splits!$1:$1,0))</f>
        <v>0</v>
      </c>
      <c r="G88" s="8">
        <f>INDEX(Input_POTEnCIa_splits!$A:$BC,MATCH($D88,Input_POTEnCIa_splits!$A:$A,0),MATCH(G$1,Input_POTEnCIa_splits!$1:$1,0))</f>
        <v>0.20919434596909992</v>
      </c>
      <c r="H88" s="8">
        <f>INDEX(Input_POTEnCIa_splits!$A:$BC,MATCH($D88,Input_POTEnCIa_splits!$A:$A,0),MATCH(H$1,Input_POTEnCIa_splits!$1:$1,0))</f>
        <v>0</v>
      </c>
      <c r="I88" s="8">
        <f>INDEX(Input_POTEnCIa_splits!$A:$BC,MATCH($D88,Input_POTEnCIa_splits!$A:$A,0),MATCH(I$1,Input_POTEnCIa_splits!$1:$1,0))</f>
        <v>1</v>
      </c>
      <c r="J88" s="8">
        <f>INDEX(Input_POTEnCIa_splits!$A:$BC,MATCH($D88,Input_POTEnCIa_splits!$A:$A,0),MATCH(J$1,Input_POTEnCIa_splits!$1:$1,0))</f>
        <v>0</v>
      </c>
      <c r="K88" s="8">
        <f>INDEX(Input_POTEnCIa_splits!$A:$BC,MATCH($D88,Input_POTEnCIa_splits!$A:$A,0),MATCH(K$1,Input_POTEnCIa_splits!$1:$1,0))</f>
        <v>0.43969933118507476</v>
      </c>
      <c r="L88" s="8">
        <f>INDEX(Input_POTEnCIa_splits!$A:$BC,MATCH($D88,Input_POTEnCIa_splits!$A:$A,0),MATCH(L$1,Input_POTEnCIa_splits!$1:$1,0))</f>
        <v>0</v>
      </c>
      <c r="M88" s="8">
        <f>INDEX(Input_POTEnCIa_splits!$A:$BC,MATCH($D88,Input_POTEnCIa_splits!$A:$A,0),MATCH(M$1,Input_POTEnCIa_splits!$1:$1,0))</f>
        <v>1</v>
      </c>
      <c r="N88" s="8">
        <f>INDEX(Input_POTEnCIa_splits!$A:$BC,MATCH($D88,Input_POTEnCIa_splits!$A:$A,0),MATCH(N$1,Input_POTEnCIa_splits!$1:$1,0))</f>
        <v>0.18119361896860442</v>
      </c>
      <c r="O88" s="8">
        <f>INDEX(Input_POTEnCIa_splits!$A:$BC,MATCH($D88,Input_POTEnCIa_splits!$A:$A,0),MATCH(O$1,Input_POTEnCIa_splits!$1:$1,0))</f>
        <v>0</v>
      </c>
      <c r="P88" s="8">
        <f>INDEX(Input_POTEnCIa_splits!$A:$BC,MATCH($D88,Input_POTEnCIa_splits!$A:$A,0),MATCH(P$1,Input_POTEnCIa_splits!$1:$1,0))</f>
        <v>0.3809614153874058</v>
      </c>
      <c r="Q88" s="8">
        <f>INDEX(Input_POTEnCIa_splits!$A:$BC,MATCH($D88,Input_POTEnCIa_splits!$A:$A,0),MATCH(Q$1,Input_POTEnCIa_splits!$1:$1,0))</f>
        <v>0.38217825810891631</v>
      </c>
      <c r="R88" s="8">
        <f>INDEX(Input_POTEnCIa_splits!$A:$BC,MATCH($D88,Input_POTEnCIa_splits!$A:$A,0),MATCH(R$1,Input_POTEnCIa_splits!$1:$1,0))</f>
        <v>0</v>
      </c>
      <c r="S88" s="8">
        <f>INDEX(Input_POTEnCIa_splits!$A:$BC,MATCH($D88,Input_POTEnCIa_splits!$A:$A,0),MATCH(S$1,Input_POTEnCIa_splits!$1:$1,0))</f>
        <v>0</v>
      </c>
      <c r="T88" s="8">
        <f>INDEX(Input_POTEnCIa_splits!$A:$BC,MATCH($D88,Input_POTEnCIa_splits!$A:$A,0),MATCH(T$1,Input_POTEnCIa_splits!$1:$1,0))</f>
        <v>0</v>
      </c>
      <c r="U88" s="8">
        <f>INDEX(Input_POTEnCIa_splits!$A:$BC,MATCH($D88,Input_POTEnCIa_splits!$A:$A,0),MATCH(U$1,Input_POTEnCIa_splits!$1:$1,0))</f>
        <v>0</v>
      </c>
      <c r="V88" s="8">
        <f>INDEX(Input_POTEnCIa_splits!$A:$BC,MATCH($D88,Input_POTEnCIa_splits!$A:$A,0),MATCH(V$1,Input_POTEnCIa_splits!$1:$1,0))</f>
        <v>0.30178655589798603</v>
      </c>
      <c r="W88" s="8">
        <f>INDEX(Input_POTEnCIa_splits!$A:$BC,MATCH($D88,Input_POTEnCIa_splits!$A:$A,0),MATCH(W$1,Input_POTEnCIa_splits!$1:$1,0))</f>
        <v>1</v>
      </c>
      <c r="X88" s="8">
        <f>INDEX(Input_POTEnCIa_splits!$A:$BC,MATCH($D88,Input_POTEnCIa_splits!$A:$A,0),MATCH(X$1,Input_POTEnCIa_splits!$1:$1,0))</f>
        <v>1</v>
      </c>
      <c r="Y88" s="8">
        <f>INDEX(Input_POTEnCIa_splits!$A:$BC,MATCH($D88,Input_POTEnCIa_splits!$A:$A,0),MATCH(Y$1,Input_POTEnCIa_splits!$1:$1,0))</f>
        <v>1</v>
      </c>
      <c r="Z88" s="8">
        <f>INDEX(Input_POTEnCIa_splits!$A:$BC,MATCH($D88,Input_POTEnCIa_splits!$A:$A,0),MATCH(Z$1,Input_POTEnCIa_splits!$1:$1,0))</f>
        <v>0.38179488229613295</v>
      </c>
      <c r="AA88" s="8">
        <f>INDEX(Input_POTEnCIa_splits!$A:$BC,MATCH($D88,Input_POTEnCIa_splits!$A:$A,0),MATCH(AA$1,Input_POTEnCIa_splits!$1:$1,0))</f>
        <v>0.4631861141817904</v>
      </c>
      <c r="AB88" s="8">
        <f>INDEX(Input_POTEnCIa_splits!$A:$BC,MATCH($D88,Input_POTEnCIa_splits!$A:$A,0),MATCH(AB$1,Input_POTEnCIa_splits!$1:$1,0))</f>
        <v>0.43107799686698339</v>
      </c>
      <c r="AC88" s="8">
        <f>INDEX(Input_POTEnCIa_splits!$A:$BC,MATCH($D88,Input_POTEnCIa_splits!$A:$A,0),MATCH(AC$1,Input_POTEnCIa_splits!$1:$1,0))</f>
        <v>0.33384558638092615</v>
      </c>
      <c r="AD88" s="8">
        <f>INDEX(Input_POTEnCIa_splits!$A:$BC,MATCH($D88,Input_POTEnCIa_splits!$A:$A,0),MATCH(AD$1,Input_POTEnCIa_splits!$1:$1,0))</f>
        <v>0</v>
      </c>
      <c r="AE88" s="8">
        <f>INDEX(Input_POTEnCIa_splits!$A:$BC,MATCH($D88,Input_POTEnCIa_splits!$A:$A,0),MATCH(AE$1,Input_POTEnCIa_splits!$1:$1,0))</f>
        <v>0</v>
      </c>
      <c r="AF88" s="8">
        <f>INDEX(Input_POTEnCIa_splits!$A:$BC,MATCH($D88,Input_POTEnCIa_splits!$A:$A,0),MATCH(AF$1,Input_POTEnCIa_splits!$1:$1,0))</f>
        <v>0</v>
      </c>
      <c r="AG88" s="8" t="str">
        <f>INDEX(Input_POTEnCIa_splits!$A:$BC,MATCH($D88,Input_POTEnCIa_splits!$A:$A,0),MATCH(AG$1,Input_POTEnCIa_splits!$1:$1,0))</f>
        <v>Derived from the annual POTEnCIA reports on country energy consumption; author: Joint Research Center (JRC); year: 2019</v>
      </c>
      <c r="AH88" s="8" t="str">
        <f>INDEX(Input_POTEnCIa_splits!$A:$BC,MATCH($D88,Input_POTEnCIa_splits!$A:$A,0),MATCH(AH$1,Input_POTEnCIa_splits!$1:$1,0))</f>
        <v>Derived from the annual POTEnCIA reports on country energy consumption; author: Joint Research Center (JRC); year: 2019</v>
      </c>
      <c r="AI88" s="8" t="str">
        <f>INDEX(Input_POTEnCIa_splits!$A:$BC,MATCH($D88,Input_POTEnCIa_splits!$A:$A,0),MATCH(AI$1,Input_POTEnCIa_splits!$1:$1,0))</f>
        <v>Derived from the annual POTEnCIA reports on country energy consumption; author: Joint Research Center (JRC); year: 2019</v>
      </c>
      <c r="AJ88" s="8" t="str">
        <f>INDEX(Input_POTEnCIa_splits!$A:$BC,MATCH($D88,Input_POTEnCIa_splits!$A:$A,0),MATCH(AJ$1,Input_POTEnCIa_splits!$1:$1,0))</f>
        <v>No known hydrogen consumption in trucks based on the annual POTEnCIA reports on country energy consumption, dummy data based on the NL dataset was used to fill in the split; author: Joint Research Center (JRC); year: 2020</v>
      </c>
      <c r="AK88" s="8" t="str">
        <f>INDEX(Input_POTEnCIa_splits!$A:$BC,MATCH($D88,Input_POTEnCIa_splits!$A:$A,0),MATCH(AK$1,Input_POTEnCIa_splits!$1:$1,0))</f>
        <v>Derived from the annual POTEnCIA reports on country energy consumption; author: Joint Research Center (JRC); year: 2019</v>
      </c>
      <c r="AL88" s="8" t="str">
        <f>INDEX(Input_POTEnCIa_splits!$A:$BC,MATCH($D88,Input_POTEnCIa_splits!$A:$A,0),MATCH(AL$1,Input_POTEnCIa_splits!$1:$1,0))</f>
        <v>Derived from the annual POTEnCIA reports on country energy consumption; author: Joint Research Center (JRC); year: 2019</v>
      </c>
      <c r="AM88" s="8" t="str">
        <f>INDEX(Input_POTEnCIa_splits!$A:$BC,MATCH($D88,Input_POTEnCIa_splits!$A:$A,0),MATCH(AM$1,Input_POTEnCIa_splits!$1:$1,0))</f>
        <v>Derived from the annual POTEnCIA reports on country energy consumption; author: Joint Research Center (JRC); year: 2019</v>
      </c>
      <c r="AN88" s="8" t="str">
        <f>INDEX(Input_POTEnCIa_splits!$A:$BC,MATCH($D88,Input_POTEnCIa_splits!$A:$A,0),MATCH(AN$1,Input_POTEnCIa_splits!$1:$1,0))</f>
        <v>No known hydrogen consumption in trucks based on the annual POTEnCIA reports on country energy consumption, dummy data based on the NL dataset was used to fill in the split; author: Joint Research Center (JRC); year: 2020</v>
      </c>
      <c r="AO88" s="8" t="str">
        <f>INDEX(Input_POTEnCIa_splits!$A:$BC,MATCH($D88,Input_POTEnCIa_splits!$A:$A,0),MATCH(AO$1,Input_POTEnCIa_splits!$1:$1,0))</f>
        <v>Derived from the annual POTEnCIA reports on country energy consumption; author: Joint Research Center (JRC); year: 2019</v>
      </c>
      <c r="AP88" s="8" t="str">
        <f>INDEX(Input_POTEnCIa_splits!$A:$BC,MATCH($D88,Input_POTEnCIa_splits!$A:$A,0),MATCH(AP$1,Input_POTEnCIa_splits!$1:$1,0))</f>
        <v>Derived from the annual POTEnCIA reports on country energy consumption; author: Joint Research Center (JRC); year: 2019</v>
      </c>
      <c r="AQ88" s="8" t="str">
        <f>INDEX(Input_POTEnCIa_splits!$A:$BC,MATCH($D88,Input_POTEnCIa_splits!$A:$A,0),MATCH(AQ$1,Input_POTEnCIa_splits!$1:$1,0))</f>
        <v>Derived from the annual POTEnCIA reports on country energy consumption; author: Joint Research Center (JRC); year: 2019</v>
      </c>
      <c r="AR88" s="8" t="str">
        <f>INDEX(Input_POTEnCIa_splits!$A:$BC,MATCH($D88,Input_POTEnCIa_splits!$A:$A,0),MATCH(AR$1,Input_POTEnCIa_splits!$1:$1,0))</f>
        <v>Derived from the annual POTEnCIA reports on country energy consumption; author: Joint Research Center (JRC); year: 2019</v>
      </c>
      <c r="AS88" s="8" t="str">
        <f>INDEX(Input_POTEnCIa_splits!$A:$BC,MATCH($D88,Input_POTEnCIa_splits!$A:$A,0),MATCH(AS$1,Input_POTEnCIa_splits!$1:$1,0))</f>
        <v>Derived from the annual POTEnCIA reports on country energy consumption; author: Joint Research Center (JRC); year: 2019</v>
      </c>
      <c r="AT88" s="8" t="str">
        <f>INDEX(Input_POTEnCIa_splits!$A:$BC,MATCH($D88,Input_POTEnCIa_splits!$A:$A,0),MATCH(AT$1,Input_POTEnCIa_splits!$1:$1,0))</f>
        <v>Derived from the annual POTEnCIA reports on country energy consumption; author: Joint Research Center (JRC); year: 2019</v>
      </c>
      <c r="AU88" s="8" t="str">
        <f>INDEX(Input_POTEnCIa_splits!$A:$BC,MATCH($D88,Input_POTEnCIa_splits!$A:$A,0),MATCH(AU$1,Input_POTEnCIa_splits!$1:$1,0))</f>
        <v>Derived from the annual POTEnCIA reports on country energy consumption; author: Joint Research Center (JRC); year: 2019</v>
      </c>
      <c r="AV88" s="8" t="str">
        <f>INDEX(Input_POTEnCIa_splits!$A:$BC,MATCH($D88,Input_POTEnCIa_splits!$A:$A,0),MATCH(AV$1,Input_POTEnCIa_splits!$1:$1,0))</f>
        <v>Derived from the annual POTEnCIA reports on country energy consumption; author: Joint Research Center (JRC); year: 2019</v>
      </c>
      <c r="AW88" s="8" t="str">
        <f>INDEX(Input_POTEnCIa_splits!$A:$BC,MATCH($D88,Input_POTEnCIa_splits!$A:$A,0),MATCH(AW$1,Input_POTEnCIa_splits!$1:$1,0))</f>
        <v>Derived from the annual POTEnCIA reports on country energy consumption; author: Joint Research Center (JRC); year: 2019</v>
      </c>
      <c r="AX88" s="8" t="str">
        <f>INDEX(Input_POTEnCIa_splits!$A:$BC,MATCH($D88,Input_POTEnCIa_splits!$A:$A,0),MATCH(AX$1,Input_POTEnCIa_splits!$1:$1,0))</f>
        <v>No known hydrogen consumption in trucks based on the annual POTEnCIA reports on country energy consumption, dummy data based on the NL dataset was used to fill in the split; author: Joint Research Center (JRC); year: 2020</v>
      </c>
      <c r="AY88" s="8" t="str">
        <f>INDEX(Input_POTEnCIa_splits!$A:$BC,MATCH($D88,Input_POTEnCIa_splits!$A:$A,0),MATCH(AY$1,Input_POTEnCIa_splits!$1:$1,0))</f>
        <v>No known hydrogen consumption in trucks based on the annual POTEnCIA reports on country energy consumption, dummy data based on the NL dataset was used to fill in the split; author: Joint Research Center (JRC); year: 2021</v>
      </c>
      <c r="AZ88" s="8" t="str">
        <f>INDEX(Input_POTEnCIa_splits!$A:$BC,MATCH($D88,Input_POTEnCIa_splits!$A:$A,0),MATCH(AZ$1,Input_POTEnCIa_splits!$1:$1,0))</f>
        <v>No known hydrogen consumption in trucks based on the annual POTEnCIA reports on country energy consumption, dummy data based on the NL dataset was used to fill in the split; author: Joint Research Center (JRC); year: 2022</v>
      </c>
      <c r="BA88" s="8" t="str">
        <f>INDEX(Input_POTEnCIa_splits!$A:$BC,MATCH($D88,Input_POTEnCIa_splits!$A:$A,0),MATCH(BA$1,Input_POTEnCIa_splits!$1:$1,0))</f>
        <v>Derived from the annual POTEnCIA reports on country energy consumption; author: Joint Research Center (JRC); year: 2019</v>
      </c>
      <c r="BB88" s="8" t="str">
        <f>INDEX(Input_POTEnCIa_splits!$A:$BC,MATCH($D88,Input_POTEnCIa_splits!$A:$A,0),MATCH(BB$1,Input_POTEnCIa_splits!$1:$1,0))</f>
        <v>Derived from the annual POTEnCIA reports on country energy consumption; author: Joint Research Center (JRC); year: 2019</v>
      </c>
      <c r="BC88" s="8" t="str">
        <f>INDEX(Input_POTEnCIa_splits!$A:$BC,MATCH($D88,Input_POTEnCIa_splits!$A:$A,0),MATCH(BC$1,Input_POTEnCIa_splits!$1:$1,0))</f>
        <v>Derived from the annual POTEnCIA reports on country energy consumption; author: Joint Research Center (JRC); year: 2019</v>
      </c>
      <c r="BD88" s="8" t="str">
        <f>INDEX(Input_POTEnCIa_splits!$A:$BC,MATCH($D88,Input_POTEnCIa_splits!$A:$A,0),MATCH(BD$1,Input_POTEnCIa_splits!$1:$1,0))</f>
        <v>Derived from the annual POTEnCIA reports on country energy consumption; author: Joint Research Center (JRC); year: 2019</v>
      </c>
      <c r="BE88" s="8" t="str">
        <f>INDEX(Input_POTEnCIa_splits!$A:$BC,MATCH($D88,Input_POTEnCIa_splits!$A:$A,0),MATCH(BE$1,Input_POTEnCIa_splits!$1:$1,0))</f>
        <v>Derived from the annual POTEnCIA reports on country energy consumption; author: Joint Research Center (JRC); year: 2019</v>
      </c>
      <c r="BF88" s="8" t="str">
        <f>INDEX(Input_POTEnCIa_splits!$A:$BC,MATCH($D88,Input_POTEnCIa_splits!$A:$A,0),MATCH(BF$1,Input_POTEnCIa_splits!$1:$1,0))</f>
        <v>Derived from the annual POTEnCIA reports on country energy consumption; author: Joint Research Center (JRC); year: 2019</v>
      </c>
      <c r="BG88" s="8" t="str">
        <f>INDEX(Input_POTEnCIa_splits!$A:$BC,MATCH($D88,Input_POTEnCIa_splits!$A:$A,0),MATCH(BG$1,Input_POTEnCIa_splits!$1:$1,0))</f>
        <v>Derived from the annual POTEnCIA reports on country energy consumption; author: Joint Research Center (JRC); year: 2019</v>
      </c>
    </row>
    <row r="89" spans="1:60" x14ac:dyDescent="0.2">
      <c r="A89" t="s">
        <v>661</v>
      </c>
      <c r="B89" s="9" t="s">
        <v>559</v>
      </c>
      <c r="C89" s="9" t="s">
        <v>596</v>
      </c>
      <c r="D89" s="34" t="s">
        <v>320</v>
      </c>
      <c r="E89" s="4" t="s">
        <v>6</v>
      </c>
      <c r="F89" s="8">
        <f>INDEX(Input_POTEnCIa_splits!$A:$BC,MATCH($D89,Input_POTEnCIa_splits!$A:$A,0),MATCH(F$1,Input_POTEnCIa_splits!$1:$1,0))</f>
        <v>0</v>
      </c>
      <c r="G89" s="8">
        <f>INDEX(Input_POTEnCIa_splits!$A:$BC,MATCH($D89,Input_POTEnCIa_splits!$A:$A,0),MATCH(G$1,Input_POTEnCIa_splits!$1:$1,0))</f>
        <v>0</v>
      </c>
      <c r="H89" s="8">
        <f>INDEX(Input_POTEnCIa_splits!$A:$BC,MATCH($D89,Input_POTEnCIa_splits!$A:$A,0),MATCH(H$1,Input_POTEnCIa_splits!$1:$1,0))</f>
        <v>0</v>
      </c>
      <c r="I89" s="8">
        <f>INDEX(Input_POTEnCIa_splits!$A:$BC,MATCH($D89,Input_POTEnCIa_splits!$A:$A,0),MATCH(I$1,Input_POTEnCIa_splits!$1:$1,0))</f>
        <v>0</v>
      </c>
      <c r="J89" s="8">
        <f>INDEX(Input_POTEnCIa_splits!$A:$BC,MATCH($D89,Input_POTEnCIa_splits!$A:$A,0),MATCH(J$1,Input_POTEnCIa_splits!$1:$1,0))</f>
        <v>0</v>
      </c>
      <c r="K89" s="8">
        <f>INDEX(Input_POTEnCIa_splits!$A:$BC,MATCH($D89,Input_POTEnCIa_splits!$A:$A,0),MATCH(K$1,Input_POTEnCIa_splits!$1:$1,0))</f>
        <v>0</v>
      </c>
      <c r="L89" s="8">
        <f>INDEX(Input_POTEnCIa_splits!$A:$BC,MATCH($D89,Input_POTEnCIa_splits!$A:$A,0),MATCH(L$1,Input_POTEnCIa_splits!$1:$1,0))</f>
        <v>0</v>
      </c>
      <c r="M89" s="8">
        <f>INDEX(Input_POTEnCIa_splits!$A:$BC,MATCH($D89,Input_POTEnCIa_splits!$A:$A,0),MATCH(M$1,Input_POTEnCIa_splits!$1:$1,0))</f>
        <v>0</v>
      </c>
      <c r="N89" s="8">
        <f>INDEX(Input_POTEnCIa_splits!$A:$BC,MATCH($D89,Input_POTEnCIa_splits!$A:$A,0),MATCH(N$1,Input_POTEnCIa_splits!$1:$1,0))</f>
        <v>0</v>
      </c>
      <c r="O89" s="8">
        <f>INDEX(Input_POTEnCIa_splits!$A:$BC,MATCH($D89,Input_POTEnCIa_splits!$A:$A,0),MATCH(O$1,Input_POTEnCIa_splits!$1:$1,0))</f>
        <v>0</v>
      </c>
      <c r="P89" s="8">
        <f>INDEX(Input_POTEnCIa_splits!$A:$BC,MATCH($D89,Input_POTEnCIa_splits!$A:$A,0),MATCH(P$1,Input_POTEnCIa_splits!$1:$1,0))</f>
        <v>0</v>
      </c>
      <c r="Q89" s="8">
        <f>INDEX(Input_POTEnCIa_splits!$A:$BC,MATCH($D89,Input_POTEnCIa_splits!$A:$A,0),MATCH(Q$1,Input_POTEnCIa_splits!$1:$1,0))</f>
        <v>0</v>
      </c>
      <c r="R89" s="8">
        <f>INDEX(Input_POTEnCIa_splits!$A:$BC,MATCH($D89,Input_POTEnCIa_splits!$A:$A,0),MATCH(R$1,Input_POTEnCIa_splits!$1:$1,0))</f>
        <v>0</v>
      </c>
      <c r="S89" s="8">
        <f>INDEX(Input_POTEnCIa_splits!$A:$BC,MATCH($D89,Input_POTEnCIa_splits!$A:$A,0),MATCH(S$1,Input_POTEnCIa_splits!$1:$1,0))</f>
        <v>0</v>
      </c>
      <c r="T89" s="8">
        <f>INDEX(Input_POTEnCIa_splits!$A:$BC,MATCH($D89,Input_POTEnCIa_splits!$A:$A,0),MATCH(T$1,Input_POTEnCIa_splits!$1:$1,0))</f>
        <v>0</v>
      </c>
      <c r="U89" s="8">
        <f>INDEX(Input_POTEnCIa_splits!$A:$BC,MATCH($D89,Input_POTEnCIa_splits!$A:$A,0),MATCH(U$1,Input_POTEnCIa_splits!$1:$1,0))</f>
        <v>0</v>
      </c>
      <c r="V89" s="8">
        <f>INDEX(Input_POTEnCIa_splits!$A:$BC,MATCH($D89,Input_POTEnCIa_splits!$A:$A,0),MATCH(V$1,Input_POTEnCIa_splits!$1:$1,0))</f>
        <v>0</v>
      </c>
      <c r="W89" s="8">
        <f>INDEX(Input_POTEnCIa_splits!$A:$BC,MATCH($D89,Input_POTEnCIa_splits!$A:$A,0),MATCH(W$1,Input_POTEnCIa_splits!$1:$1,0))</f>
        <v>0</v>
      </c>
      <c r="X89" s="8">
        <f>INDEX(Input_POTEnCIa_splits!$A:$BC,MATCH($D89,Input_POTEnCIa_splits!$A:$A,0),MATCH(X$1,Input_POTEnCIa_splits!$1:$1,0))</f>
        <v>0</v>
      </c>
      <c r="Y89" s="8">
        <f>INDEX(Input_POTEnCIa_splits!$A:$BC,MATCH($D89,Input_POTEnCIa_splits!$A:$A,0),MATCH(Y$1,Input_POTEnCIa_splits!$1:$1,0))</f>
        <v>0</v>
      </c>
      <c r="Z89" s="8">
        <f>INDEX(Input_POTEnCIa_splits!$A:$BC,MATCH($D89,Input_POTEnCIa_splits!$A:$A,0),MATCH(Z$1,Input_POTEnCIa_splits!$1:$1,0))</f>
        <v>0</v>
      </c>
      <c r="AA89" s="8">
        <f>INDEX(Input_POTEnCIa_splits!$A:$BC,MATCH($D89,Input_POTEnCIa_splits!$A:$A,0),MATCH(AA$1,Input_POTEnCIa_splits!$1:$1,0))</f>
        <v>0</v>
      </c>
      <c r="AB89" s="8">
        <f>INDEX(Input_POTEnCIa_splits!$A:$BC,MATCH($D89,Input_POTEnCIa_splits!$A:$A,0),MATCH(AB$1,Input_POTEnCIa_splits!$1:$1,0))</f>
        <v>0</v>
      </c>
      <c r="AC89" s="8">
        <f>INDEX(Input_POTEnCIa_splits!$A:$BC,MATCH($D89,Input_POTEnCIa_splits!$A:$A,0),MATCH(AC$1,Input_POTEnCIa_splits!$1:$1,0))</f>
        <v>0</v>
      </c>
      <c r="AD89" s="8">
        <f>INDEX(Input_POTEnCIa_splits!$A:$BC,MATCH($D89,Input_POTEnCIa_splits!$A:$A,0),MATCH(AD$1,Input_POTEnCIa_splits!$1:$1,0))</f>
        <v>0</v>
      </c>
      <c r="AE89" s="8">
        <f>INDEX(Input_POTEnCIa_splits!$A:$BC,MATCH($D89,Input_POTEnCIa_splits!$A:$A,0),MATCH(AE$1,Input_POTEnCIa_splits!$1:$1,0))</f>
        <v>0</v>
      </c>
      <c r="AF89" s="8">
        <f>INDEX(Input_POTEnCIa_splits!$A:$BC,MATCH($D89,Input_POTEnCIa_splits!$A:$A,0),MATCH(AF$1,Input_POTEnCIa_splits!$1:$1,0))</f>
        <v>0</v>
      </c>
      <c r="AG89" s="8" t="str">
        <f>INDEX(Input_POTEnCIa_splits!$A:$BC,MATCH($D89,Input_POTEnCIa_splits!$A:$A,0),MATCH(AG$1,Input_POTEnCIa_splits!$1:$1,0))</f>
        <v>Data on LNG use in busses is not available in the annual POTEnCIA reports on country energy consumption, dummy data based on the NL dataset was used to fill in the split; author: Joint Research Center (JRC); year: 2019</v>
      </c>
      <c r="AH89" s="8" t="str">
        <f>INDEX(Input_POTEnCIa_splits!$A:$BC,MATCH($D89,Input_POTEnCIa_splits!$A:$A,0),MATCH(AH$1,Input_POTEnCIa_splits!$1:$1,0))</f>
        <v>Data on LNG use in busses is not available in the annual POTEnCIA reports on country energy consumption, dummy data based on the NL dataset was used to fill in the split; author: Joint Research Center (JRC); year: 2020</v>
      </c>
      <c r="AI89" s="8" t="str">
        <f>INDEX(Input_POTEnCIa_splits!$A:$BC,MATCH($D89,Input_POTEnCIa_splits!$A:$A,0),MATCH(AI$1,Input_POTEnCIa_splits!$1:$1,0))</f>
        <v>Data on LNG use in busses is not available in the annual POTEnCIA reports on country energy consumption, dummy data based on the NL dataset was used to fill in the split; author: Joint Research Center (JRC); year: 2021</v>
      </c>
      <c r="AJ89" s="8" t="str">
        <f>INDEX(Input_POTEnCIa_splits!$A:$BC,MATCH($D89,Input_POTEnCIa_splits!$A:$A,0),MATCH(AJ$1,Input_POTEnCIa_splits!$1:$1,0))</f>
        <v>Data on LNG use in busses is not available in the annual POTEnCIA reports on country energy consumption, dummy data based on the NL dataset was used to fill in the split; author: Joint Research Center (JRC); year: 2022</v>
      </c>
      <c r="AK89" s="8" t="str">
        <f>INDEX(Input_POTEnCIa_splits!$A:$BC,MATCH($D89,Input_POTEnCIa_splits!$A:$A,0),MATCH(AK$1,Input_POTEnCIa_splits!$1:$1,0))</f>
        <v>Data on LNG use in busses is not available in the annual POTEnCIA reports on country energy consumption, dummy data based on the NL dataset was used to fill in the split; author: Joint Research Center (JRC); year: 2023</v>
      </c>
      <c r="AL89" s="8" t="str">
        <f>INDEX(Input_POTEnCIa_splits!$A:$BC,MATCH($D89,Input_POTEnCIa_splits!$A:$A,0),MATCH(AL$1,Input_POTEnCIa_splits!$1:$1,0))</f>
        <v>Data on LNG use in busses is not available in the annual POTEnCIA reports on country energy consumption, dummy data based on the NL dataset was used to fill in the split; author: Joint Research Center (JRC); year: 2024</v>
      </c>
      <c r="AM89" s="8" t="str">
        <f>INDEX(Input_POTEnCIa_splits!$A:$BC,MATCH($D89,Input_POTEnCIa_splits!$A:$A,0),MATCH(AM$1,Input_POTEnCIa_splits!$1:$1,0))</f>
        <v>Data on LNG use in busses is not available in the annual POTEnCIA reports on country energy consumption, dummy data based on the NL dataset was used to fill in the split; author: Joint Research Center (JRC); year: 2025</v>
      </c>
      <c r="AN89" s="8" t="str">
        <f>INDEX(Input_POTEnCIa_splits!$A:$BC,MATCH($D89,Input_POTEnCIa_splits!$A:$A,0),MATCH(AN$1,Input_POTEnCIa_splits!$1:$1,0))</f>
        <v>Data on LNG use in busses is not available in the annual POTEnCIA reports on country energy consumption, dummy data based on the NL dataset was used to fill in the split; author: Joint Research Center (JRC); year: 2026</v>
      </c>
      <c r="AO89" s="8" t="str">
        <f>INDEX(Input_POTEnCIa_splits!$A:$BC,MATCH($D89,Input_POTEnCIa_splits!$A:$A,0),MATCH(AO$1,Input_POTEnCIa_splits!$1:$1,0))</f>
        <v>Data on LNG use in busses is not available in the annual POTEnCIA reports on country energy consumption, dummy data based on the NL dataset was used to fill in the split; author: Joint Research Center (JRC); year: 2027</v>
      </c>
      <c r="AP89" s="8" t="str">
        <f>INDEX(Input_POTEnCIa_splits!$A:$BC,MATCH($D89,Input_POTEnCIa_splits!$A:$A,0),MATCH(AP$1,Input_POTEnCIa_splits!$1:$1,0))</f>
        <v>Data on LNG use in busses is not available in the annual POTEnCIA reports on country energy consumption, dummy data based on the NL dataset was used to fill in the split; author: Joint Research Center (JRC); year: 2028</v>
      </c>
      <c r="AQ89" s="8" t="str">
        <f>INDEX(Input_POTEnCIa_splits!$A:$BC,MATCH($D89,Input_POTEnCIa_splits!$A:$A,0),MATCH(AQ$1,Input_POTEnCIa_splits!$1:$1,0))</f>
        <v>Data on LNG use in busses is not available in the annual POTEnCIA reports on country energy consumption, dummy data based on the NL dataset was used to fill in the split; author: Joint Research Center (JRC); year: 2029</v>
      </c>
      <c r="AR89" s="8" t="str">
        <f>INDEX(Input_POTEnCIa_splits!$A:$BC,MATCH($D89,Input_POTEnCIa_splits!$A:$A,0),MATCH(AR$1,Input_POTEnCIa_splits!$1:$1,0))</f>
        <v>Data on LNG use in busses is not available in the annual POTEnCIA reports on country energy consumption, dummy data based on the NL dataset was used to fill in the split; author: Joint Research Center (JRC); year: 2030</v>
      </c>
      <c r="AS89" s="8" t="str">
        <f>INDEX(Input_POTEnCIa_splits!$A:$BC,MATCH($D89,Input_POTEnCIa_splits!$A:$A,0),MATCH(AS$1,Input_POTEnCIa_splits!$1:$1,0))</f>
        <v>Data on LNG use in busses is not available in the annual POTEnCIA reports on country energy consumption, dummy data based on the NL dataset was used to fill in the split; author: Joint Research Center (JRC); year: 2031</v>
      </c>
      <c r="AT89" s="8" t="str">
        <f>INDEX(Input_POTEnCIa_splits!$A:$BC,MATCH($D89,Input_POTEnCIa_splits!$A:$A,0),MATCH(AT$1,Input_POTEnCIa_splits!$1:$1,0))</f>
        <v>Data on LNG use in busses is not available in the annual POTEnCIA reports on country energy consumption, dummy data based on the NL dataset was used to fill in the split; author: Joint Research Center (JRC); year: 2032</v>
      </c>
      <c r="AU89" s="8" t="str">
        <f>INDEX(Input_POTEnCIa_splits!$A:$BC,MATCH($D89,Input_POTEnCIa_splits!$A:$A,0),MATCH(AU$1,Input_POTEnCIa_splits!$1:$1,0))</f>
        <v>Data on LNG use in busses is not available in the annual POTEnCIA reports on country energy consumption, dummy data based on the NL dataset was used to fill in the split; author: Joint Research Center (JRC); year: 2033</v>
      </c>
      <c r="AV89" s="8" t="str">
        <f>INDEX(Input_POTEnCIa_splits!$A:$BC,MATCH($D89,Input_POTEnCIa_splits!$A:$A,0),MATCH(AV$1,Input_POTEnCIa_splits!$1:$1,0))</f>
        <v>Data on LNG use in busses is not available in the annual POTEnCIA reports on country energy consumption, dummy data based on the NL dataset was used to fill in the split; author: Joint Research Center (JRC); year: 2034</v>
      </c>
      <c r="AW89" s="8" t="str">
        <f>INDEX(Input_POTEnCIa_splits!$A:$BC,MATCH($D89,Input_POTEnCIa_splits!$A:$A,0),MATCH(AW$1,Input_POTEnCIa_splits!$1:$1,0))</f>
        <v>Data on LNG use in busses is not available in the annual POTEnCIA reports on country energy consumption, dummy data based on the NL dataset was used to fill in the split; author: Joint Research Center (JRC); year: 2035</v>
      </c>
      <c r="AX89" s="8" t="str">
        <f>INDEX(Input_POTEnCIa_splits!$A:$BC,MATCH($D89,Input_POTEnCIa_splits!$A:$A,0),MATCH(AX$1,Input_POTEnCIa_splits!$1:$1,0))</f>
        <v>Data on LNG use in busses is not available in the annual POTEnCIA reports on country energy consumption, dummy data based on the NL dataset was used to fill in the split; author: Joint Research Center (JRC); year: 2036</v>
      </c>
      <c r="AY89" s="8" t="str">
        <f>INDEX(Input_POTEnCIa_splits!$A:$BC,MATCH($D89,Input_POTEnCIa_splits!$A:$A,0),MATCH(AY$1,Input_POTEnCIa_splits!$1:$1,0))</f>
        <v>Data on LNG use in busses is not available in the annual POTEnCIA reports on country energy consumption, dummy data based on the NL dataset was used to fill in the split; author: Joint Research Center (JRC); year: 2037</v>
      </c>
      <c r="AZ89" s="8" t="str">
        <f>INDEX(Input_POTEnCIa_splits!$A:$BC,MATCH($D89,Input_POTEnCIa_splits!$A:$A,0),MATCH(AZ$1,Input_POTEnCIa_splits!$1:$1,0))</f>
        <v>Data on LNG use in busses is not available in the annual POTEnCIA reports on country energy consumption, dummy data based on the NL dataset was used to fill in the split; author: Joint Research Center (JRC); year: 2038</v>
      </c>
      <c r="BA89" s="8" t="str">
        <f>INDEX(Input_POTEnCIa_splits!$A:$BC,MATCH($D89,Input_POTEnCIa_splits!$A:$A,0),MATCH(BA$1,Input_POTEnCIa_splits!$1:$1,0))</f>
        <v>Data on LNG use in busses is not available in the annual POTEnCIA reports on country energy consumption, dummy data based on the NL dataset was used to fill in the split; author: Joint Research Center (JRC); year: 2039</v>
      </c>
      <c r="BB89" s="8" t="str">
        <f>INDEX(Input_POTEnCIa_splits!$A:$BC,MATCH($D89,Input_POTEnCIa_splits!$A:$A,0),MATCH(BB$1,Input_POTEnCIa_splits!$1:$1,0))</f>
        <v>Data on LNG use in busses is not available in the annual POTEnCIA reports on country energy consumption, dummy data based on the NL dataset was used to fill in the split; author: Joint Research Center (JRC); year: 2040</v>
      </c>
      <c r="BC89" s="8" t="str">
        <f>INDEX(Input_POTEnCIa_splits!$A:$BC,MATCH($D89,Input_POTEnCIa_splits!$A:$A,0),MATCH(BC$1,Input_POTEnCIa_splits!$1:$1,0))</f>
        <v>Data on LNG use in busses is not available in the annual POTEnCIA reports on country energy consumption, dummy data based on the NL dataset was used to fill in the split; author: Joint Research Center (JRC); year: 2041</v>
      </c>
      <c r="BD89" s="8" t="str">
        <f>INDEX(Input_POTEnCIa_splits!$A:$BC,MATCH($D89,Input_POTEnCIa_splits!$A:$A,0),MATCH(BD$1,Input_POTEnCIa_splits!$1:$1,0))</f>
        <v>Data on LNG use in busses is not available in the annual POTEnCIA reports on country energy consumption, dummy data based on the NL dataset was used to fill in the split; author: Joint Research Center (JRC); year: 2042</v>
      </c>
      <c r="BE89" s="8" t="str">
        <f>INDEX(Input_POTEnCIa_splits!$A:$BC,MATCH($D89,Input_POTEnCIa_splits!$A:$A,0),MATCH(BE$1,Input_POTEnCIa_splits!$1:$1,0))</f>
        <v>Data on LNG use in busses is not available in the annual POTEnCIA reports on country energy consumption, dummy data based on the NL dataset was used to fill in the split; author: Joint Research Center (JRC); year: 2043</v>
      </c>
      <c r="BF89" s="8" t="str">
        <f>INDEX(Input_POTEnCIa_splits!$A:$BC,MATCH($D89,Input_POTEnCIa_splits!$A:$A,0),MATCH(BF$1,Input_POTEnCIa_splits!$1:$1,0))</f>
        <v>Data on LNG use in busses is not available in the annual POTEnCIA reports on country energy consumption, dummy data based on the NL dataset was used to fill in the split; author: Joint Research Center (JRC); year: 2044</v>
      </c>
      <c r="BG89" s="8" t="str">
        <f>INDEX(Input_POTEnCIa_splits!$A:$BC,MATCH($D89,Input_POTEnCIa_splits!$A:$A,0),MATCH(BG$1,Input_POTEnCIa_splits!$1:$1,0))</f>
        <v>Data on LNG use in busses is not available in the annual POTEnCIA reports on country energy consumption, dummy data based on the NL dataset was used to fill in the split; author: Joint Research Center (JRC); year: 2045</v>
      </c>
    </row>
    <row r="90" spans="1:60" x14ac:dyDescent="0.2">
      <c r="A90" t="s">
        <v>661</v>
      </c>
      <c r="B90" s="9" t="s">
        <v>559</v>
      </c>
      <c r="C90" s="9" t="s">
        <v>591</v>
      </c>
      <c r="D90" s="34" t="s">
        <v>314</v>
      </c>
      <c r="E90" s="4" t="s">
        <v>6</v>
      </c>
      <c r="F90" s="8">
        <f>INDEX(Input_POTEnCIa_splits!$A:$BC,MATCH($D90,Input_POTEnCIa_splits!$A:$A,0),MATCH(F$1,Input_POTEnCIa_splits!$1:$1,0))</f>
        <v>0.69857338884797882</v>
      </c>
      <c r="G90" s="8">
        <f>INDEX(Input_POTEnCIa_splits!$A:$BC,MATCH($D90,Input_POTEnCIa_splits!$A:$A,0),MATCH(G$1,Input_POTEnCIa_splits!$1:$1,0))</f>
        <v>0.35106653792538717</v>
      </c>
      <c r="H90" s="8">
        <f>INDEX(Input_POTEnCIa_splits!$A:$BC,MATCH($D90,Input_POTEnCIa_splits!$A:$A,0),MATCH(H$1,Input_POTEnCIa_splits!$1:$1,0))</f>
        <v>0.33313424983807854</v>
      </c>
      <c r="I90" s="8">
        <f>INDEX(Input_POTEnCIa_splits!$A:$BC,MATCH($D90,Input_POTEnCIa_splits!$A:$A,0),MATCH(I$1,Input_POTEnCIa_splits!$1:$1,0))</f>
        <v>0</v>
      </c>
      <c r="J90" s="8">
        <f>INDEX(Input_POTEnCIa_splits!$A:$BC,MATCH($D90,Input_POTEnCIa_splits!$A:$A,0),MATCH(J$1,Input_POTEnCIa_splits!$1:$1,0))</f>
        <v>0.70210332866936975</v>
      </c>
      <c r="K90" s="8">
        <f>INDEX(Input_POTEnCIa_splits!$A:$BC,MATCH($D90,Input_POTEnCIa_splits!$A:$A,0),MATCH(K$1,Input_POTEnCIa_splits!$1:$1,0))</f>
        <v>0.14210601442560622</v>
      </c>
      <c r="L90" s="8">
        <f>INDEX(Input_POTEnCIa_splits!$A:$BC,MATCH($D90,Input_POTEnCIa_splits!$A:$A,0),MATCH(L$1,Input_POTEnCIa_splits!$1:$1,0))</f>
        <v>0.83601256575177474</v>
      </c>
      <c r="M90" s="8">
        <f>INDEX(Input_POTEnCIa_splits!$A:$BC,MATCH($D90,Input_POTEnCIa_splits!$A:$A,0),MATCH(M$1,Input_POTEnCIa_splits!$1:$1,0))</f>
        <v>0.80221451932047649</v>
      </c>
      <c r="N90" s="8">
        <f>INDEX(Input_POTEnCIa_splits!$A:$BC,MATCH($D90,Input_POTEnCIa_splits!$A:$A,0),MATCH(N$1,Input_POTEnCIa_splits!$1:$1,0))</f>
        <v>0.76711412960494274</v>
      </c>
      <c r="O90" s="8">
        <f>INDEX(Input_POTEnCIa_splits!$A:$BC,MATCH($D90,Input_POTEnCIa_splits!$A:$A,0),MATCH(O$1,Input_POTEnCIa_splits!$1:$1,0))</f>
        <v>0.65279057938968832</v>
      </c>
      <c r="P90" s="8">
        <f>INDEX(Input_POTEnCIa_splits!$A:$BC,MATCH($D90,Input_POTEnCIa_splits!$A:$A,0),MATCH(P$1,Input_POTEnCIa_splits!$1:$1,0))</f>
        <v>0.9555738848023273</v>
      </c>
      <c r="Q90" s="8">
        <f>INDEX(Input_POTEnCIa_splits!$A:$BC,MATCH($D90,Input_POTEnCIa_splits!$A:$A,0),MATCH(Q$1,Input_POTEnCIa_splits!$1:$1,0))</f>
        <v>0.27080922389255496</v>
      </c>
      <c r="R90" s="8">
        <f>INDEX(Input_POTEnCIa_splits!$A:$BC,MATCH($D90,Input_POTEnCIa_splits!$A:$A,0),MATCH(R$1,Input_POTEnCIa_splits!$1:$1,0))</f>
        <v>0.79063895017991614</v>
      </c>
      <c r="S90" s="8">
        <f>INDEX(Input_POTEnCIa_splits!$A:$BC,MATCH($D90,Input_POTEnCIa_splits!$A:$A,0),MATCH(S$1,Input_POTEnCIa_splits!$1:$1,0))</f>
        <v>0.96822776559824286</v>
      </c>
      <c r="T90" s="8">
        <f>INDEX(Input_POTEnCIa_splits!$A:$BC,MATCH($D90,Input_POTEnCIa_splits!$A:$A,0),MATCH(T$1,Input_POTEnCIa_splits!$1:$1,0))</f>
        <v>0.75216254731163301</v>
      </c>
      <c r="U90" s="8">
        <f>INDEX(Input_POTEnCIa_splits!$A:$BC,MATCH($D90,Input_POTEnCIa_splits!$A:$A,0),MATCH(U$1,Input_POTEnCIa_splits!$1:$1,0))</f>
        <v>0.8456112804704391</v>
      </c>
      <c r="V90" s="8">
        <f>INDEX(Input_POTEnCIa_splits!$A:$BC,MATCH($D90,Input_POTEnCIa_splits!$A:$A,0),MATCH(V$1,Input_POTEnCIa_splits!$1:$1,0))</f>
        <v>0.18737921379600309</v>
      </c>
      <c r="W90" s="8">
        <f>INDEX(Input_POTEnCIa_splits!$A:$BC,MATCH($D90,Input_POTEnCIa_splits!$A:$A,0),MATCH(W$1,Input_POTEnCIa_splits!$1:$1,0))</f>
        <v>0.99306558848115611</v>
      </c>
      <c r="X90" s="8">
        <f>INDEX(Input_POTEnCIa_splits!$A:$BC,MATCH($D90,Input_POTEnCIa_splits!$A:$A,0),MATCH(X$1,Input_POTEnCIa_splits!$1:$1,0))</f>
        <v>0.24504461555871632</v>
      </c>
      <c r="Y90" s="8">
        <f>INDEX(Input_POTEnCIa_splits!$A:$BC,MATCH($D90,Input_POTEnCIa_splits!$A:$A,0),MATCH(Y$1,Input_POTEnCIa_splits!$1:$1,0))</f>
        <v>0.50307500595552002</v>
      </c>
      <c r="Z90" s="8">
        <f>INDEX(Input_POTEnCIa_splits!$A:$BC,MATCH($D90,Input_POTEnCIa_splits!$A:$A,0),MATCH(Z$1,Input_POTEnCIa_splits!$1:$1,0))</f>
        <v>0.73020791833703602</v>
      </c>
      <c r="AA90" s="8">
        <f>INDEX(Input_POTEnCIa_splits!$A:$BC,MATCH($D90,Input_POTEnCIa_splits!$A:$A,0),MATCH(AA$1,Input_POTEnCIa_splits!$1:$1,0))</f>
        <v>0.65246200942735866</v>
      </c>
      <c r="AB90" s="8">
        <f>INDEX(Input_POTEnCIa_splits!$A:$BC,MATCH($D90,Input_POTEnCIa_splits!$A:$A,0),MATCH(AB$1,Input_POTEnCIa_splits!$1:$1,0))</f>
        <v>0.99505856786336377</v>
      </c>
      <c r="AC90" s="8">
        <f>INDEX(Input_POTEnCIa_splits!$A:$BC,MATCH($D90,Input_POTEnCIa_splits!$A:$A,0),MATCH(AC$1,Input_POTEnCIa_splits!$1:$1,0))</f>
        <v>0.80615045763565063</v>
      </c>
      <c r="AD90" s="8">
        <f>INDEX(Input_POTEnCIa_splits!$A:$BC,MATCH($D90,Input_POTEnCIa_splits!$A:$A,0),MATCH(AD$1,Input_POTEnCIa_splits!$1:$1,0))</f>
        <v>0.64113805034017446</v>
      </c>
      <c r="AE90" s="8">
        <f>INDEX(Input_POTEnCIa_splits!$A:$BC,MATCH($D90,Input_POTEnCIa_splits!$A:$A,0),MATCH(AE$1,Input_POTEnCIa_splits!$1:$1,0))</f>
        <v>0.89432189946486973</v>
      </c>
      <c r="AF90" s="8">
        <f>INDEX(Input_POTEnCIa_splits!$A:$BC,MATCH($D90,Input_POTEnCIa_splits!$A:$A,0),MATCH(AF$1,Input_POTEnCIa_splits!$1:$1,0))</f>
        <v>0.18789899854390438</v>
      </c>
      <c r="AG90" s="8" t="str">
        <f>INDEX(Input_POTEnCIa_splits!$A:$BC,MATCH($D90,Input_POTEnCIa_splits!$A:$A,0),MATCH(AG$1,Input_POTEnCIa_splits!$1:$1,0))</f>
        <v>Derived from the annual POTEnCIA reports on country energy consumption; author: Joint Research Center (JRC); year: 2019</v>
      </c>
      <c r="AH90" s="8" t="str">
        <f>INDEX(Input_POTEnCIa_splits!$A:$BC,MATCH($D90,Input_POTEnCIa_splits!$A:$A,0),MATCH(AH$1,Input_POTEnCIa_splits!$1:$1,0))</f>
        <v>Derived from the annual POTEnCIA reports on country energy consumption; author: Joint Research Center (JRC); year: 2019</v>
      </c>
      <c r="AI90" s="8" t="str">
        <f>INDEX(Input_POTEnCIa_splits!$A:$BC,MATCH($D90,Input_POTEnCIa_splits!$A:$A,0),MATCH(AI$1,Input_POTEnCIa_splits!$1:$1,0))</f>
        <v>Derived from the annual POTEnCIA reports on country energy consumption; author: Joint Research Center (JRC); year: 2019</v>
      </c>
      <c r="AJ90" s="8" t="str">
        <f>INDEX(Input_POTEnCIa_splits!$A:$BC,MATCH($D90,Input_POTEnCIa_splits!$A:$A,0),MATCH(AJ$1,Input_POTEnCIa_splits!$1:$1,0))</f>
        <v>No known network gas consumption in buses based on the annual POTEnCIA reports on country energy consumption, dummy data based on the NL dataset was used to fill in the split; author: Joint Research Center (JRC); year: 2020</v>
      </c>
      <c r="AK90" s="8" t="str">
        <f>INDEX(Input_POTEnCIa_splits!$A:$BC,MATCH($D90,Input_POTEnCIa_splits!$A:$A,0),MATCH(AK$1,Input_POTEnCIa_splits!$1:$1,0))</f>
        <v>Derived from the annual POTEnCIA reports on country energy consumption; author: Joint Research Center (JRC); year: 2019</v>
      </c>
      <c r="AL90" s="8" t="str">
        <f>INDEX(Input_POTEnCIa_splits!$A:$BC,MATCH($D90,Input_POTEnCIa_splits!$A:$A,0),MATCH(AL$1,Input_POTEnCIa_splits!$1:$1,0))</f>
        <v>Derived from the annual POTEnCIA reports on country energy consumption; author: Joint Research Center (JRC); year: 2019</v>
      </c>
      <c r="AM90" s="8" t="str">
        <f>INDEX(Input_POTEnCIa_splits!$A:$BC,MATCH($D90,Input_POTEnCIa_splits!$A:$A,0),MATCH(AM$1,Input_POTEnCIa_splits!$1:$1,0))</f>
        <v>Derived from the annual POTEnCIA reports on country energy consumption; author: Joint Research Center (JRC); year: 2019</v>
      </c>
      <c r="AN90" s="8" t="str">
        <f>INDEX(Input_POTEnCIa_splits!$A:$BC,MATCH($D90,Input_POTEnCIa_splits!$A:$A,0),MATCH(AN$1,Input_POTEnCIa_splits!$1:$1,0))</f>
        <v>Derived from the annual POTEnCIA reports on country energy consumption; author: Joint Research Center (JRC); year: 2019</v>
      </c>
      <c r="AO90" s="8" t="str">
        <f>INDEX(Input_POTEnCIa_splits!$A:$BC,MATCH($D90,Input_POTEnCIa_splits!$A:$A,0),MATCH(AO$1,Input_POTEnCIa_splits!$1:$1,0))</f>
        <v>Derived from the annual POTEnCIA reports on country energy consumption; author: Joint Research Center (JRC); year: 2019</v>
      </c>
      <c r="AP90" s="8" t="str">
        <f>INDEX(Input_POTEnCIa_splits!$A:$BC,MATCH($D90,Input_POTEnCIa_splits!$A:$A,0),MATCH(AP$1,Input_POTEnCIa_splits!$1:$1,0))</f>
        <v>Derived from the annual POTEnCIA reports on country energy consumption; author: Joint Research Center (JRC); year: 2019</v>
      </c>
      <c r="AQ90" s="8" t="str">
        <f>INDEX(Input_POTEnCIa_splits!$A:$BC,MATCH($D90,Input_POTEnCIa_splits!$A:$A,0),MATCH(AQ$1,Input_POTEnCIa_splits!$1:$1,0))</f>
        <v>Derived from the annual POTEnCIA reports on country energy consumption; author: Joint Research Center (JRC); year: 2019</v>
      </c>
      <c r="AR90" s="8" t="str">
        <f>INDEX(Input_POTEnCIa_splits!$A:$BC,MATCH($D90,Input_POTEnCIa_splits!$A:$A,0),MATCH(AR$1,Input_POTEnCIa_splits!$1:$1,0))</f>
        <v>Derived from the annual POTEnCIA reports on country energy consumption; author: Joint Research Center (JRC); year: 2019</v>
      </c>
      <c r="AS90" s="8" t="str">
        <f>INDEX(Input_POTEnCIa_splits!$A:$BC,MATCH($D90,Input_POTEnCIa_splits!$A:$A,0),MATCH(AS$1,Input_POTEnCIa_splits!$1:$1,0))</f>
        <v>Derived from the annual POTEnCIA reports on country energy consumption; author: Joint Research Center (JRC); year: 2019</v>
      </c>
      <c r="AT90" s="8" t="str">
        <f>INDEX(Input_POTEnCIa_splits!$A:$BC,MATCH($D90,Input_POTEnCIa_splits!$A:$A,0),MATCH(AT$1,Input_POTEnCIa_splits!$1:$1,0))</f>
        <v>Derived from the annual POTEnCIA reports on country energy consumption; author: Joint Research Center (JRC); year: 2019</v>
      </c>
      <c r="AU90" s="8" t="str">
        <f>INDEX(Input_POTEnCIa_splits!$A:$BC,MATCH($D90,Input_POTEnCIa_splits!$A:$A,0),MATCH(AU$1,Input_POTEnCIa_splits!$1:$1,0))</f>
        <v>Derived from the annual POTEnCIA reports on country energy consumption; author: Joint Research Center (JRC); year: 2019</v>
      </c>
      <c r="AV90" s="8" t="str">
        <f>INDEX(Input_POTEnCIa_splits!$A:$BC,MATCH($D90,Input_POTEnCIa_splits!$A:$A,0),MATCH(AV$1,Input_POTEnCIa_splits!$1:$1,0))</f>
        <v>Derived from the annual POTEnCIA reports on country energy consumption; author: Joint Research Center (JRC); year: 2019</v>
      </c>
      <c r="AW90" s="8" t="str">
        <f>INDEX(Input_POTEnCIa_splits!$A:$BC,MATCH($D90,Input_POTEnCIa_splits!$A:$A,0),MATCH(AW$1,Input_POTEnCIa_splits!$1:$1,0))</f>
        <v>Derived from the annual POTEnCIA reports on country energy consumption; author: Joint Research Center (JRC); year: 2019</v>
      </c>
      <c r="AX90" s="8" t="str">
        <f>INDEX(Input_POTEnCIa_splits!$A:$BC,MATCH($D90,Input_POTEnCIa_splits!$A:$A,0),MATCH(AX$1,Input_POTEnCIa_splits!$1:$1,0))</f>
        <v>Derived from the annual POTEnCIA reports on country energy consumption; author: Joint Research Center (JRC); year: 2019</v>
      </c>
      <c r="AY90" s="8" t="str">
        <f>INDEX(Input_POTEnCIa_splits!$A:$BC,MATCH($D90,Input_POTEnCIa_splits!$A:$A,0),MATCH(AY$1,Input_POTEnCIa_splits!$1:$1,0))</f>
        <v>Derived from the annual POTEnCIA reports on country energy consumption; author: Joint Research Center (JRC); year: 2019</v>
      </c>
      <c r="AZ90" s="8" t="str">
        <f>INDEX(Input_POTEnCIa_splits!$A:$BC,MATCH($D90,Input_POTEnCIa_splits!$A:$A,0),MATCH(AZ$1,Input_POTEnCIa_splits!$1:$1,0))</f>
        <v>Derived from the annual POTEnCIA reports on country energy consumption; author: Joint Research Center (JRC); year: 2019</v>
      </c>
      <c r="BA90" s="8" t="str">
        <f>INDEX(Input_POTEnCIa_splits!$A:$BC,MATCH($D90,Input_POTEnCIa_splits!$A:$A,0),MATCH(BA$1,Input_POTEnCIa_splits!$1:$1,0))</f>
        <v>Derived from the annual POTEnCIA reports on country energy consumption; author: Joint Research Center (JRC); year: 2019</v>
      </c>
      <c r="BB90" s="8" t="str">
        <f>INDEX(Input_POTEnCIa_splits!$A:$BC,MATCH($D90,Input_POTEnCIa_splits!$A:$A,0),MATCH(BB$1,Input_POTEnCIa_splits!$1:$1,0))</f>
        <v>Derived from the annual POTEnCIA reports on country energy consumption; author: Joint Research Center (JRC); year: 2019</v>
      </c>
      <c r="BC90" s="8" t="str">
        <f>INDEX(Input_POTEnCIa_splits!$A:$BC,MATCH($D90,Input_POTEnCIa_splits!$A:$A,0),MATCH(BC$1,Input_POTEnCIa_splits!$1:$1,0))</f>
        <v>Derived from the annual POTEnCIA reports on country energy consumption; author: Joint Research Center (JRC); year: 2019</v>
      </c>
      <c r="BD90" s="8" t="str">
        <f>INDEX(Input_POTEnCIa_splits!$A:$BC,MATCH($D90,Input_POTEnCIa_splits!$A:$A,0),MATCH(BD$1,Input_POTEnCIa_splits!$1:$1,0))</f>
        <v>Derived from the annual POTEnCIA reports on country energy consumption; author: Joint Research Center (JRC); year: 2019</v>
      </c>
      <c r="BE90" s="8" t="str">
        <f>INDEX(Input_POTEnCIa_splits!$A:$BC,MATCH($D90,Input_POTEnCIa_splits!$A:$A,0),MATCH(BE$1,Input_POTEnCIa_splits!$1:$1,0))</f>
        <v>Derived from the annual POTEnCIA reports on country energy consumption; author: Joint Research Center (JRC); year: 2019</v>
      </c>
      <c r="BF90" s="8" t="str">
        <f>INDEX(Input_POTEnCIa_splits!$A:$BC,MATCH($D90,Input_POTEnCIa_splits!$A:$A,0),MATCH(BF$1,Input_POTEnCIa_splits!$1:$1,0))</f>
        <v>Derived from the annual POTEnCIA reports on country energy consumption; author: Joint Research Center (JRC); year: 2019</v>
      </c>
      <c r="BG90" s="8" t="str">
        <f>INDEX(Input_POTEnCIa_splits!$A:$BC,MATCH($D90,Input_POTEnCIa_splits!$A:$A,0),MATCH(BG$1,Input_POTEnCIa_splits!$1:$1,0))</f>
        <v>Derived from the annual POTEnCIA reports on country energy consumption; author: Joint Research Center (JRC); year: 2019</v>
      </c>
    </row>
    <row r="91" spans="1:60" x14ac:dyDescent="0.2">
      <c r="A91" t="s">
        <v>666</v>
      </c>
      <c r="B91" s="9" t="s">
        <v>559</v>
      </c>
      <c r="C91" s="9" t="s">
        <v>617</v>
      </c>
      <c r="D91" s="34" t="s">
        <v>304</v>
      </c>
      <c r="E91" s="4" t="s">
        <v>6</v>
      </c>
      <c r="F91" s="8">
        <f>INDEX(Input_POTEnCIa_splits!$A:$BC,MATCH($D91,Input_POTEnCIa_splits!$A:$A,0),MATCH(F$1,Input_POTEnCIa_splits!$1:$1,0))</f>
        <v>1.4972323136781126E-2</v>
      </c>
      <c r="G91" s="8">
        <f>INDEX(Input_POTEnCIa_splits!$A:$BC,MATCH($D91,Input_POTEnCIa_splits!$A:$A,0),MATCH(G$1,Input_POTEnCIa_splits!$1:$1,0))</f>
        <v>1.6345975995080149E-2</v>
      </c>
      <c r="H91" s="8">
        <f>INDEX(Input_POTEnCIa_splits!$A:$BC,MATCH($D91,Input_POTEnCIa_splits!$A:$A,0),MATCH(H$1,Input_POTEnCIa_splits!$1:$1,0))</f>
        <v>2.3961349118717896E-2</v>
      </c>
      <c r="I91" s="8">
        <f>INDEX(Input_POTEnCIa_splits!$A:$BC,MATCH($D91,Input_POTEnCIa_splits!$A:$A,0),MATCH(I$1,Input_POTEnCIa_splits!$1:$1,0))</f>
        <v>9.8625489580424358E-3</v>
      </c>
      <c r="J91" s="8">
        <f>INDEX(Input_POTEnCIa_splits!$A:$BC,MATCH($D91,Input_POTEnCIa_splits!$A:$A,0),MATCH(J$1,Input_POTEnCIa_splits!$1:$1,0))</f>
        <v>3.7722819948443891E-2</v>
      </c>
      <c r="K91" s="8">
        <f>INDEX(Input_POTEnCIa_splits!$A:$BC,MATCH($D91,Input_POTEnCIa_splits!$A:$A,0),MATCH(K$1,Input_POTEnCIa_splits!$1:$1,0))</f>
        <v>6.1645670268250059E-3</v>
      </c>
      <c r="L91" s="8">
        <f>INDEX(Input_POTEnCIa_splits!$A:$BC,MATCH($D91,Input_POTEnCIa_splits!$A:$A,0),MATCH(L$1,Input_POTEnCIa_splits!$1:$1,0))</f>
        <v>1.5254237773116026E-2</v>
      </c>
      <c r="M91" s="8">
        <f>INDEX(Input_POTEnCIa_splits!$A:$BC,MATCH($D91,Input_POTEnCIa_splits!$A:$A,0),MATCH(M$1,Input_POTEnCIa_splits!$1:$1,0))</f>
        <v>3.6862758322440389E-2</v>
      </c>
      <c r="N91" s="8">
        <f>INDEX(Input_POTEnCIa_splits!$A:$BC,MATCH($D91,Input_POTEnCIa_splits!$A:$A,0),MATCH(N$1,Input_POTEnCIa_splits!$1:$1,0))</f>
        <v>1.5212337898168372E-2</v>
      </c>
      <c r="O91" s="8">
        <f>INDEX(Input_POTEnCIa_splits!$A:$BC,MATCH($D91,Input_POTEnCIa_splits!$A:$A,0),MATCH(O$1,Input_POTEnCIa_splits!$1:$1,0))</f>
        <v>1.2822161295025685E-2</v>
      </c>
      <c r="P91" s="8">
        <f>INDEX(Input_POTEnCIa_splits!$A:$BC,MATCH($D91,Input_POTEnCIa_splits!$A:$A,0),MATCH(P$1,Input_POTEnCIa_splits!$1:$1,0))</f>
        <v>2.1527636307340267E-2</v>
      </c>
      <c r="Q91" s="8">
        <f>INDEX(Input_POTEnCIa_splits!$A:$BC,MATCH($D91,Input_POTEnCIa_splits!$A:$A,0),MATCH(Q$1,Input_POTEnCIa_splits!$1:$1,0))</f>
        <v>1.9054368151297619E-2</v>
      </c>
      <c r="R91" s="8">
        <f>INDEX(Input_POTEnCIa_splits!$A:$BC,MATCH($D91,Input_POTEnCIa_splits!$A:$A,0),MATCH(R$1,Input_POTEnCIa_splits!$1:$1,0))</f>
        <v>9.0459867939592944E-2</v>
      </c>
      <c r="S91" s="8">
        <f>INDEX(Input_POTEnCIa_splits!$A:$BC,MATCH($D91,Input_POTEnCIa_splits!$A:$A,0),MATCH(S$1,Input_POTEnCIa_splits!$1:$1,0))</f>
        <v>6.2173219394339304E-3</v>
      </c>
      <c r="T91" s="8">
        <f>INDEX(Input_POTEnCIa_splits!$A:$BC,MATCH($D91,Input_POTEnCIa_splits!$A:$A,0),MATCH(T$1,Input_POTEnCIa_splits!$1:$1,0))</f>
        <v>1.1870626690593659E-2</v>
      </c>
      <c r="U91" s="8">
        <f>INDEX(Input_POTEnCIa_splits!$A:$BC,MATCH($D91,Input_POTEnCIa_splits!$A:$A,0),MATCH(U$1,Input_POTEnCIa_splits!$1:$1,0))</f>
        <v>5.1116523095743314E-4</v>
      </c>
      <c r="V91" s="8">
        <f>INDEX(Input_POTEnCIa_splits!$A:$BC,MATCH($D91,Input_POTEnCIa_splits!$A:$A,0),MATCH(V$1,Input_POTEnCIa_splits!$1:$1,0))</f>
        <v>1.6659225492243458E-2</v>
      </c>
      <c r="W91" s="8">
        <f>INDEX(Input_POTEnCIa_splits!$A:$BC,MATCH($D91,Input_POTEnCIa_splits!$A:$A,0),MATCH(W$1,Input_POTEnCIa_splits!$1:$1,0))</f>
        <v>9.1114092527548353E-3</v>
      </c>
      <c r="X91" s="8">
        <f>INDEX(Input_POTEnCIa_splits!$A:$BC,MATCH($D91,Input_POTEnCIa_splits!$A:$A,0),MATCH(X$1,Input_POTEnCIa_splits!$1:$1,0))</f>
        <v>2.7694095865495802E-3</v>
      </c>
      <c r="Y91" s="8">
        <f>INDEX(Input_POTEnCIa_splits!$A:$BC,MATCH($D91,Input_POTEnCIa_splits!$A:$A,0),MATCH(Y$1,Input_POTEnCIa_splits!$1:$1,0))</f>
        <v>7.97399023834168E-3</v>
      </c>
      <c r="Z91" s="8">
        <f>INDEX(Input_POTEnCIa_splits!$A:$BC,MATCH($D91,Input_POTEnCIa_splits!$A:$A,0),MATCH(Z$1,Input_POTEnCIa_splits!$1:$1,0))</f>
        <v>4.7552554142990967E-3</v>
      </c>
      <c r="AA91" s="8">
        <f>INDEX(Input_POTEnCIa_splits!$A:$BC,MATCH($D91,Input_POTEnCIa_splits!$A:$A,0),MATCH(AA$1,Input_POTEnCIa_splits!$1:$1,0))</f>
        <v>8.1708755222480653E-2</v>
      </c>
      <c r="AB91" s="8">
        <f>INDEX(Input_POTEnCIa_splits!$A:$BC,MATCH($D91,Input_POTEnCIa_splits!$A:$A,0),MATCH(AB$1,Input_POTEnCIa_splits!$1:$1,0))</f>
        <v>6.2087562019494105E-3</v>
      </c>
      <c r="AC91" s="8">
        <f>INDEX(Input_POTEnCIa_splits!$A:$BC,MATCH($D91,Input_POTEnCIa_splits!$A:$A,0),MATCH(AC$1,Input_POTEnCIa_splits!$1:$1,0))</f>
        <v>5.6191921700633717E-2</v>
      </c>
      <c r="AD91" s="8">
        <f>INDEX(Input_POTEnCIa_splits!$A:$BC,MATCH($D91,Input_POTEnCIa_splits!$A:$A,0),MATCH(AD$1,Input_POTEnCIa_splits!$1:$1,0))</f>
        <v>1.5881814189386098E-2</v>
      </c>
      <c r="AE91" s="8">
        <f>INDEX(Input_POTEnCIa_splits!$A:$BC,MATCH($D91,Input_POTEnCIa_splits!$A:$A,0),MATCH(AE$1,Input_POTEnCIa_splits!$1:$1,0))</f>
        <v>1.0737024009666645E-2</v>
      </c>
      <c r="AF91" s="8">
        <f>INDEX(Input_POTEnCIa_splits!$A:$BC,MATCH($D91,Input_POTEnCIa_splits!$A:$A,0),MATCH(AF$1,Input_POTEnCIa_splits!$1:$1,0))</f>
        <v>8.017970046004376E-2</v>
      </c>
      <c r="AG91" s="8" t="str">
        <f>INDEX(Input_POTEnCIa_splits!$A:$BC,MATCH($D91,Input_POTEnCIa_splits!$A:$A,0),MATCH(AG$1,Input_POTEnCIa_splits!$1:$1,0))</f>
        <v>Derived from the annual POTEnCIA reports on country energy consumption; author: Joint Research Center (JRC); year: 2019</v>
      </c>
      <c r="AH91" s="8" t="str">
        <f>INDEX(Input_POTEnCIa_splits!$A:$BC,MATCH($D91,Input_POTEnCIa_splits!$A:$A,0),MATCH(AH$1,Input_POTEnCIa_splits!$1:$1,0))</f>
        <v>Derived from the annual POTEnCIA reports on country energy consumption; author: Joint Research Center (JRC); year: 2019</v>
      </c>
      <c r="AI91" s="8" t="str">
        <f>INDEX(Input_POTEnCIa_splits!$A:$BC,MATCH($D91,Input_POTEnCIa_splits!$A:$A,0),MATCH(AI$1,Input_POTEnCIa_splits!$1:$1,0))</f>
        <v>Derived from the annual POTEnCIA reports on country energy consumption; author: Joint Research Center (JRC); year: 2019</v>
      </c>
      <c r="AJ91" s="8" t="str">
        <f>INDEX(Input_POTEnCIa_splits!$A:$BC,MATCH($D91,Input_POTEnCIa_splits!$A:$A,0),MATCH(AJ$1,Input_POTEnCIa_splits!$1:$1,0))</f>
        <v>Derived from the annual POTEnCIA reports on country energy consumption; author: Joint Research Center (JRC); year: 2019</v>
      </c>
      <c r="AK91" s="8" t="str">
        <f>INDEX(Input_POTEnCIa_splits!$A:$BC,MATCH($D91,Input_POTEnCIa_splits!$A:$A,0),MATCH(AK$1,Input_POTEnCIa_splits!$1:$1,0))</f>
        <v>Derived from the annual POTEnCIA reports on country energy consumption; author: Joint Research Center (JRC); year: 2019</v>
      </c>
      <c r="AL91" s="8" t="str">
        <f>INDEX(Input_POTEnCIa_splits!$A:$BC,MATCH($D91,Input_POTEnCIa_splits!$A:$A,0),MATCH(AL$1,Input_POTEnCIa_splits!$1:$1,0))</f>
        <v>Derived from the annual POTEnCIA reports on country energy consumption; author: Joint Research Center (JRC); year: 2019</v>
      </c>
      <c r="AM91" s="8" t="str">
        <f>INDEX(Input_POTEnCIa_splits!$A:$BC,MATCH($D91,Input_POTEnCIa_splits!$A:$A,0),MATCH(AM$1,Input_POTEnCIa_splits!$1:$1,0))</f>
        <v>Derived from the annual POTEnCIA reports on country energy consumption; author: Joint Research Center (JRC); year: 2019</v>
      </c>
      <c r="AN91" s="8" t="str">
        <f>INDEX(Input_POTEnCIa_splits!$A:$BC,MATCH($D91,Input_POTEnCIa_splits!$A:$A,0),MATCH(AN$1,Input_POTEnCIa_splits!$1:$1,0))</f>
        <v>Derived from the annual POTEnCIA reports on country energy consumption; author: Joint Research Center (JRC); year: 2019</v>
      </c>
      <c r="AO91" s="8" t="str">
        <f>INDEX(Input_POTEnCIa_splits!$A:$BC,MATCH($D91,Input_POTEnCIa_splits!$A:$A,0),MATCH(AO$1,Input_POTEnCIa_splits!$1:$1,0))</f>
        <v>Derived from the annual POTEnCIA reports on country energy consumption; author: Joint Research Center (JRC); year: 2019</v>
      </c>
      <c r="AP91" s="8" t="str">
        <f>INDEX(Input_POTEnCIa_splits!$A:$BC,MATCH($D91,Input_POTEnCIa_splits!$A:$A,0),MATCH(AP$1,Input_POTEnCIa_splits!$1:$1,0))</f>
        <v>Derived from the annual POTEnCIA reports on country energy consumption; author: Joint Research Center (JRC); year: 2019</v>
      </c>
      <c r="AQ91" s="8" t="str">
        <f>INDEX(Input_POTEnCIa_splits!$A:$BC,MATCH($D91,Input_POTEnCIa_splits!$A:$A,0),MATCH(AQ$1,Input_POTEnCIa_splits!$1:$1,0))</f>
        <v>Derived from the annual POTEnCIA reports on country energy consumption; author: Joint Research Center (JRC); year: 2019</v>
      </c>
      <c r="AR91" s="8" t="str">
        <f>INDEX(Input_POTEnCIa_splits!$A:$BC,MATCH($D91,Input_POTEnCIa_splits!$A:$A,0),MATCH(AR$1,Input_POTEnCIa_splits!$1:$1,0))</f>
        <v>Derived from the annual POTEnCIA reports on country energy consumption; author: Joint Research Center (JRC); year: 2019</v>
      </c>
      <c r="AS91" s="8" t="str">
        <f>INDEX(Input_POTEnCIa_splits!$A:$BC,MATCH($D91,Input_POTEnCIa_splits!$A:$A,0),MATCH(AS$1,Input_POTEnCIa_splits!$1:$1,0))</f>
        <v>Derived from the annual POTEnCIA reports on country energy consumption; author: Joint Research Center (JRC); year: 2019</v>
      </c>
      <c r="AT91" s="8" t="str">
        <f>INDEX(Input_POTEnCIa_splits!$A:$BC,MATCH($D91,Input_POTEnCIa_splits!$A:$A,0),MATCH(AT$1,Input_POTEnCIa_splits!$1:$1,0))</f>
        <v>Derived from the annual POTEnCIA reports on country energy consumption; author: Joint Research Center (JRC); year: 2019</v>
      </c>
      <c r="AU91" s="8" t="str">
        <f>INDEX(Input_POTEnCIa_splits!$A:$BC,MATCH($D91,Input_POTEnCIa_splits!$A:$A,0),MATCH(AU$1,Input_POTEnCIa_splits!$1:$1,0))</f>
        <v>Derived from the annual POTEnCIA reports on country energy consumption; author: Joint Research Center (JRC); year: 2019</v>
      </c>
      <c r="AV91" s="8" t="str">
        <f>INDEX(Input_POTEnCIa_splits!$A:$BC,MATCH($D91,Input_POTEnCIa_splits!$A:$A,0),MATCH(AV$1,Input_POTEnCIa_splits!$1:$1,0))</f>
        <v>Derived from the annual POTEnCIA reports on country energy consumption; author: Joint Research Center (JRC); year: 2019</v>
      </c>
      <c r="AW91" s="8" t="str">
        <f>INDEX(Input_POTEnCIa_splits!$A:$BC,MATCH($D91,Input_POTEnCIa_splits!$A:$A,0),MATCH(AW$1,Input_POTEnCIa_splits!$1:$1,0))</f>
        <v>Derived from the annual POTEnCIA reports on country energy consumption; author: Joint Research Center (JRC); year: 2019</v>
      </c>
      <c r="AX91" s="8" t="str">
        <f>INDEX(Input_POTEnCIa_splits!$A:$BC,MATCH($D91,Input_POTEnCIa_splits!$A:$A,0),MATCH(AX$1,Input_POTEnCIa_splits!$1:$1,0))</f>
        <v>Derived from the annual POTEnCIA reports on country energy consumption; author: Joint Research Center (JRC); year: 2019</v>
      </c>
      <c r="AY91" s="8" t="str">
        <f>INDEX(Input_POTEnCIa_splits!$A:$BC,MATCH($D91,Input_POTEnCIa_splits!$A:$A,0),MATCH(AY$1,Input_POTEnCIa_splits!$1:$1,0))</f>
        <v>Derived from the annual POTEnCIA reports on country energy consumption; author: Joint Research Center (JRC); year: 2019</v>
      </c>
      <c r="AZ91" s="8" t="str">
        <f>INDEX(Input_POTEnCIa_splits!$A:$BC,MATCH($D91,Input_POTEnCIa_splits!$A:$A,0),MATCH(AZ$1,Input_POTEnCIa_splits!$1:$1,0))</f>
        <v>Derived from the annual POTEnCIA reports on country energy consumption; author: Joint Research Center (JRC); year: 2019</v>
      </c>
      <c r="BA91" s="8" t="str">
        <f>INDEX(Input_POTEnCIa_splits!$A:$BC,MATCH($D91,Input_POTEnCIa_splits!$A:$A,0),MATCH(BA$1,Input_POTEnCIa_splits!$1:$1,0))</f>
        <v>Derived from the annual POTEnCIA reports on country energy consumption; author: Joint Research Center (JRC); year: 2019</v>
      </c>
      <c r="BB91" s="8" t="str">
        <f>INDEX(Input_POTEnCIa_splits!$A:$BC,MATCH($D91,Input_POTEnCIa_splits!$A:$A,0),MATCH(BB$1,Input_POTEnCIa_splits!$1:$1,0))</f>
        <v>Derived from the annual POTEnCIA reports on country energy consumption; author: Joint Research Center (JRC); year: 2019</v>
      </c>
      <c r="BC91" s="8" t="str">
        <f>INDEX(Input_POTEnCIa_splits!$A:$BC,MATCH($D91,Input_POTEnCIa_splits!$A:$A,0),MATCH(BC$1,Input_POTEnCIa_splits!$1:$1,0))</f>
        <v>Derived from the annual POTEnCIA reports on country energy consumption; author: Joint Research Center (JRC); year: 2019</v>
      </c>
      <c r="BD91" s="8" t="str">
        <f>INDEX(Input_POTEnCIa_splits!$A:$BC,MATCH($D91,Input_POTEnCIa_splits!$A:$A,0),MATCH(BD$1,Input_POTEnCIa_splits!$1:$1,0))</f>
        <v>Derived from the annual POTEnCIA reports on country energy consumption; author: Joint Research Center (JRC); year: 2019</v>
      </c>
      <c r="BE91" s="8" t="str">
        <f>INDEX(Input_POTEnCIa_splits!$A:$BC,MATCH($D91,Input_POTEnCIa_splits!$A:$A,0),MATCH(BE$1,Input_POTEnCIa_splits!$1:$1,0))</f>
        <v>Derived from the annual POTEnCIA reports on country energy consumption; author: Joint Research Center (JRC); year: 2019</v>
      </c>
      <c r="BF91" s="8" t="str">
        <f>INDEX(Input_POTEnCIa_splits!$A:$BC,MATCH($D91,Input_POTEnCIa_splits!$A:$A,0),MATCH(BF$1,Input_POTEnCIa_splits!$1:$1,0))</f>
        <v>Derived from the annual POTEnCIA reports on country energy consumption; author: Joint Research Center (JRC); year: 2019</v>
      </c>
      <c r="BG91" s="8" t="str">
        <f>INDEX(Input_POTEnCIa_splits!$A:$BC,MATCH($D91,Input_POTEnCIa_splits!$A:$A,0),MATCH(BG$1,Input_POTEnCIa_splits!$1:$1,0))</f>
        <v>Derived from the annual POTEnCIA reports on country energy consumption; author: Joint Research Center (JRC); year: 2019</v>
      </c>
    </row>
    <row r="92" spans="1:60" x14ac:dyDescent="0.2">
      <c r="A92" t="s">
        <v>662</v>
      </c>
      <c r="B92" s="9" t="s">
        <v>559</v>
      </c>
      <c r="C92" s="9" t="s">
        <v>591</v>
      </c>
      <c r="D92" s="34" t="s">
        <v>315</v>
      </c>
      <c r="E92" s="4" t="s">
        <v>6</v>
      </c>
      <c r="F92" s="8">
        <f>INDEX(Input_POTEnCIa_splits!$A:$BC,MATCH($D92,Input_POTEnCIa_splits!$A:$A,0),MATCH(F$1,Input_POTEnCIa_splits!$1:$1,0))</f>
        <v>0.21543096468300835</v>
      </c>
      <c r="G92" s="8">
        <f>INDEX(Input_POTEnCIa_splits!$A:$BC,MATCH($D92,Input_POTEnCIa_splits!$A:$A,0),MATCH(G$1,Input_POTEnCIa_splits!$1:$1,0))</f>
        <v>0.49721359412048005</v>
      </c>
      <c r="H92" s="8">
        <f>INDEX(Input_POTEnCIa_splits!$A:$BC,MATCH($D92,Input_POTEnCIa_splits!$A:$A,0),MATCH(H$1,Input_POTEnCIa_splits!$1:$1,0))</f>
        <v>0.66519609057828166</v>
      </c>
      <c r="I92" s="8">
        <f>INDEX(Input_POTEnCIa_splits!$A:$BC,MATCH($D92,Input_POTEnCIa_splits!$A:$A,0),MATCH(I$1,Input_POTEnCIa_splits!$1:$1,0))</f>
        <v>8.8937093275488099E-2</v>
      </c>
      <c r="J92" s="8">
        <f>INDEX(Input_POTEnCIa_splits!$A:$BC,MATCH($D92,Input_POTEnCIa_splits!$A:$A,0),MATCH(J$1,Input_POTEnCIa_splits!$1:$1,0))</f>
        <v>0.17279144072356128</v>
      </c>
      <c r="K92" s="8">
        <f>INDEX(Input_POTEnCIa_splits!$A:$BC,MATCH($D92,Input_POTEnCIa_splits!$A:$A,0),MATCH(K$1,Input_POTEnCIa_splits!$1:$1,0))</f>
        <v>0.68811344195309077</v>
      </c>
      <c r="L92" s="8">
        <f>INDEX(Input_POTEnCIa_splits!$A:$BC,MATCH($D92,Input_POTEnCIa_splits!$A:$A,0),MATCH(L$1,Input_POTEnCIa_splits!$1:$1,0))</f>
        <v>1.0689769287831222E-3</v>
      </c>
      <c r="M92" s="8">
        <f>INDEX(Input_POTEnCIa_splits!$A:$BC,MATCH($D92,Input_POTEnCIa_splits!$A:$A,0),MATCH(M$1,Input_POTEnCIa_splits!$1:$1,0))</f>
        <v>0.17082399860729036</v>
      </c>
      <c r="N92" s="8">
        <f>INDEX(Input_POTEnCIa_splits!$A:$BC,MATCH($D92,Input_POTEnCIa_splits!$A:$A,0),MATCH(N$1,Input_POTEnCIa_splits!$1:$1,0))</f>
        <v>0.22964741998970253</v>
      </c>
      <c r="O92" s="8">
        <f>INDEX(Input_POTEnCIa_splits!$A:$BC,MATCH($D92,Input_POTEnCIa_splits!$A:$A,0),MATCH(O$1,Input_POTEnCIa_splits!$1:$1,0))</f>
        <v>0.30670490847541193</v>
      </c>
      <c r="P92" s="8">
        <f>INDEX(Input_POTEnCIa_splits!$A:$BC,MATCH($D92,Input_POTEnCIa_splits!$A:$A,0),MATCH(P$1,Input_POTEnCIa_splits!$1:$1,0))</f>
        <v>1.7019194396449791E-2</v>
      </c>
      <c r="Q92" s="8">
        <f>INDEX(Input_POTEnCIa_splits!$A:$BC,MATCH($D92,Input_POTEnCIa_splits!$A:$A,0),MATCH(Q$1,Input_POTEnCIa_splits!$1:$1,0))</f>
        <v>0.61435190096217429</v>
      </c>
      <c r="R92" s="8">
        <f>INDEX(Input_POTEnCIa_splits!$A:$BC,MATCH($D92,Input_POTEnCIa_splits!$A:$A,0),MATCH(R$1,Input_POTEnCIa_splits!$1:$1,0))</f>
        <v>0.17747892260983464</v>
      </c>
      <c r="S92" s="8">
        <f>INDEX(Input_POTEnCIa_splits!$A:$BC,MATCH($D92,Input_POTEnCIa_splits!$A:$A,0),MATCH(S$1,Input_POTEnCIa_splits!$1:$1,0))</f>
        <v>1.3838830592303026E-2</v>
      </c>
      <c r="T92" s="8">
        <f>INDEX(Input_POTEnCIa_splits!$A:$BC,MATCH($D92,Input_POTEnCIa_splits!$A:$A,0),MATCH(T$1,Input_POTEnCIa_splits!$1:$1,0))</f>
        <v>0.17826170533708963</v>
      </c>
      <c r="U92" s="8">
        <f>INDEX(Input_POTEnCIa_splits!$A:$BC,MATCH($D92,Input_POTEnCIa_splits!$A:$A,0),MATCH(U$1,Input_POTEnCIa_splits!$1:$1,0))</f>
        <v>1.048594074354128E-2</v>
      </c>
      <c r="V92" s="8">
        <f>INDEX(Input_POTEnCIa_splits!$A:$BC,MATCH($D92,Input_POTEnCIa_splits!$A:$A,0),MATCH(V$1,Input_POTEnCIa_splits!$1:$1,0))</f>
        <v>0.7128556463211787</v>
      </c>
      <c r="W92" s="8">
        <f>INDEX(Input_POTEnCIa_splits!$A:$BC,MATCH($D92,Input_POTEnCIa_splits!$A:$A,0),MATCH(W$1,Input_POTEnCIa_splits!$1:$1,0))</f>
        <v>2.814268875444721E-3</v>
      </c>
      <c r="X92" s="8">
        <f>INDEX(Input_POTEnCIa_splits!$A:$BC,MATCH($D92,Input_POTEnCIa_splits!$A:$A,0),MATCH(X$1,Input_POTEnCIa_splits!$1:$1,0))</f>
        <v>0.73116083383738162</v>
      </c>
      <c r="Y92" s="8">
        <f>INDEX(Input_POTEnCIa_splits!$A:$BC,MATCH($D92,Input_POTEnCIa_splits!$A:$A,0),MATCH(Y$1,Input_POTEnCIa_splits!$1:$1,0))</f>
        <v>0.45218921803123646</v>
      </c>
      <c r="Z92" s="8">
        <f>INDEX(Input_POTEnCIa_splits!$A:$BC,MATCH($D92,Input_POTEnCIa_splits!$A:$A,0),MATCH(Z$1,Input_POTEnCIa_splits!$1:$1,0))</f>
        <v>0.16069709963952231</v>
      </c>
      <c r="AA92" s="8">
        <f>INDEX(Input_POTEnCIa_splits!$A:$BC,MATCH($D92,Input_POTEnCIa_splits!$A:$A,0),MATCH(AA$1,Input_POTEnCIa_splits!$1:$1,0))</f>
        <v>0.11842239028603989</v>
      </c>
      <c r="AB92" s="8">
        <f>INDEX(Input_POTEnCIa_splits!$A:$BC,MATCH($D92,Input_POTEnCIa_splits!$A:$A,0),MATCH(AB$1,Input_POTEnCIa_splits!$1:$1,0))</f>
        <v>1.5317524010794255E-3</v>
      </c>
      <c r="AC92" s="8">
        <f>INDEX(Input_POTEnCIa_splits!$A:$BC,MATCH($D92,Input_POTEnCIa_splits!$A:$A,0),MATCH(AC$1,Input_POTEnCIa_splits!$1:$1,0))</f>
        <v>0.16370269632894699</v>
      </c>
      <c r="AD92" s="8">
        <f>INDEX(Input_POTEnCIa_splits!$A:$BC,MATCH($D92,Input_POTEnCIa_splits!$A:$A,0),MATCH(AD$1,Input_POTEnCIa_splits!$1:$1,0))</f>
        <v>0.32143796121391005</v>
      </c>
      <c r="AE92" s="8">
        <f>INDEX(Input_POTEnCIa_splits!$A:$BC,MATCH($D92,Input_POTEnCIa_splits!$A:$A,0),MATCH(AE$1,Input_POTEnCIa_splits!$1:$1,0))</f>
        <v>6.8449623303930271E-2</v>
      </c>
      <c r="AF92" s="8">
        <f>INDEX(Input_POTEnCIa_splits!$A:$BC,MATCH($D92,Input_POTEnCIa_splits!$A:$A,0),MATCH(AF$1,Input_POTEnCIa_splits!$1:$1,0))</f>
        <v>0.80529972666365435</v>
      </c>
      <c r="AG92" s="8" t="str">
        <f>INDEX(Input_POTEnCIa_splits!$A:$BC,MATCH($D92,Input_POTEnCIa_splits!$A:$A,0),MATCH(AG$1,Input_POTEnCIa_splits!$1:$1,0))</f>
        <v>Derived from the annual POTEnCIA reports on country energy consumption; author: Joint Research Center (JRC); year: 2019</v>
      </c>
      <c r="AH92" s="8" t="str">
        <f>INDEX(Input_POTEnCIa_splits!$A:$BC,MATCH($D92,Input_POTEnCIa_splits!$A:$A,0),MATCH(AH$1,Input_POTEnCIa_splits!$1:$1,0))</f>
        <v>Derived from the annual POTEnCIA reports on country energy consumption; author: Joint Research Center (JRC); year: 2019</v>
      </c>
      <c r="AI92" s="8" t="str">
        <f>INDEX(Input_POTEnCIa_splits!$A:$BC,MATCH($D92,Input_POTEnCIa_splits!$A:$A,0),MATCH(AI$1,Input_POTEnCIa_splits!$1:$1,0))</f>
        <v>Derived from the annual POTEnCIA reports on country energy consumption; author: Joint Research Center (JRC); year: 2019</v>
      </c>
      <c r="AJ92" s="8" t="str">
        <f>INDEX(Input_POTEnCIa_splits!$A:$BC,MATCH($D92,Input_POTEnCIa_splits!$A:$A,0),MATCH(AJ$1,Input_POTEnCIa_splits!$1:$1,0))</f>
        <v>No known network gas consumption in cars based on the annual POTEnCIA reports on country energy consumption, dummy data based on the NL dataset was used to fill in the split; author: Joint Research Center (JRC); year: 2021</v>
      </c>
      <c r="AK92" s="8" t="str">
        <f>INDEX(Input_POTEnCIa_splits!$A:$BC,MATCH($D92,Input_POTEnCIa_splits!$A:$A,0),MATCH(AK$1,Input_POTEnCIa_splits!$1:$1,0))</f>
        <v>Derived from the annual POTEnCIA reports on country energy consumption; author: Joint Research Center (JRC); year: 2019</v>
      </c>
      <c r="AL92" s="8" t="str">
        <f>INDEX(Input_POTEnCIa_splits!$A:$BC,MATCH($D92,Input_POTEnCIa_splits!$A:$A,0),MATCH(AL$1,Input_POTEnCIa_splits!$1:$1,0))</f>
        <v>Derived from the annual POTEnCIA reports on country energy consumption; author: Joint Research Center (JRC); year: 2019</v>
      </c>
      <c r="AM92" s="8" t="str">
        <f>INDEX(Input_POTEnCIa_splits!$A:$BC,MATCH($D92,Input_POTEnCIa_splits!$A:$A,0),MATCH(AM$1,Input_POTEnCIa_splits!$1:$1,0))</f>
        <v>Derived from the annual POTEnCIA reports on country energy consumption; author: Joint Research Center (JRC); year: 2019</v>
      </c>
      <c r="AN92" s="8" t="str">
        <f>INDEX(Input_POTEnCIa_splits!$A:$BC,MATCH($D92,Input_POTEnCIa_splits!$A:$A,0),MATCH(AN$1,Input_POTEnCIa_splits!$1:$1,0))</f>
        <v>Derived from the annual POTEnCIA reports on country energy consumption; author: Joint Research Center (JRC); year: 2019</v>
      </c>
      <c r="AO92" s="8" t="str">
        <f>INDEX(Input_POTEnCIa_splits!$A:$BC,MATCH($D92,Input_POTEnCIa_splits!$A:$A,0),MATCH(AO$1,Input_POTEnCIa_splits!$1:$1,0))</f>
        <v>Derived from the annual POTEnCIA reports on country energy consumption; author: Joint Research Center (JRC); year: 2019</v>
      </c>
      <c r="AP92" s="8" t="str">
        <f>INDEX(Input_POTEnCIa_splits!$A:$BC,MATCH($D92,Input_POTEnCIa_splits!$A:$A,0),MATCH(AP$1,Input_POTEnCIa_splits!$1:$1,0))</f>
        <v>Derived from the annual POTEnCIA reports on country energy consumption; author: Joint Research Center (JRC); year: 2019</v>
      </c>
      <c r="AQ92" s="8" t="str">
        <f>INDEX(Input_POTEnCIa_splits!$A:$BC,MATCH($D92,Input_POTEnCIa_splits!$A:$A,0),MATCH(AQ$1,Input_POTEnCIa_splits!$1:$1,0))</f>
        <v>Derived from the annual POTEnCIA reports on country energy consumption; author: Joint Research Center (JRC); year: 2019</v>
      </c>
      <c r="AR92" s="8" t="str">
        <f>INDEX(Input_POTEnCIa_splits!$A:$BC,MATCH($D92,Input_POTEnCIa_splits!$A:$A,0),MATCH(AR$1,Input_POTEnCIa_splits!$1:$1,0))</f>
        <v>Derived from the annual POTEnCIA reports on country energy consumption; author: Joint Research Center (JRC); year: 2019</v>
      </c>
      <c r="AS92" s="8" t="str">
        <f>INDEX(Input_POTEnCIa_splits!$A:$BC,MATCH($D92,Input_POTEnCIa_splits!$A:$A,0),MATCH(AS$1,Input_POTEnCIa_splits!$1:$1,0))</f>
        <v>Derived from the annual POTEnCIA reports on country energy consumption; author: Joint Research Center (JRC); year: 2019</v>
      </c>
      <c r="AT92" s="8" t="str">
        <f>INDEX(Input_POTEnCIa_splits!$A:$BC,MATCH($D92,Input_POTEnCIa_splits!$A:$A,0),MATCH(AT$1,Input_POTEnCIa_splits!$1:$1,0))</f>
        <v>Derived from the annual POTEnCIA reports on country energy consumption; author: Joint Research Center (JRC); year: 2019</v>
      </c>
      <c r="AU92" s="8" t="str">
        <f>INDEX(Input_POTEnCIa_splits!$A:$BC,MATCH($D92,Input_POTEnCIa_splits!$A:$A,0),MATCH(AU$1,Input_POTEnCIa_splits!$1:$1,0))</f>
        <v>Derived from the annual POTEnCIA reports on country energy consumption; author: Joint Research Center (JRC); year: 2019</v>
      </c>
      <c r="AV92" s="8" t="str">
        <f>INDEX(Input_POTEnCIa_splits!$A:$BC,MATCH($D92,Input_POTEnCIa_splits!$A:$A,0),MATCH(AV$1,Input_POTEnCIa_splits!$1:$1,0))</f>
        <v>Derived from the annual POTEnCIA reports on country energy consumption; author: Joint Research Center (JRC); year: 2019</v>
      </c>
      <c r="AW92" s="8" t="str">
        <f>INDEX(Input_POTEnCIa_splits!$A:$BC,MATCH($D92,Input_POTEnCIa_splits!$A:$A,0),MATCH(AW$1,Input_POTEnCIa_splits!$1:$1,0))</f>
        <v>Derived from the annual POTEnCIA reports on country energy consumption; author: Joint Research Center (JRC); year: 2019</v>
      </c>
      <c r="AX92" s="8" t="str">
        <f>INDEX(Input_POTEnCIa_splits!$A:$BC,MATCH($D92,Input_POTEnCIa_splits!$A:$A,0),MATCH(AX$1,Input_POTEnCIa_splits!$1:$1,0))</f>
        <v>Derived from the annual POTEnCIA reports on country energy consumption; author: Joint Research Center (JRC); year: 2019</v>
      </c>
      <c r="AY92" s="8" t="str">
        <f>INDEX(Input_POTEnCIa_splits!$A:$BC,MATCH($D92,Input_POTEnCIa_splits!$A:$A,0),MATCH(AY$1,Input_POTEnCIa_splits!$1:$1,0))</f>
        <v>Derived from the annual POTEnCIA reports on country energy consumption; author: Joint Research Center (JRC); year: 2019</v>
      </c>
      <c r="AZ92" s="8" t="str">
        <f>INDEX(Input_POTEnCIa_splits!$A:$BC,MATCH($D92,Input_POTEnCIa_splits!$A:$A,0),MATCH(AZ$1,Input_POTEnCIa_splits!$1:$1,0))</f>
        <v>Derived from the annual POTEnCIA reports on country energy consumption; author: Joint Research Center (JRC); year: 2019</v>
      </c>
      <c r="BA92" s="8" t="str">
        <f>INDEX(Input_POTEnCIa_splits!$A:$BC,MATCH($D92,Input_POTEnCIa_splits!$A:$A,0),MATCH(BA$1,Input_POTEnCIa_splits!$1:$1,0))</f>
        <v>Derived from the annual POTEnCIA reports on country energy consumption; author: Joint Research Center (JRC); year: 2019</v>
      </c>
      <c r="BB92" s="8" t="str">
        <f>INDEX(Input_POTEnCIa_splits!$A:$BC,MATCH($D92,Input_POTEnCIa_splits!$A:$A,0),MATCH(BB$1,Input_POTEnCIa_splits!$1:$1,0))</f>
        <v>Derived from the annual POTEnCIA reports on country energy consumption; author: Joint Research Center (JRC); year: 2019</v>
      </c>
      <c r="BC92" s="8" t="str">
        <f>INDEX(Input_POTEnCIa_splits!$A:$BC,MATCH($D92,Input_POTEnCIa_splits!$A:$A,0),MATCH(BC$1,Input_POTEnCIa_splits!$1:$1,0))</f>
        <v>Derived from the annual POTEnCIA reports on country energy consumption; author: Joint Research Center (JRC); year: 2019</v>
      </c>
      <c r="BD92" s="8" t="str">
        <f>INDEX(Input_POTEnCIa_splits!$A:$BC,MATCH($D92,Input_POTEnCIa_splits!$A:$A,0),MATCH(BD$1,Input_POTEnCIa_splits!$1:$1,0))</f>
        <v>Derived from the annual POTEnCIA reports on country energy consumption; author: Joint Research Center (JRC); year: 2019</v>
      </c>
      <c r="BE92" s="8" t="str">
        <f>INDEX(Input_POTEnCIa_splits!$A:$BC,MATCH($D92,Input_POTEnCIa_splits!$A:$A,0),MATCH(BE$1,Input_POTEnCIa_splits!$1:$1,0))</f>
        <v>Derived from the annual POTEnCIA reports on country energy consumption; author: Joint Research Center (JRC); year: 2019</v>
      </c>
      <c r="BF92" s="8" t="str">
        <f>INDEX(Input_POTEnCIa_splits!$A:$BC,MATCH($D92,Input_POTEnCIa_splits!$A:$A,0),MATCH(BF$1,Input_POTEnCIa_splits!$1:$1,0))</f>
        <v>Derived from the annual POTEnCIA reports on country energy consumption; author: Joint Research Center (JRC); year: 2019</v>
      </c>
      <c r="BG92" s="8" t="str">
        <f>INDEX(Input_POTEnCIa_splits!$A:$BC,MATCH($D92,Input_POTEnCIa_splits!$A:$A,0),MATCH(BG$1,Input_POTEnCIa_splits!$1:$1,0))</f>
        <v>Derived from the annual POTEnCIA reports on country energy consumption; author: Joint Research Center (JRC); year: 2019</v>
      </c>
    </row>
    <row r="93" spans="1:60" x14ac:dyDescent="0.2">
      <c r="A93" t="s">
        <v>666</v>
      </c>
      <c r="B93" s="9" t="s">
        <v>559</v>
      </c>
      <c r="C93" s="9" t="s">
        <v>596</v>
      </c>
      <c r="D93" s="34" t="s">
        <v>321</v>
      </c>
      <c r="E93" s="4" t="s">
        <v>6</v>
      </c>
      <c r="F93" s="8">
        <f>INDEX(Input_POTEnCIa_splits!$A:$BC,MATCH($D93,Input_POTEnCIa_splits!$A:$A,0),MATCH(F$1,Input_POTEnCIa_splits!$1:$1,0))</f>
        <v>1</v>
      </c>
      <c r="G93" s="8">
        <f>INDEX(Input_POTEnCIa_splits!$A:$BC,MATCH($D93,Input_POTEnCIa_splits!$A:$A,0),MATCH(G$1,Input_POTEnCIa_splits!$1:$1,0))</f>
        <v>1</v>
      </c>
      <c r="H93" s="8">
        <f>INDEX(Input_POTEnCIa_splits!$A:$BC,MATCH($D93,Input_POTEnCIa_splits!$A:$A,0),MATCH(H$1,Input_POTEnCIa_splits!$1:$1,0))</f>
        <v>1</v>
      </c>
      <c r="I93" s="8">
        <f>INDEX(Input_POTEnCIa_splits!$A:$BC,MATCH($D93,Input_POTEnCIa_splits!$A:$A,0),MATCH(I$1,Input_POTEnCIa_splits!$1:$1,0))</f>
        <v>1</v>
      </c>
      <c r="J93" s="8">
        <f>INDEX(Input_POTEnCIa_splits!$A:$BC,MATCH($D93,Input_POTEnCIa_splits!$A:$A,0),MATCH(J$1,Input_POTEnCIa_splits!$1:$1,0))</f>
        <v>1</v>
      </c>
      <c r="K93" s="8">
        <f>INDEX(Input_POTEnCIa_splits!$A:$BC,MATCH($D93,Input_POTEnCIa_splits!$A:$A,0),MATCH(K$1,Input_POTEnCIa_splits!$1:$1,0))</f>
        <v>1</v>
      </c>
      <c r="L93" s="8">
        <f>INDEX(Input_POTEnCIa_splits!$A:$BC,MATCH($D93,Input_POTEnCIa_splits!$A:$A,0),MATCH(L$1,Input_POTEnCIa_splits!$1:$1,0))</f>
        <v>1</v>
      </c>
      <c r="M93" s="8">
        <f>INDEX(Input_POTEnCIa_splits!$A:$BC,MATCH($D93,Input_POTEnCIa_splits!$A:$A,0),MATCH(M$1,Input_POTEnCIa_splits!$1:$1,0))</f>
        <v>1</v>
      </c>
      <c r="N93" s="8">
        <f>INDEX(Input_POTEnCIa_splits!$A:$BC,MATCH($D93,Input_POTEnCIa_splits!$A:$A,0),MATCH(N$1,Input_POTEnCIa_splits!$1:$1,0))</f>
        <v>1</v>
      </c>
      <c r="O93" s="8">
        <f>INDEX(Input_POTEnCIa_splits!$A:$BC,MATCH($D93,Input_POTEnCIa_splits!$A:$A,0),MATCH(O$1,Input_POTEnCIa_splits!$1:$1,0))</f>
        <v>1</v>
      </c>
      <c r="P93" s="8">
        <f>INDEX(Input_POTEnCIa_splits!$A:$BC,MATCH($D93,Input_POTEnCIa_splits!$A:$A,0),MATCH(P$1,Input_POTEnCIa_splits!$1:$1,0))</f>
        <v>1</v>
      </c>
      <c r="Q93" s="8">
        <f>INDEX(Input_POTEnCIa_splits!$A:$BC,MATCH($D93,Input_POTEnCIa_splits!$A:$A,0),MATCH(Q$1,Input_POTEnCIa_splits!$1:$1,0))</f>
        <v>1</v>
      </c>
      <c r="R93" s="8">
        <f>INDEX(Input_POTEnCIa_splits!$A:$BC,MATCH($D93,Input_POTEnCIa_splits!$A:$A,0),MATCH(R$1,Input_POTEnCIa_splits!$1:$1,0))</f>
        <v>1</v>
      </c>
      <c r="S93" s="8">
        <f>INDEX(Input_POTEnCIa_splits!$A:$BC,MATCH($D93,Input_POTEnCIa_splits!$A:$A,0),MATCH(S$1,Input_POTEnCIa_splits!$1:$1,0))</f>
        <v>1</v>
      </c>
      <c r="T93" s="8">
        <f>INDEX(Input_POTEnCIa_splits!$A:$BC,MATCH($D93,Input_POTEnCIa_splits!$A:$A,0),MATCH(T$1,Input_POTEnCIa_splits!$1:$1,0))</f>
        <v>1</v>
      </c>
      <c r="U93" s="8">
        <f>INDEX(Input_POTEnCIa_splits!$A:$BC,MATCH($D93,Input_POTEnCIa_splits!$A:$A,0),MATCH(U$1,Input_POTEnCIa_splits!$1:$1,0))</f>
        <v>1</v>
      </c>
      <c r="V93" s="8">
        <f>INDEX(Input_POTEnCIa_splits!$A:$BC,MATCH($D93,Input_POTEnCIa_splits!$A:$A,0),MATCH(V$1,Input_POTEnCIa_splits!$1:$1,0))</f>
        <v>1</v>
      </c>
      <c r="W93" s="8">
        <f>INDEX(Input_POTEnCIa_splits!$A:$BC,MATCH($D93,Input_POTEnCIa_splits!$A:$A,0),MATCH(W$1,Input_POTEnCIa_splits!$1:$1,0))</f>
        <v>1</v>
      </c>
      <c r="X93" s="8">
        <f>INDEX(Input_POTEnCIa_splits!$A:$BC,MATCH($D93,Input_POTEnCIa_splits!$A:$A,0),MATCH(X$1,Input_POTEnCIa_splits!$1:$1,0))</f>
        <v>1</v>
      </c>
      <c r="Y93" s="8">
        <f>INDEX(Input_POTEnCIa_splits!$A:$BC,MATCH($D93,Input_POTEnCIa_splits!$A:$A,0),MATCH(Y$1,Input_POTEnCIa_splits!$1:$1,0))</f>
        <v>1</v>
      </c>
      <c r="Z93" s="8">
        <f>INDEX(Input_POTEnCIa_splits!$A:$BC,MATCH($D93,Input_POTEnCIa_splits!$A:$A,0),MATCH(Z$1,Input_POTEnCIa_splits!$1:$1,0))</f>
        <v>1</v>
      </c>
      <c r="AA93" s="8">
        <f>INDEX(Input_POTEnCIa_splits!$A:$BC,MATCH($D93,Input_POTEnCIa_splits!$A:$A,0),MATCH(AA$1,Input_POTEnCIa_splits!$1:$1,0))</f>
        <v>1</v>
      </c>
      <c r="AB93" s="8">
        <f>INDEX(Input_POTEnCIa_splits!$A:$BC,MATCH($D93,Input_POTEnCIa_splits!$A:$A,0),MATCH(AB$1,Input_POTEnCIa_splits!$1:$1,0))</f>
        <v>1</v>
      </c>
      <c r="AC93" s="8">
        <f>INDEX(Input_POTEnCIa_splits!$A:$BC,MATCH($D93,Input_POTEnCIa_splits!$A:$A,0),MATCH(AC$1,Input_POTEnCIa_splits!$1:$1,0))</f>
        <v>1</v>
      </c>
      <c r="AD93" s="8">
        <f>INDEX(Input_POTEnCIa_splits!$A:$BC,MATCH($D93,Input_POTEnCIa_splits!$A:$A,0),MATCH(AD$1,Input_POTEnCIa_splits!$1:$1,0))</f>
        <v>1</v>
      </c>
      <c r="AE93" s="8">
        <f>INDEX(Input_POTEnCIa_splits!$A:$BC,MATCH($D93,Input_POTEnCIa_splits!$A:$A,0),MATCH(AE$1,Input_POTEnCIa_splits!$1:$1,0))</f>
        <v>1</v>
      </c>
      <c r="AF93" s="8">
        <f>INDEX(Input_POTEnCIa_splits!$A:$BC,MATCH($D93,Input_POTEnCIa_splits!$A:$A,0),MATCH(AF$1,Input_POTEnCIa_splits!$1:$1,0))</f>
        <v>1</v>
      </c>
      <c r="AG93" s="8" t="str">
        <f>INDEX(Input_POTEnCIa_splits!$A:$BC,MATCH($D93,Input_POTEnCIa_splits!$A:$A,0),MATCH(AG$1,Input_POTEnCIa_splits!$1:$1,0))</f>
        <v>Data on LNG use in trucks is not available in the annual POTEnCIA reports on country energy consumption, dummy data based on the NL dataset was used to fill in the split; author: Joint Research Center (JRC); year: 2020</v>
      </c>
      <c r="AH93" s="8" t="str">
        <f>INDEX(Input_POTEnCIa_splits!$A:$BC,MATCH($D93,Input_POTEnCIa_splits!$A:$A,0),MATCH(AH$1,Input_POTEnCIa_splits!$1:$1,0))</f>
        <v>Data on LNG use in trucks is not available in the annual POTEnCIA reports on country energy consumption, dummy data based on the NL dataset was used to fill in the split; author: Joint Research Center (JRC); year: 2021</v>
      </c>
      <c r="AI93" s="8" t="str">
        <f>INDEX(Input_POTEnCIa_splits!$A:$BC,MATCH($D93,Input_POTEnCIa_splits!$A:$A,0),MATCH(AI$1,Input_POTEnCIa_splits!$1:$1,0))</f>
        <v>Data on LNG use in trucks is not available in the annual POTEnCIA reports on country energy consumption, dummy data based on the NL dataset was used to fill in the split; author: Joint Research Center (JRC); year: 2022</v>
      </c>
      <c r="AJ93" s="8" t="str">
        <f>INDEX(Input_POTEnCIa_splits!$A:$BC,MATCH($D93,Input_POTEnCIa_splits!$A:$A,0),MATCH(AJ$1,Input_POTEnCIa_splits!$1:$1,0))</f>
        <v>Data on LNG use in trucks is not available in the annual POTEnCIA reports on country energy consumption, dummy data based on the NL dataset was used to fill in the split; author: Joint Research Center (JRC); year: 2023</v>
      </c>
      <c r="AK93" s="8" t="str">
        <f>INDEX(Input_POTEnCIa_splits!$A:$BC,MATCH($D93,Input_POTEnCIa_splits!$A:$A,0),MATCH(AK$1,Input_POTEnCIa_splits!$1:$1,0))</f>
        <v>Data on LNG use in trucks is not available in the annual POTEnCIA reports on country energy consumption, dummy data based on the NL dataset was used to fill in the split; author: Joint Research Center (JRC); year: 2024</v>
      </c>
      <c r="AL93" s="8" t="str">
        <f>INDEX(Input_POTEnCIa_splits!$A:$BC,MATCH($D93,Input_POTEnCIa_splits!$A:$A,0),MATCH(AL$1,Input_POTEnCIa_splits!$1:$1,0))</f>
        <v>Data on LNG use in trucks is not available in the annual POTEnCIA reports on country energy consumption, dummy data based on the NL dataset was used to fill in the split; author: Joint Research Center (JRC); year: 2025</v>
      </c>
      <c r="AM93" s="8" t="str">
        <f>INDEX(Input_POTEnCIa_splits!$A:$BC,MATCH($D93,Input_POTEnCIa_splits!$A:$A,0),MATCH(AM$1,Input_POTEnCIa_splits!$1:$1,0))</f>
        <v>Data on LNG use in trucks is not available in the annual POTEnCIA reports on country energy consumption, dummy data based on the NL dataset was used to fill in the split; author: Joint Research Center (JRC); year: 2026</v>
      </c>
      <c r="AN93" s="8" t="str">
        <f>INDEX(Input_POTEnCIa_splits!$A:$BC,MATCH($D93,Input_POTEnCIa_splits!$A:$A,0),MATCH(AN$1,Input_POTEnCIa_splits!$1:$1,0))</f>
        <v>Data on LNG use in trucks is not available in the annual POTEnCIA reports on country energy consumption, dummy data based on the NL dataset was used to fill in the split; author: Joint Research Center (JRC); year: 2027</v>
      </c>
      <c r="AO93" s="8" t="str">
        <f>INDEX(Input_POTEnCIa_splits!$A:$BC,MATCH($D93,Input_POTEnCIa_splits!$A:$A,0),MATCH(AO$1,Input_POTEnCIa_splits!$1:$1,0))</f>
        <v>Data on LNG use in trucks is not available in the annual POTEnCIA reports on country energy consumption, dummy data based on the NL dataset was used to fill in the split; author: Joint Research Center (JRC); year: 2028</v>
      </c>
      <c r="AP93" s="8" t="str">
        <f>INDEX(Input_POTEnCIa_splits!$A:$BC,MATCH($D93,Input_POTEnCIa_splits!$A:$A,0),MATCH(AP$1,Input_POTEnCIa_splits!$1:$1,0))</f>
        <v>Data on LNG use in trucks is not available in the annual POTEnCIA reports on country energy consumption, dummy data based on the NL dataset was used to fill in the split; author: Joint Research Center (JRC); year: 2029</v>
      </c>
      <c r="AQ93" s="8" t="str">
        <f>INDEX(Input_POTEnCIa_splits!$A:$BC,MATCH($D93,Input_POTEnCIa_splits!$A:$A,0),MATCH(AQ$1,Input_POTEnCIa_splits!$1:$1,0))</f>
        <v>Data on LNG use in trucks is not available in the annual POTEnCIA reports on country energy consumption, dummy data based on the NL dataset was used to fill in the split; author: Joint Research Center (JRC); year: 2030</v>
      </c>
      <c r="AR93" s="8" t="str">
        <f>INDEX(Input_POTEnCIa_splits!$A:$BC,MATCH($D93,Input_POTEnCIa_splits!$A:$A,0),MATCH(AR$1,Input_POTEnCIa_splits!$1:$1,0))</f>
        <v>Data on LNG use in trucks is not available in the annual POTEnCIA reports on country energy consumption, dummy data based on the NL dataset was used to fill in the split; author: Joint Research Center (JRC); year: 2031</v>
      </c>
      <c r="AS93" s="8" t="str">
        <f>INDEX(Input_POTEnCIa_splits!$A:$BC,MATCH($D93,Input_POTEnCIa_splits!$A:$A,0),MATCH(AS$1,Input_POTEnCIa_splits!$1:$1,0))</f>
        <v>Data on LNG use in trucks is not available in the annual POTEnCIA reports on country energy consumption, dummy data based on the NL dataset was used to fill in the split; author: Joint Research Center (JRC); year: 2032</v>
      </c>
      <c r="AT93" s="8" t="str">
        <f>INDEX(Input_POTEnCIa_splits!$A:$BC,MATCH($D93,Input_POTEnCIa_splits!$A:$A,0),MATCH(AT$1,Input_POTEnCIa_splits!$1:$1,0))</f>
        <v>Data on LNG use in trucks is not available in the annual POTEnCIA reports on country energy consumption, dummy data based on the NL dataset was used to fill in the split; author: Joint Research Center (JRC); year: 2033</v>
      </c>
      <c r="AU93" s="8" t="str">
        <f>INDEX(Input_POTEnCIa_splits!$A:$BC,MATCH($D93,Input_POTEnCIa_splits!$A:$A,0),MATCH(AU$1,Input_POTEnCIa_splits!$1:$1,0))</f>
        <v>Data on LNG use in trucks is not available in the annual POTEnCIA reports on country energy consumption, dummy data based on the NL dataset was used to fill in the split; author: Joint Research Center (JRC); year: 2034</v>
      </c>
      <c r="AV93" s="8" t="str">
        <f>INDEX(Input_POTEnCIa_splits!$A:$BC,MATCH($D93,Input_POTEnCIa_splits!$A:$A,0),MATCH(AV$1,Input_POTEnCIa_splits!$1:$1,0))</f>
        <v>Data on LNG use in trucks is not available in the annual POTEnCIA reports on country energy consumption, dummy data based on the NL dataset was used to fill in the split; author: Joint Research Center (JRC); year: 2035</v>
      </c>
      <c r="AW93" s="8" t="str">
        <f>INDEX(Input_POTEnCIa_splits!$A:$BC,MATCH($D93,Input_POTEnCIa_splits!$A:$A,0),MATCH(AW$1,Input_POTEnCIa_splits!$1:$1,0))</f>
        <v>Data on LNG use in trucks is not available in the annual POTEnCIA reports on country energy consumption, dummy data based on the NL dataset was used to fill in the split; author: Joint Research Center (JRC); year: 2036</v>
      </c>
      <c r="AX93" s="8" t="str">
        <f>INDEX(Input_POTEnCIa_splits!$A:$BC,MATCH($D93,Input_POTEnCIa_splits!$A:$A,0),MATCH(AX$1,Input_POTEnCIa_splits!$1:$1,0))</f>
        <v>Data on LNG use in trucks is not available in the annual POTEnCIA reports on country energy consumption, dummy data based on the NL dataset was used to fill in the split; author: Joint Research Center (JRC); year: 2037</v>
      </c>
      <c r="AY93" s="8" t="str">
        <f>INDEX(Input_POTEnCIa_splits!$A:$BC,MATCH($D93,Input_POTEnCIa_splits!$A:$A,0),MATCH(AY$1,Input_POTEnCIa_splits!$1:$1,0))</f>
        <v>Data on LNG use in trucks is not available in the annual POTEnCIA reports on country energy consumption, dummy data based on the NL dataset was used to fill in the split; author: Joint Research Center (JRC); year: 2038</v>
      </c>
      <c r="AZ93" s="8" t="str">
        <f>INDEX(Input_POTEnCIa_splits!$A:$BC,MATCH($D93,Input_POTEnCIa_splits!$A:$A,0),MATCH(AZ$1,Input_POTEnCIa_splits!$1:$1,0))</f>
        <v>Data on LNG use in trucks is not available in the annual POTEnCIA reports on country energy consumption, dummy data based on the NL dataset was used to fill in the split; author: Joint Research Center (JRC); year: 2039</v>
      </c>
      <c r="BA93" s="8" t="str">
        <f>INDEX(Input_POTEnCIa_splits!$A:$BC,MATCH($D93,Input_POTEnCIa_splits!$A:$A,0),MATCH(BA$1,Input_POTEnCIa_splits!$1:$1,0))</f>
        <v>Data on LNG use in trucks is not available in the annual POTEnCIA reports on country energy consumption, dummy data based on the NL dataset was used to fill in the split; author: Joint Research Center (JRC); year: 2040</v>
      </c>
      <c r="BB93" s="8" t="str">
        <f>INDEX(Input_POTEnCIa_splits!$A:$BC,MATCH($D93,Input_POTEnCIa_splits!$A:$A,0),MATCH(BB$1,Input_POTEnCIa_splits!$1:$1,0))</f>
        <v>Data on LNG use in trucks is not available in the annual POTEnCIA reports on country energy consumption, dummy data based on the NL dataset was used to fill in the split; author: Joint Research Center (JRC); year: 2041</v>
      </c>
      <c r="BC93" s="8" t="str">
        <f>INDEX(Input_POTEnCIa_splits!$A:$BC,MATCH($D93,Input_POTEnCIa_splits!$A:$A,0),MATCH(BC$1,Input_POTEnCIa_splits!$1:$1,0))</f>
        <v>Data on LNG use in trucks is not available in the annual POTEnCIA reports on country energy consumption, dummy data based on the NL dataset was used to fill in the split; author: Joint Research Center (JRC); year: 2042</v>
      </c>
      <c r="BD93" s="8" t="str">
        <f>INDEX(Input_POTEnCIa_splits!$A:$BC,MATCH($D93,Input_POTEnCIa_splits!$A:$A,0),MATCH(BD$1,Input_POTEnCIa_splits!$1:$1,0))</f>
        <v>Data on LNG use in trucks is not available in the annual POTEnCIA reports on country energy consumption, dummy data based on the NL dataset was used to fill in the split; author: Joint Research Center (JRC); year: 2043</v>
      </c>
      <c r="BE93" s="8" t="str">
        <f>INDEX(Input_POTEnCIa_splits!$A:$BC,MATCH($D93,Input_POTEnCIa_splits!$A:$A,0),MATCH(BE$1,Input_POTEnCIa_splits!$1:$1,0))</f>
        <v>Data on LNG use in trucks is not available in the annual POTEnCIA reports on country energy consumption, dummy data based on the NL dataset was used to fill in the split; author: Joint Research Center (JRC); year: 2044</v>
      </c>
      <c r="BF93" s="8" t="str">
        <f>INDEX(Input_POTEnCIa_splits!$A:$BC,MATCH($D93,Input_POTEnCIa_splits!$A:$A,0),MATCH(BF$1,Input_POTEnCIa_splits!$1:$1,0))</f>
        <v>Data on LNG use in trucks is not available in the annual POTEnCIA reports on country energy consumption, dummy data based on the NL dataset was used to fill in the split; author: Joint Research Center (JRC); year: 2045</v>
      </c>
      <c r="BG93" s="8" t="str">
        <f>INDEX(Input_POTEnCIa_splits!$A:$BC,MATCH($D93,Input_POTEnCIa_splits!$A:$A,0),MATCH(BG$1,Input_POTEnCIa_splits!$1:$1,0))</f>
        <v>Data on LNG use in trucks is not available in the annual POTEnCIA reports on country energy consumption, dummy data based on the NL dataset was used to fill in the split; author: Joint Research Center (JRC); year: 2046</v>
      </c>
    </row>
    <row r="94" spans="1:60" x14ac:dyDescent="0.2">
      <c r="A94" s="9" t="s">
        <v>443</v>
      </c>
      <c r="B94" s="9" t="s">
        <v>560</v>
      </c>
      <c r="C94" s="17" t="s">
        <v>569</v>
      </c>
      <c r="D94" s="16" t="s">
        <v>99</v>
      </c>
      <c r="E94" t="s">
        <v>6</v>
      </c>
      <c r="F94" s="8">
        <f>INDEX(Input_POTEnCIa_splits!$A:$BC,MATCH($D94,Input_POTEnCIa_splits!$A:$A,0),MATCH(F$1,Input_POTEnCIa_splits!$1:$1,0))</f>
        <v>0.99</v>
      </c>
      <c r="G94" s="8">
        <f>INDEX(Input_POTEnCIa_splits!$A:$BC,MATCH($D94,Input_POTEnCIa_splits!$A:$A,0),MATCH(G$1,Input_POTEnCIa_splits!$1:$1,0))</f>
        <v>0.99</v>
      </c>
      <c r="H94" s="8">
        <f>INDEX(Input_POTEnCIa_splits!$A:$BC,MATCH($D94,Input_POTEnCIa_splits!$A:$A,0),MATCH(H$1,Input_POTEnCIa_splits!$1:$1,0))</f>
        <v>0.99</v>
      </c>
      <c r="I94" s="8">
        <f>INDEX(Input_POTEnCIa_splits!$A:$BC,MATCH($D94,Input_POTEnCIa_splits!$A:$A,0),MATCH(I$1,Input_POTEnCIa_splits!$1:$1,0))</f>
        <v>0.99</v>
      </c>
      <c r="J94" s="8">
        <f>INDEX(Input_POTEnCIa_splits!$A:$BC,MATCH($D94,Input_POTEnCIa_splits!$A:$A,0),MATCH(J$1,Input_POTEnCIa_splits!$1:$1,0))</f>
        <v>0.99</v>
      </c>
      <c r="K94" s="8">
        <f>INDEX(Input_POTEnCIa_splits!$A:$BC,MATCH($D94,Input_POTEnCIa_splits!$A:$A,0),MATCH(K$1,Input_POTEnCIa_splits!$1:$1,0))</f>
        <v>0.99</v>
      </c>
      <c r="L94" s="8">
        <f>INDEX(Input_POTEnCIa_splits!$A:$BC,MATCH($D94,Input_POTEnCIa_splits!$A:$A,0),MATCH(L$1,Input_POTEnCIa_splits!$1:$1,0))</f>
        <v>0.99</v>
      </c>
      <c r="M94" s="8">
        <f>INDEX(Input_POTEnCIa_splits!$A:$BC,MATCH($D94,Input_POTEnCIa_splits!$A:$A,0),MATCH(M$1,Input_POTEnCIa_splits!$1:$1,0))</f>
        <v>0.99</v>
      </c>
      <c r="N94" s="8">
        <f>INDEX(Input_POTEnCIa_splits!$A:$BC,MATCH($D94,Input_POTEnCIa_splits!$A:$A,0),MATCH(N$1,Input_POTEnCIa_splits!$1:$1,0))</f>
        <v>0.99</v>
      </c>
      <c r="O94" s="8">
        <f>INDEX(Input_POTEnCIa_splits!$A:$BC,MATCH($D94,Input_POTEnCIa_splits!$A:$A,0),MATCH(O$1,Input_POTEnCIa_splits!$1:$1,0))</f>
        <v>0.99</v>
      </c>
      <c r="P94" s="8">
        <f>INDEX(Input_POTEnCIa_splits!$A:$BC,MATCH($D94,Input_POTEnCIa_splits!$A:$A,0),MATCH(P$1,Input_POTEnCIa_splits!$1:$1,0))</f>
        <v>0.99</v>
      </c>
      <c r="Q94" s="8">
        <f>INDEX(Input_POTEnCIa_splits!$A:$BC,MATCH($D94,Input_POTEnCIa_splits!$A:$A,0),MATCH(Q$1,Input_POTEnCIa_splits!$1:$1,0))</f>
        <v>0.99</v>
      </c>
      <c r="R94" s="8">
        <f>INDEX(Input_POTEnCIa_splits!$A:$BC,MATCH($D94,Input_POTEnCIa_splits!$A:$A,0),MATCH(R$1,Input_POTEnCIa_splits!$1:$1,0))</f>
        <v>0.99</v>
      </c>
      <c r="S94" s="8">
        <f>INDEX(Input_POTEnCIa_splits!$A:$BC,MATCH($D94,Input_POTEnCIa_splits!$A:$A,0),MATCH(S$1,Input_POTEnCIa_splits!$1:$1,0))</f>
        <v>0.99</v>
      </c>
      <c r="T94" s="8">
        <f>INDEX(Input_POTEnCIa_splits!$A:$BC,MATCH($D94,Input_POTEnCIa_splits!$A:$A,0),MATCH(T$1,Input_POTEnCIa_splits!$1:$1,0))</f>
        <v>0.99</v>
      </c>
      <c r="U94" s="8">
        <f>INDEX(Input_POTEnCIa_splits!$A:$BC,MATCH($D94,Input_POTEnCIa_splits!$A:$A,0),MATCH(U$1,Input_POTEnCIa_splits!$1:$1,0))</f>
        <v>0.99</v>
      </c>
      <c r="V94" s="8">
        <f>INDEX(Input_POTEnCIa_splits!$A:$BC,MATCH($D94,Input_POTEnCIa_splits!$A:$A,0),MATCH(V$1,Input_POTEnCIa_splits!$1:$1,0))</f>
        <v>0.99</v>
      </c>
      <c r="W94" s="8">
        <f>INDEX(Input_POTEnCIa_splits!$A:$BC,MATCH($D94,Input_POTEnCIa_splits!$A:$A,0),MATCH(W$1,Input_POTEnCIa_splits!$1:$1,0))</f>
        <v>0.99</v>
      </c>
      <c r="X94" s="8">
        <f>INDEX(Input_POTEnCIa_splits!$A:$BC,MATCH($D94,Input_POTEnCIa_splits!$A:$A,0),MATCH(X$1,Input_POTEnCIa_splits!$1:$1,0))</f>
        <v>0.99</v>
      </c>
      <c r="Y94" s="8">
        <f>INDEX(Input_POTEnCIa_splits!$A:$BC,MATCH($D94,Input_POTEnCIa_splits!$A:$A,0),MATCH(Y$1,Input_POTEnCIa_splits!$1:$1,0))</f>
        <v>0.99</v>
      </c>
      <c r="Z94" s="8">
        <f>INDEX(Input_POTEnCIa_splits!$A:$BC,MATCH($D94,Input_POTEnCIa_splits!$A:$A,0),MATCH(Z$1,Input_POTEnCIa_splits!$1:$1,0))</f>
        <v>0.99</v>
      </c>
      <c r="AA94" s="8">
        <f>INDEX(Input_POTEnCIa_splits!$A:$BC,MATCH($D94,Input_POTEnCIa_splits!$A:$A,0),MATCH(AA$1,Input_POTEnCIa_splits!$1:$1,0))</f>
        <v>0.99</v>
      </c>
      <c r="AB94" s="8">
        <f>INDEX(Input_POTEnCIa_splits!$A:$BC,MATCH($D94,Input_POTEnCIa_splits!$A:$A,0),MATCH(AB$1,Input_POTEnCIa_splits!$1:$1,0))</f>
        <v>0.99</v>
      </c>
      <c r="AC94" s="8">
        <f>INDEX(Input_POTEnCIa_splits!$A:$BC,MATCH($D94,Input_POTEnCIa_splits!$A:$A,0),MATCH(AC$1,Input_POTEnCIa_splits!$1:$1,0))</f>
        <v>0.99</v>
      </c>
      <c r="AD94" s="8">
        <f>INDEX(Input_POTEnCIa_splits!$A:$BC,MATCH($D94,Input_POTEnCIa_splits!$A:$A,0),MATCH(AD$1,Input_POTEnCIa_splits!$1:$1,0))</f>
        <v>0.99</v>
      </c>
      <c r="AE94" s="8">
        <f>INDEX(Input_POTEnCIa_splits!$A:$BC,MATCH($D94,Input_POTEnCIa_splits!$A:$A,0),MATCH(AE$1,Input_POTEnCIa_splits!$1:$1,0))</f>
        <v>0.99</v>
      </c>
      <c r="AF94" s="8">
        <f>INDEX(Input_POTEnCIa_splits!$A:$BC,MATCH($D94,Input_POTEnCIa_splits!$A:$A,0),MATCH(AF$1,Input_POTEnCIa_splits!$1:$1,0))</f>
        <v>0.99</v>
      </c>
      <c r="AG94" s="8" t="str">
        <f>INDEX(Input_POTEnCIa_splits!$A:$BC,MATCH($D94,Input_POTEnCIa_splits!$A:$A,0),MATCH(AG$1,Input_POTEnCIa_splits!$1:$1,0))</f>
        <v>Data on type of electric cooling is not available in the annual POTEnCIA reports on country energy consumption, dummy data based on the NL dataset was used to fill in the split; author: Joint Research Center (JRC); year: 2019</v>
      </c>
      <c r="AH94" s="8" t="str">
        <f>INDEX(Input_POTEnCIa_splits!$A:$BC,MATCH($D94,Input_POTEnCIa_splits!$A:$A,0),MATCH(AH$1,Input_POTEnCIa_splits!$1:$1,0))</f>
        <v>Data on type of electric cooling is not available in the annual POTEnCIA reports on country energy consumption, dummy data based on the NL dataset was used to fill in the split; author: Joint Research Center (JRC); year: 2019</v>
      </c>
      <c r="AI94" s="8" t="str">
        <f>INDEX(Input_POTEnCIa_splits!$A:$BC,MATCH($D94,Input_POTEnCIa_splits!$A:$A,0),MATCH(AI$1,Input_POTEnCIa_splits!$1:$1,0))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94" s="8" t="str">
        <f>INDEX(Input_POTEnCIa_splits!$A:$BC,MATCH($D94,Input_POTEnCIa_splits!$A:$A,0),MATCH(AJ$1,Input_POTEnCIa_splits!$1:$1,0))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94" s="8" t="str">
        <f>INDEX(Input_POTEnCIa_splits!$A:$BC,MATCH($D94,Input_POTEnCIa_splits!$A:$A,0),MATCH(AK$1,Input_POTEnCIa_splits!$1:$1,0))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94" s="8" t="str">
        <f>INDEX(Input_POTEnCIa_splits!$A:$BC,MATCH($D94,Input_POTEnCIa_splits!$A:$A,0),MATCH(AL$1,Input_POTEnCIa_splits!$1:$1,0))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94" s="8" t="str">
        <f>INDEX(Input_POTEnCIa_splits!$A:$BC,MATCH($D94,Input_POTEnCIa_splits!$A:$A,0),MATCH(AM$1,Input_POTEnCIa_splits!$1:$1,0))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94" s="8" t="str">
        <f>INDEX(Input_POTEnCIa_splits!$A:$BC,MATCH($D94,Input_POTEnCIa_splits!$A:$A,0),MATCH(AN$1,Input_POTEnCIa_splits!$1:$1,0))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94" s="8" t="str">
        <f>INDEX(Input_POTEnCIa_splits!$A:$BC,MATCH($D94,Input_POTEnCIa_splits!$A:$A,0),MATCH(AO$1,Input_POTEnCIa_splits!$1:$1,0))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94" s="8" t="str">
        <f>INDEX(Input_POTEnCIa_splits!$A:$BC,MATCH($D94,Input_POTEnCIa_splits!$A:$A,0),MATCH(AP$1,Input_POTEnCIa_splits!$1:$1,0))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94" s="8" t="str">
        <f>INDEX(Input_POTEnCIa_splits!$A:$BC,MATCH($D94,Input_POTEnCIa_splits!$A:$A,0),MATCH(AQ$1,Input_POTEnCIa_splits!$1:$1,0))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94" s="8" t="str">
        <f>INDEX(Input_POTEnCIa_splits!$A:$BC,MATCH($D94,Input_POTEnCIa_splits!$A:$A,0),MATCH(AR$1,Input_POTEnCIa_splits!$1:$1,0))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94" s="8" t="str">
        <f>INDEX(Input_POTEnCIa_splits!$A:$BC,MATCH($D94,Input_POTEnCIa_splits!$A:$A,0),MATCH(AS$1,Input_POTEnCIa_splits!$1:$1,0))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94" s="8" t="str">
        <f>INDEX(Input_POTEnCIa_splits!$A:$BC,MATCH($D94,Input_POTEnCIa_splits!$A:$A,0),MATCH(AT$1,Input_POTEnCIa_splits!$1:$1,0))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94" s="8" t="str">
        <f>INDEX(Input_POTEnCIa_splits!$A:$BC,MATCH($D94,Input_POTEnCIa_splits!$A:$A,0),MATCH(AU$1,Input_POTEnCIa_splits!$1:$1,0))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94" s="8" t="str">
        <f>INDEX(Input_POTEnCIa_splits!$A:$BC,MATCH($D94,Input_POTEnCIa_splits!$A:$A,0),MATCH(AV$1,Input_POTEnCIa_splits!$1:$1,0))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94" s="8" t="str">
        <f>INDEX(Input_POTEnCIa_splits!$A:$BC,MATCH($D94,Input_POTEnCIa_splits!$A:$A,0),MATCH(AW$1,Input_POTEnCIa_splits!$1:$1,0))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94" s="8" t="str">
        <f>INDEX(Input_POTEnCIa_splits!$A:$BC,MATCH($D94,Input_POTEnCIa_splits!$A:$A,0),MATCH(AX$1,Input_POTEnCIa_splits!$1:$1,0))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94" s="8" t="str">
        <f>INDEX(Input_POTEnCIa_splits!$A:$BC,MATCH($D94,Input_POTEnCIa_splits!$A:$A,0),MATCH(AY$1,Input_POTEnCIa_splits!$1:$1,0))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94" s="8" t="str">
        <f>INDEX(Input_POTEnCIa_splits!$A:$BC,MATCH($D94,Input_POTEnCIa_splits!$A:$A,0),MATCH(AZ$1,Input_POTEnCIa_splits!$1:$1,0))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94" s="8" t="str">
        <f>INDEX(Input_POTEnCIa_splits!$A:$BC,MATCH($D94,Input_POTEnCIa_splits!$A:$A,0),MATCH(BA$1,Input_POTEnCIa_splits!$1:$1,0))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94" s="8" t="str">
        <f>INDEX(Input_POTEnCIa_splits!$A:$BC,MATCH($D94,Input_POTEnCIa_splits!$A:$A,0),MATCH(BB$1,Input_POTEnCIa_splits!$1:$1,0))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94" s="8" t="str">
        <f>INDEX(Input_POTEnCIa_splits!$A:$BC,MATCH($D94,Input_POTEnCIa_splits!$A:$A,0),MATCH(BC$1,Input_POTEnCIa_splits!$1:$1,0))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94" s="8" t="str">
        <f>INDEX(Input_POTEnCIa_splits!$A:$BC,MATCH($D94,Input_POTEnCIa_splits!$A:$A,0),MATCH(BD$1,Input_POTEnCIa_splits!$1:$1,0))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94" s="8" t="str">
        <f>INDEX(Input_POTEnCIa_splits!$A:$BC,MATCH($D94,Input_POTEnCIa_splits!$A:$A,0),MATCH(BE$1,Input_POTEnCIa_splits!$1:$1,0))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94" s="8" t="str">
        <f>INDEX(Input_POTEnCIa_splits!$A:$BC,MATCH($D94,Input_POTEnCIa_splits!$A:$A,0),MATCH(BF$1,Input_POTEnCIa_splits!$1:$1,0))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94" s="8" t="str">
        <f>INDEX(Input_POTEnCIa_splits!$A:$BC,MATCH($D94,Input_POTEnCIa_splits!$A:$A,0),MATCH(BG$1,Input_POTEnCIa_splits!$1:$1,0))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94" s="11"/>
    </row>
    <row r="95" spans="1:60" x14ac:dyDescent="0.2">
      <c r="A95" s="9" t="s">
        <v>443</v>
      </c>
      <c r="B95" s="9" t="s">
        <v>560</v>
      </c>
      <c r="C95" s="17" t="s">
        <v>569</v>
      </c>
      <c r="D95" s="16" t="s">
        <v>100</v>
      </c>
      <c r="E95" t="s">
        <v>6</v>
      </c>
      <c r="F95" s="8">
        <f>INDEX(Input_POTEnCIa_splits!$A:$BC,MATCH($D95,Input_POTEnCIa_splits!$A:$A,0),MATCH(F$1,Input_POTEnCIa_splits!$1:$1,0))</f>
        <v>0.01</v>
      </c>
      <c r="G95" s="8">
        <f>INDEX(Input_POTEnCIa_splits!$A:$BC,MATCH($D95,Input_POTEnCIa_splits!$A:$A,0),MATCH(G$1,Input_POTEnCIa_splits!$1:$1,0))</f>
        <v>0.01</v>
      </c>
      <c r="H95" s="8">
        <f>INDEX(Input_POTEnCIa_splits!$A:$BC,MATCH($D95,Input_POTEnCIa_splits!$A:$A,0),MATCH(H$1,Input_POTEnCIa_splits!$1:$1,0))</f>
        <v>0.01</v>
      </c>
      <c r="I95" s="8">
        <f>INDEX(Input_POTEnCIa_splits!$A:$BC,MATCH($D95,Input_POTEnCIa_splits!$A:$A,0),MATCH(I$1,Input_POTEnCIa_splits!$1:$1,0))</f>
        <v>0.01</v>
      </c>
      <c r="J95" s="8">
        <f>INDEX(Input_POTEnCIa_splits!$A:$BC,MATCH($D95,Input_POTEnCIa_splits!$A:$A,0),MATCH(J$1,Input_POTEnCIa_splits!$1:$1,0))</f>
        <v>0.01</v>
      </c>
      <c r="K95" s="8">
        <f>INDEX(Input_POTEnCIa_splits!$A:$BC,MATCH($D95,Input_POTEnCIa_splits!$A:$A,0),MATCH(K$1,Input_POTEnCIa_splits!$1:$1,0))</f>
        <v>0.01</v>
      </c>
      <c r="L95" s="8">
        <f>INDEX(Input_POTEnCIa_splits!$A:$BC,MATCH($D95,Input_POTEnCIa_splits!$A:$A,0),MATCH(L$1,Input_POTEnCIa_splits!$1:$1,0))</f>
        <v>0.01</v>
      </c>
      <c r="M95" s="8">
        <f>INDEX(Input_POTEnCIa_splits!$A:$BC,MATCH($D95,Input_POTEnCIa_splits!$A:$A,0),MATCH(M$1,Input_POTEnCIa_splits!$1:$1,0))</f>
        <v>0.01</v>
      </c>
      <c r="N95" s="8">
        <f>INDEX(Input_POTEnCIa_splits!$A:$BC,MATCH($D95,Input_POTEnCIa_splits!$A:$A,0),MATCH(N$1,Input_POTEnCIa_splits!$1:$1,0))</f>
        <v>0.01</v>
      </c>
      <c r="O95" s="8">
        <f>INDEX(Input_POTEnCIa_splits!$A:$BC,MATCH($D95,Input_POTEnCIa_splits!$A:$A,0),MATCH(O$1,Input_POTEnCIa_splits!$1:$1,0))</f>
        <v>0.01</v>
      </c>
      <c r="P95" s="8">
        <f>INDEX(Input_POTEnCIa_splits!$A:$BC,MATCH($D95,Input_POTEnCIa_splits!$A:$A,0),MATCH(P$1,Input_POTEnCIa_splits!$1:$1,0))</f>
        <v>0.01</v>
      </c>
      <c r="Q95" s="8">
        <f>INDEX(Input_POTEnCIa_splits!$A:$BC,MATCH($D95,Input_POTEnCIa_splits!$A:$A,0),MATCH(Q$1,Input_POTEnCIa_splits!$1:$1,0))</f>
        <v>0.01</v>
      </c>
      <c r="R95" s="8">
        <f>INDEX(Input_POTEnCIa_splits!$A:$BC,MATCH($D95,Input_POTEnCIa_splits!$A:$A,0),MATCH(R$1,Input_POTEnCIa_splits!$1:$1,0))</f>
        <v>0.01</v>
      </c>
      <c r="S95" s="8">
        <f>INDEX(Input_POTEnCIa_splits!$A:$BC,MATCH($D95,Input_POTEnCIa_splits!$A:$A,0),MATCH(S$1,Input_POTEnCIa_splits!$1:$1,0))</f>
        <v>0.01</v>
      </c>
      <c r="T95" s="8">
        <f>INDEX(Input_POTEnCIa_splits!$A:$BC,MATCH($D95,Input_POTEnCIa_splits!$A:$A,0),MATCH(T$1,Input_POTEnCIa_splits!$1:$1,0))</f>
        <v>0.01</v>
      </c>
      <c r="U95" s="8">
        <f>INDEX(Input_POTEnCIa_splits!$A:$BC,MATCH($D95,Input_POTEnCIa_splits!$A:$A,0),MATCH(U$1,Input_POTEnCIa_splits!$1:$1,0))</f>
        <v>0.01</v>
      </c>
      <c r="V95" s="8">
        <f>INDEX(Input_POTEnCIa_splits!$A:$BC,MATCH($D95,Input_POTEnCIa_splits!$A:$A,0),MATCH(V$1,Input_POTEnCIa_splits!$1:$1,0))</f>
        <v>0.01</v>
      </c>
      <c r="W95" s="8">
        <f>INDEX(Input_POTEnCIa_splits!$A:$BC,MATCH($D95,Input_POTEnCIa_splits!$A:$A,0),MATCH(W$1,Input_POTEnCIa_splits!$1:$1,0))</f>
        <v>0.01</v>
      </c>
      <c r="X95" s="8">
        <f>INDEX(Input_POTEnCIa_splits!$A:$BC,MATCH($D95,Input_POTEnCIa_splits!$A:$A,0),MATCH(X$1,Input_POTEnCIa_splits!$1:$1,0))</f>
        <v>0.01</v>
      </c>
      <c r="Y95" s="8">
        <f>INDEX(Input_POTEnCIa_splits!$A:$BC,MATCH($D95,Input_POTEnCIa_splits!$A:$A,0),MATCH(Y$1,Input_POTEnCIa_splits!$1:$1,0))</f>
        <v>0.01</v>
      </c>
      <c r="Z95" s="8">
        <f>INDEX(Input_POTEnCIa_splits!$A:$BC,MATCH($D95,Input_POTEnCIa_splits!$A:$A,0),MATCH(Z$1,Input_POTEnCIa_splits!$1:$1,0))</f>
        <v>0.01</v>
      </c>
      <c r="AA95" s="8">
        <f>INDEX(Input_POTEnCIa_splits!$A:$BC,MATCH($D95,Input_POTEnCIa_splits!$A:$A,0),MATCH(AA$1,Input_POTEnCIa_splits!$1:$1,0))</f>
        <v>0.01</v>
      </c>
      <c r="AB95" s="8">
        <f>INDEX(Input_POTEnCIa_splits!$A:$BC,MATCH($D95,Input_POTEnCIa_splits!$A:$A,0),MATCH(AB$1,Input_POTEnCIa_splits!$1:$1,0))</f>
        <v>0.01</v>
      </c>
      <c r="AC95" s="8">
        <f>INDEX(Input_POTEnCIa_splits!$A:$BC,MATCH($D95,Input_POTEnCIa_splits!$A:$A,0),MATCH(AC$1,Input_POTEnCIa_splits!$1:$1,0))</f>
        <v>0.01</v>
      </c>
      <c r="AD95" s="8">
        <f>INDEX(Input_POTEnCIa_splits!$A:$BC,MATCH($D95,Input_POTEnCIa_splits!$A:$A,0),MATCH(AD$1,Input_POTEnCIa_splits!$1:$1,0))</f>
        <v>0.01</v>
      </c>
      <c r="AE95" s="8">
        <f>INDEX(Input_POTEnCIa_splits!$A:$BC,MATCH($D95,Input_POTEnCIa_splits!$A:$A,0),MATCH(AE$1,Input_POTEnCIa_splits!$1:$1,0))</f>
        <v>0.01</v>
      </c>
      <c r="AF95" s="8">
        <f>INDEX(Input_POTEnCIa_splits!$A:$BC,MATCH($D95,Input_POTEnCIa_splits!$A:$A,0),MATCH(AF$1,Input_POTEnCIa_splits!$1:$1,0))</f>
        <v>0.01</v>
      </c>
      <c r="AG95" s="8" t="str">
        <f>INDEX(Input_POTEnCIa_splits!$A:$BC,MATCH($D95,Input_POTEnCIa_splits!$A:$A,0),MATCH(AG$1,Input_POTEnCIa_splits!$1:$1,0))</f>
        <v>Data on type of electric cooling is not available in the annual POTEnCIA reports on country energy consumption, dummy data based on the NL dataset was used to fill in the split; author: Joint Research Center (JRC); year: 2019</v>
      </c>
      <c r="AH95" s="8" t="str">
        <f>INDEX(Input_POTEnCIa_splits!$A:$BC,MATCH($D95,Input_POTEnCIa_splits!$A:$A,0),MATCH(AH$1,Input_POTEnCIa_splits!$1:$1,0))</f>
        <v>Data on type of electric cooling is not available in the annual POTEnCIA reports on country energy consumption, dummy data based on the NL dataset was used to fill in the split; author: Joint Research Center (JRC); year: 2019</v>
      </c>
      <c r="AI95" s="8" t="str">
        <f>INDEX(Input_POTEnCIa_splits!$A:$BC,MATCH($D95,Input_POTEnCIa_splits!$A:$A,0),MATCH(AI$1,Input_POTEnCIa_splits!$1:$1,0))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95" s="8" t="str">
        <f>INDEX(Input_POTEnCIa_splits!$A:$BC,MATCH($D95,Input_POTEnCIa_splits!$A:$A,0),MATCH(AJ$1,Input_POTEnCIa_splits!$1:$1,0))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95" s="8" t="str">
        <f>INDEX(Input_POTEnCIa_splits!$A:$BC,MATCH($D95,Input_POTEnCIa_splits!$A:$A,0),MATCH(AK$1,Input_POTEnCIa_splits!$1:$1,0))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95" s="8" t="str">
        <f>INDEX(Input_POTEnCIa_splits!$A:$BC,MATCH($D95,Input_POTEnCIa_splits!$A:$A,0),MATCH(AL$1,Input_POTEnCIa_splits!$1:$1,0))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95" s="8" t="str">
        <f>INDEX(Input_POTEnCIa_splits!$A:$BC,MATCH($D95,Input_POTEnCIa_splits!$A:$A,0),MATCH(AM$1,Input_POTEnCIa_splits!$1:$1,0))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95" s="8" t="str">
        <f>INDEX(Input_POTEnCIa_splits!$A:$BC,MATCH($D95,Input_POTEnCIa_splits!$A:$A,0),MATCH(AN$1,Input_POTEnCIa_splits!$1:$1,0))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95" s="8" t="str">
        <f>INDEX(Input_POTEnCIa_splits!$A:$BC,MATCH($D95,Input_POTEnCIa_splits!$A:$A,0),MATCH(AO$1,Input_POTEnCIa_splits!$1:$1,0))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95" s="8" t="str">
        <f>INDEX(Input_POTEnCIa_splits!$A:$BC,MATCH($D95,Input_POTEnCIa_splits!$A:$A,0),MATCH(AP$1,Input_POTEnCIa_splits!$1:$1,0))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95" s="8" t="str">
        <f>INDEX(Input_POTEnCIa_splits!$A:$BC,MATCH($D95,Input_POTEnCIa_splits!$A:$A,0),MATCH(AQ$1,Input_POTEnCIa_splits!$1:$1,0))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95" s="8" t="str">
        <f>INDEX(Input_POTEnCIa_splits!$A:$BC,MATCH($D95,Input_POTEnCIa_splits!$A:$A,0),MATCH(AR$1,Input_POTEnCIa_splits!$1:$1,0))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95" s="8" t="str">
        <f>INDEX(Input_POTEnCIa_splits!$A:$BC,MATCH($D95,Input_POTEnCIa_splits!$A:$A,0),MATCH(AS$1,Input_POTEnCIa_splits!$1:$1,0))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95" s="8" t="str">
        <f>INDEX(Input_POTEnCIa_splits!$A:$BC,MATCH($D95,Input_POTEnCIa_splits!$A:$A,0),MATCH(AT$1,Input_POTEnCIa_splits!$1:$1,0))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95" s="8" t="str">
        <f>INDEX(Input_POTEnCIa_splits!$A:$BC,MATCH($D95,Input_POTEnCIa_splits!$A:$A,0),MATCH(AU$1,Input_POTEnCIa_splits!$1:$1,0))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95" s="8" t="str">
        <f>INDEX(Input_POTEnCIa_splits!$A:$BC,MATCH($D95,Input_POTEnCIa_splits!$A:$A,0),MATCH(AV$1,Input_POTEnCIa_splits!$1:$1,0))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95" s="8" t="str">
        <f>INDEX(Input_POTEnCIa_splits!$A:$BC,MATCH($D95,Input_POTEnCIa_splits!$A:$A,0),MATCH(AW$1,Input_POTEnCIa_splits!$1:$1,0))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95" s="8" t="str">
        <f>INDEX(Input_POTEnCIa_splits!$A:$BC,MATCH($D95,Input_POTEnCIa_splits!$A:$A,0),MATCH(AX$1,Input_POTEnCIa_splits!$1:$1,0))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95" s="8" t="str">
        <f>INDEX(Input_POTEnCIa_splits!$A:$BC,MATCH($D95,Input_POTEnCIa_splits!$A:$A,0),MATCH(AY$1,Input_POTEnCIa_splits!$1:$1,0))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95" s="8" t="str">
        <f>INDEX(Input_POTEnCIa_splits!$A:$BC,MATCH($D95,Input_POTEnCIa_splits!$A:$A,0),MATCH(AZ$1,Input_POTEnCIa_splits!$1:$1,0))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95" s="8" t="str">
        <f>INDEX(Input_POTEnCIa_splits!$A:$BC,MATCH($D95,Input_POTEnCIa_splits!$A:$A,0),MATCH(BA$1,Input_POTEnCIa_splits!$1:$1,0))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95" s="8" t="str">
        <f>INDEX(Input_POTEnCIa_splits!$A:$BC,MATCH($D95,Input_POTEnCIa_splits!$A:$A,0),MATCH(BB$1,Input_POTEnCIa_splits!$1:$1,0))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95" s="8" t="str">
        <f>INDEX(Input_POTEnCIa_splits!$A:$BC,MATCH($D95,Input_POTEnCIa_splits!$A:$A,0),MATCH(BC$1,Input_POTEnCIa_splits!$1:$1,0))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95" s="8" t="str">
        <f>INDEX(Input_POTEnCIa_splits!$A:$BC,MATCH($D95,Input_POTEnCIa_splits!$A:$A,0),MATCH(BD$1,Input_POTEnCIa_splits!$1:$1,0))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95" s="8" t="str">
        <f>INDEX(Input_POTEnCIa_splits!$A:$BC,MATCH($D95,Input_POTEnCIa_splits!$A:$A,0),MATCH(BE$1,Input_POTEnCIa_splits!$1:$1,0))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95" s="8" t="str">
        <f>INDEX(Input_POTEnCIa_splits!$A:$BC,MATCH($D95,Input_POTEnCIa_splits!$A:$A,0),MATCH(BF$1,Input_POTEnCIa_splits!$1:$1,0))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95" s="8" t="str">
        <f>INDEX(Input_POTEnCIa_splits!$A:$BC,MATCH($D95,Input_POTEnCIa_splits!$A:$A,0),MATCH(BG$1,Input_POTEnCIa_splits!$1:$1,0))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row>
    <row r="96" spans="1:60" x14ac:dyDescent="0.2">
      <c r="A96" s="9" t="s">
        <v>443</v>
      </c>
      <c r="B96" s="9" t="s">
        <v>560</v>
      </c>
      <c r="C96" s="17" t="s">
        <v>569</v>
      </c>
      <c r="D96" s="13" t="s">
        <v>462</v>
      </c>
      <c r="E96" s="5" t="s">
        <v>6</v>
      </c>
      <c r="F96" s="8">
        <f>INDEX(Input_POTEnCIa_splits!$A:$BC,MATCH($D96,Input_POTEnCIa_splits!$A:$A,0),MATCH(F$1,Input_POTEnCIa_splits!$1:$1,0))</f>
        <v>0</v>
      </c>
      <c r="G96" s="8">
        <f>INDEX(Input_POTEnCIa_splits!$A:$BC,MATCH($D96,Input_POTEnCIa_splits!$A:$A,0),MATCH(G$1,Input_POTEnCIa_splits!$1:$1,0))</f>
        <v>0</v>
      </c>
      <c r="H96" s="8">
        <f>INDEX(Input_POTEnCIa_splits!$A:$BC,MATCH($D96,Input_POTEnCIa_splits!$A:$A,0),MATCH(H$1,Input_POTEnCIa_splits!$1:$1,0))</f>
        <v>0</v>
      </c>
      <c r="I96" s="8">
        <f>INDEX(Input_POTEnCIa_splits!$A:$BC,MATCH($D96,Input_POTEnCIa_splits!$A:$A,0),MATCH(I$1,Input_POTEnCIa_splits!$1:$1,0))</f>
        <v>0</v>
      </c>
      <c r="J96" s="8">
        <f>INDEX(Input_POTEnCIa_splits!$A:$BC,MATCH($D96,Input_POTEnCIa_splits!$A:$A,0),MATCH(J$1,Input_POTEnCIa_splits!$1:$1,0))</f>
        <v>0</v>
      </c>
      <c r="K96" s="8">
        <f>INDEX(Input_POTEnCIa_splits!$A:$BC,MATCH($D96,Input_POTEnCIa_splits!$A:$A,0),MATCH(K$1,Input_POTEnCIa_splits!$1:$1,0))</f>
        <v>0</v>
      </c>
      <c r="L96" s="8">
        <f>INDEX(Input_POTEnCIa_splits!$A:$BC,MATCH($D96,Input_POTEnCIa_splits!$A:$A,0),MATCH(L$1,Input_POTEnCIa_splits!$1:$1,0))</f>
        <v>0</v>
      </c>
      <c r="M96" s="8">
        <f>INDEX(Input_POTEnCIa_splits!$A:$BC,MATCH($D96,Input_POTEnCIa_splits!$A:$A,0),MATCH(M$1,Input_POTEnCIa_splits!$1:$1,0))</f>
        <v>0</v>
      </c>
      <c r="N96" s="8">
        <f>INDEX(Input_POTEnCIa_splits!$A:$BC,MATCH($D96,Input_POTEnCIa_splits!$A:$A,0),MATCH(N$1,Input_POTEnCIa_splits!$1:$1,0))</f>
        <v>0</v>
      </c>
      <c r="O96" s="8">
        <f>INDEX(Input_POTEnCIa_splits!$A:$BC,MATCH($D96,Input_POTEnCIa_splits!$A:$A,0),MATCH(O$1,Input_POTEnCIa_splits!$1:$1,0))</f>
        <v>0</v>
      </c>
      <c r="P96" s="8">
        <f>INDEX(Input_POTEnCIa_splits!$A:$BC,MATCH($D96,Input_POTEnCIa_splits!$A:$A,0),MATCH(P$1,Input_POTEnCIa_splits!$1:$1,0))</f>
        <v>0</v>
      </c>
      <c r="Q96" s="8">
        <f>INDEX(Input_POTEnCIa_splits!$A:$BC,MATCH($D96,Input_POTEnCIa_splits!$A:$A,0),MATCH(Q$1,Input_POTEnCIa_splits!$1:$1,0))</f>
        <v>0</v>
      </c>
      <c r="R96" s="8">
        <f>INDEX(Input_POTEnCIa_splits!$A:$BC,MATCH($D96,Input_POTEnCIa_splits!$A:$A,0),MATCH(R$1,Input_POTEnCIa_splits!$1:$1,0))</f>
        <v>0</v>
      </c>
      <c r="S96" s="8">
        <f>INDEX(Input_POTEnCIa_splits!$A:$BC,MATCH($D96,Input_POTEnCIa_splits!$A:$A,0),MATCH(S$1,Input_POTEnCIa_splits!$1:$1,0))</f>
        <v>0</v>
      </c>
      <c r="T96" s="8">
        <f>INDEX(Input_POTEnCIa_splits!$A:$BC,MATCH($D96,Input_POTEnCIa_splits!$A:$A,0),MATCH(T$1,Input_POTEnCIa_splits!$1:$1,0))</f>
        <v>0</v>
      </c>
      <c r="U96" s="8">
        <f>INDEX(Input_POTEnCIa_splits!$A:$BC,MATCH($D96,Input_POTEnCIa_splits!$A:$A,0),MATCH(U$1,Input_POTEnCIa_splits!$1:$1,0))</f>
        <v>0</v>
      </c>
      <c r="V96" s="8">
        <f>INDEX(Input_POTEnCIa_splits!$A:$BC,MATCH($D96,Input_POTEnCIa_splits!$A:$A,0),MATCH(V$1,Input_POTEnCIa_splits!$1:$1,0))</f>
        <v>0</v>
      </c>
      <c r="W96" s="8">
        <f>INDEX(Input_POTEnCIa_splits!$A:$BC,MATCH($D96,Input_POTEnCIa_splits!$A:$A,0),MATCH(W$1,Input_POTEnCIa_splits!$1:$1,0))</f>
        <v>0</v>
      </c>
      <c r="X96" s="8">
        <f>INDEX(Input_POTEnCIa_splits!$A:$BC,MATCH($D96,Input_POTEnCIa_splits!$A:$A,0),MATCH(X$1,Input_POTEnCIa_splits!$1:$1,0))</f>
        <v>0</v>
      </c>
      <c r="Y96" s="8">
        <f>INDEX(Input_POTEnCIa_splits!$A:$BC,MATCH($D96,Input_POTEnCIa_splits!$A:$A,0),MATCH(Y$1,Input_POTEnCIa_splits!$1:$1,0))</f>
        <v>0</v>
      </c>
      <c r="Z96" s="8">
        <f>INDEX(Input_POTEnCIa_splits!$A:$BC,MATCH($D96,Input_POTEnCIa_splits!$A:$A,0),MATCH(Z$1,Input_POTEnCIa_splits!$1:$1,0))</f>
        <v>0</v>
      </c>
      <c r="AA96" s="8">
        <f>INDEX(Input_POTEnCIa_splits!$A:$BC,MATCH($D96,Input_POTEnCIa_splits!$A:$A,0),MATCH(AA$1,Input_POTEnCIa_splits!$1:$1,0))</f>
        <v>0</v>
      </c>
      <c r="AB96" s="8">
        <f>INDEX(Input_POTEnCIa_splits!$A:$BC,MATCH($D96,Input_POTEnCIa_splits!$A:$A,0),MATCH(AB$1,Input_POTEnCIa_splits!$1:$1,0))</f>
        <v>0</v>
      </c>
      <c r="AC96" s="8">
        <f>INDEX(Input_POTEnCIa_splits!$A:$BC,MATCH($D96,Input_POTEnCIa_splits!$A:$A,0),MATCH(AC$1,Input_POTEnCIa_splits!$1:$1,0))</f>
        <v>0</v>
      </c>
      <c r="AD96" s="8">
        <f>INDEX(Input_POTEnCIa_splits!$A:$BC,MATCH($D96,Input_POTEnCIa_splits!$A:$A,0),MATCH(AD$1,Input_POTEnCIa_splits!$1:$1,0))</f>
        <v>0</v>
      </c>
      <c r="AE96" s="8">
        <f>INDEX(Input_POTEnCIa_splits!$A:$BC,MATCH($D96,Input_POTEnCIa_splits!$A:$A,0),MATCH(AE$1,Input_POTEnCIa_splits!$1:$1,0))</f>
        <v>0</v>
      </c>
      <c r="AF96" s="8">
        <f>INDEX(Input_POTEnCIa_splits!$A:$BC,MATCH($D96,Input_POTEnCIa_splits!$A:$A,0),MATCH(AF$1,Input_POTEnCIa_splits!$1:$1,0))</f>
        <v>0</v>
      </c>
      <c r="AG96" s="8" t="str">
        <f>INDEX(Input_POTEnCIa_splits!$A:$BC,MATCH($D96,Input_POTEnCIa_splits!$A:$A,0),MATCH(AG$1,Input_POTEnCIa_splits!$1:$1,0))</f>
        <v>Data on type of electric cooling is not available in the annual POTEnCIA reports on country energy consumption, dummy data based on the NL dataset was used to fill in the split; author: Joint Research Center (JRC); year: 2019</v>
      </c>
      <c r="AH96" s="8" t="str">
        <f>INDEX(Input_POTEnCIa_splits!$A:$BC,MATCH($D96,Input_POTEnCIa_splits!$A:$A,0),MATCH(AH$1,Input_POTEnCIa_splits!$1:$1,0))</f>
        <v>Data on type of electric cooling is not available in the annual POTEnCIA reports on country energy consumption, dummy data based on the NL dataset was used to fill in the split; author: Joint Research Center (JRC); year: 2019</v>
      </c>
      <c r="AI96" s="8" t="str">
        <f>INDEX(Input_POTEnCIa_splits!$A:$BC,MATCH($D96,Input_POTEnCIa_splits!$A:$A,0),MATCH(AI$1,Input_POTEnCIa_splits!$1:$1,0))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96" s="8" t="str">
        <f>INDEX(Input_POTEnCIa_splits!$A:$BC,MATCH($D96,Input_POTEnCIa_splits!$A:$A,0),MATCH(AJ$1,Input_POTEnCIa_splits!$1:$1,0))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96" s="8" t="str">
        <f>INDEX(Input_POTEnCIa_splits!$A:$BC,MATCH($D96,Input_POTEnCIa_splits!$A:$A,0),MATCH(AK$1,Input_POTEnCIa_splits!$1:$1,0))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96" s="8" t="str">
        <f>INDEX(Input_POTEnCIa_splits!$A:$BC,MATCH($D96,Input_POTEnCIa_splits!$A:$A,0),MATCH(AL$1,Input_POTEnCIa_splits!$1:$1,0))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96" s="8" t="str">
        <f>INDEX(Input_POTEnCIa_splits!$A:$BC,MATCH($D96,Input_POTEnCIa_splits!$A:$A,0),MATCH(AM$1,Input_POTEnCIa_splits!$1:$1,0))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96" s="8" t="str">
        <f>INDEX(Input_POTEnCIa_splits!$A:$BC,MATCH($D96,Input_POTEnCIa_splits!$A:$A,0),MATCH(AN$1,Input_POTEnCIa_splits!$1:$1,0))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96" s="8" t="str">
        <f>INDEX(Input_POTEnCIa_splits!$A:$BC,MATCH($D96,Input_POTEnCIa_splits!$A:$A,0),MATCH(AO$1,Input_POTEnCIa_splits!$1:$1,0))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96" s="8" t="str">
        <f>INDEX(Input_POTEnCIa_splits!$A:$BC,MATCH($D96,Input_POTEnCIa_splits!$A:$A,0),MATCH(AP$1,Input_POTEnCIa_splits!$1:$1,0))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96" s="8" t="str">
        <f>INDEX(Input_POTEnCIa_splits!$A:$BC,MATCH($D96,Input_POTEnCIa_splits!$A:$A,0),MATCH(AQ$1,Input_POTEnCIa_splits!$1:$1,0))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96" s="8" t="str">
        <f>INDEX(Input_POTEnCIa_splits!$A:$BC,MATCH($D96,Input_POTEnCIa_splits!$A:$A,0),MATCH(AR$1,Input_POTEnCIa_splits!$1:$1,0))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96" s="8" t="str">
        <f>INDEX(Input_POTEnCIa_splits!$A:$BC,MATCH($D96,Input_POTEnCIa_splits!$A:$A,0),MATCH(AS$1,Input_POTEnCIa_splits!$1:$1,0))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96" s="8" t="str">
        <f>INDEX(Input_POTEnCIa_splits!$A:$BC,MATCH($D96,Input_POTEnCIa_splits!$A:$A,0),MATCH(AT$1,Input_POTEnCIa_splits!$1:$1,0))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96" s="8" t="str">
        <f>INDEX(Input_POTEnCIa_splits!$A:$BC,MATCH($D96,Input_POTEnCIa_splits!$A:$A,0),MATCH(AU$1,Input_POTEnCIa_splits!$1:$1,0))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96" s="8" t="str">
        <f>INDEX(Input_POTEnCIa_splits!$A:$BC,MATCH($D96,Input_POTEnCIa_splits!$A:$A,0),MATCH(AV$1,Input_POTEnCIa_splits!$1:$1,0))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96" s="8" t="str">
        <f>INDEX(Input_POTEnCIa_splits!$A:$BC,MATCH($D96,Input_POTEnCIa_splits!$A:$A,0),MATCH(AW$1,Input_POTEnCIa_splits!$1:$1,0))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96" s="8" t="str">
        <f>INDEX(Input_POTEnCIa_splits!$A:$BC,MATCH($D96,Input_POTEnCIa_splits!$A:$A,0),MATCH(AX$1,Input_POTEnCIa_splits!$1:$1,0))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96" s="8" t="str">
        <f>INDEX(Input_POTEnCIa_splits!$A:$BC,MATCH($D96,Input_POTEnCIa_splits!$A:$A,0),MATCH(AY$1,Input_POTEnCIa_splits!$1:$1,0))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96" s="8" t="str">
        <f>INDEX(Input_POTEnCIa_splits!$A:$BC,MATCH($D96,Input_POTEnCIa_splits!$A:$A,0),MATCH(AZ$1,Input_POTEnCIa_splits!$1:$1,0))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96" s="8" t="str">
        <f>INDEX(Input_POTEnCIa_splits!$A:$BC,MATCH($D96,Input_POTEnCIa_splits!$A:$A,0),MATCH(BA$1,Input_POTEnCIa_splits!$1:$1,0))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96" s="8" t="str">
        <f>INDEX(Input_POTEnCIa_splits!$A:$BC,MATCH($D96,Input_POTEnCIa_splits!$A:$A,0),MATCH(BB$1,Input_POTEnCIa_splits!$1:$1,0))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96" s="8" t="str">
        <f>INDEX(Input_POTEnCIa_splits!$A:$BC,MATCH($D96,Input_POTEnCIa_splits!$A:$A,0),MATCH(BC$1,Input_POTEnCIa_splits!$1:$1,0))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96" s="8" t="str">
        <f>INDEX(Input_POTEnCIa_splits!$A:$BC,MATCH($D96,Input_POTEnCIa_splits!$A:$A,0),MATCH(BD$1,Input_POTEnCIa_splits!$1:$1,0))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96" s="8" t="str">
        <f>INDEX(Input_POTEnCIa_splits!$A:$BC,MATCH($D96,Input_POTEnCIa_splits!$A:$A,0),MATCH(BE$1,Input_POTEnCIa_splits!$1:$1,0))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96" s="8" t="str">
        <f>INDEX(Input_POTEnCIa_splits!$A:$BC,MATCH($D96,Input_POTEnCIa_splits!$A:$A,0),MATCH(BF$1,Input_POTEnCIa_splits!$1:$1,0))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96" s="8" t="str">
        <f>INDEX(Input_POTEnCIa_splits!$A:$BC,MATCH($D96,Input_POTEnCIa_splits!$A:$A,0),MATCH(BG$1,Input_POTEnCIa_splits!$1:$1,0))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row>
    <row r="97" spans="1:59" x14ac:dyDescent="0.2">
      <c r="A97" s="9" t="s">
        <v>443</v>
      </c>
      <c r="B97" s="9" t="s">
        <v>560</v>
      </c>
      <c r="C97" s="17" t="s">
        <v>569</v>
      </c>
      <c r="D97" s="16" t="s">
        <v>96</v>
      </c>
      <c r="E97" t="s">
        <v>6</v>
      </c>
      <c r="F97" s="8">
        <f>INDEX(Input_POTEnCIa_splits!$A:$BC,MATCH($D97,Input_POTEnCIa_splits!$A:$A,0),MATCH(F$1,Input_POTEnCIa_splits!$1:$1,0))</f>
        <v>0.05</v>
      </c>
      <c r="G97" s="8">
        <f>INDEX(Input_POTEnCIa_splits!$A:$BC,MATCH($D97,Input_POTEnCIa_splits!$A:$A,0),MATCH(G$1,Input_POTEnCIa_splits!$1:$1,0))</f>
        <v>0.05</v>
      </c>
      <c r="H97" s="8">
        <f>INDEX(Input_POTEnCIa_splits!$A:$BC,MATCH($D97,Input_POTEnCIa_splits!$A:$A,0),MATCH(H$1,Input_POTEnCIa_splits!$1:$1,0))</f>
        <v>0.05</v>
      </c>
      <c r="I97" s="8">
        <f>INDEX(Input_POTEnCIa_splits!$A:$BC,MATCH($D97,Input_POTEnCIa_splits!$A:$A,0),MATCH(I$1,Input_POTEnCIa_splits!$1:$1,0))</f>
        <v>0.05</v>
      </c>
      <c r="J97" s="8">
        <f>INDEX(Input_POTEnCIa_splits!$A:$BC,MATCH($D97,Input_POTEnCIa_splits!$A:$A,0),MATCH(J$1,Input_POTEnCIa_splits!$1:$1,0))</f>
        <v>0.05</v>
      </c>
      <c r="K97" s="8">
        <f>INDEX(Input_POTEnCIa_splits!$A:$BC,MATCH($D97,Input_POTEnCIa_splits!$A:$A,0),MATCH(K$1,Input_POTEnCIa_splits!$1:$1,0))</f>
        <v>0.05</v>
      </c>
      <c r="L97" s="8">
        <f>INDEX(Input_POTEnCIa_splits!$A:$BC,MATCH($D97,Input_POTEnCIa_splits!$A:$A,0),MATCH(L$1,Input_POTEnCIa_splits!$1:$1,0))</f>
        <v>0.05</v>
      </c>
      <c r="M97" s="8">
        <f>INDEX(Input_POTEnCIa_splits!$A:$BC,MATCH($D97,Input_POTEnCIa_splits!$A:$A,0),MATCH(M$1,Input_POTEnCIa_splits!$1:$1,0))</f>
        <v>0.05</v>
      </c>
      <c r="N97" s="8">
        <f>INDEX(Input_POTEnCIa_splits!$A:$BC,MATCH($D97,Input_POTEnCIa_splits!$A:$A,0),MATCH(N$1,Input_POTEnCIa_splits!$1:$1,0))</f>
        <v>0.05</v>
      </c>
      <c r="O97" s="8">
        <f>INDEX(Input_POTEnCIa_splits!$A:$BC,MATCH($D97,Input_POTEnCIa_splits!$A:$A,0),MATCH(O$1,Input_POTEnCIa_splits!$1:$1,0))</f>
        <v>0.05</v>
      </c>
      <c r="P97" s="8">
        <f>INDEX(Input_POTEnCIa_splits!$A:$BC,MATCH($D97,Input_POTEnCIa_splits!$A:$A,0),MATCH(P$1,Input_POTEnCIa_splits!$1:$1,0))</f>
        <v>0.05</v>
      </c>
      <c r="Q97" s="8">
        <f>INDEX(Input_POTEnCIa_splits!$A:$BC,MATCH($D97,Input_POTEnCIa_splits!$A:$A,0),MATCH(Q$1,Input_POTEnCIa_splits!$1:$1,0))</f>
        <v>0.05</v>
      </c>
      <c r="R97" s="8">
        <f>INDEX(Input_POTEnCIa_splits!$A:$BC,MATCH($D97,Input_POTEnCIa_splits!$A:$A,0),MATCH(R$1,Input_POTEnCIa_splits!$1:$1,0))</f>
        <v>0.05</v>
      </c>
      <c r="S97" s="8">
        <f>INDEX(Input_POTEnCIa_splits!$A:$BC,MATCH($D97,Input_POTEnCIa_splits!$A:$A,0),MATCH(S$1,Input_POTEnCIa_splits!$1:$1,0))</f>
        <v>0.05</v>
      </c>
      <c r="T97" s="8">
        <f>INDEX(Input_POTEnCIa_splits!$A:$BC,MATCH($D97,Input_POTEnCIa_splits!$A:$A,0),MATCH(T$1,Input_POTEnCIa_splits!$1:$1,0))</f>
        <v>0.05</v>
      </c>
      <c r="U97" s="8">
        <f>INDEX(Input_POTEnCIa_splits!$A:$BC,MATCH($D97,Input_POTEnCIa_splits!$A:$A,0),MATCH(U$1,Input_POTEnCIa_splits!$1:$1,0))</f>
        <v>0.05</v>
      </c>
      <c r="V97" s="8">
        <f>INDEX(Input_POTEnCIa_splits!$A:$BC,MATCH($D97,Input_POTEnCIa_splits!$A:$A,0),MATCH(V$1,Input_POTEnCIa_splits!$1:$1,0))</f>
        <v>0.05</v>
      </c>
      <c r="W97" s="8">
        <f>INDEX(Input_POTEnCIa_splits!$A:$BC,MATCH($D97,Input_POTEnCIa_splits!$A:$A,0),MATCH(W$1,Input_POTEnCIa_splits!$1:$1,0))</f>
        <v>0.05</v>
      </c>
      <c r="X97" s="8">
        <f>INDEX(Input_POTEnCIa_splits!$A:$BC,MATCH($D97,Input_POTEnCIa_splits!$A:$A,0),MATCH(X$1,Input_POTEnCIa_splits!$1:$1,0))</f>
        <v>0.05</v>
      </c>
      <c r="Y97" s="8">
        <f>INDEX(Input_POTEnCIa_splits!$A:$BC,MATCH($D97,Input_POTEnCIa_splits!$A:$A,0),MATCH(Y$1,Input_POTEnCIa_splits!$1:$1,0))</f>
        <v>0.05</v>
      </c>
      <c r="Z97" s="8">
        <f>INDEX(Input_POTEnCIa_splits!$A:$BC,MATCH($D97,Input_POTEnCIa_splits!$A:$A,0),MATCH(Z$1,Input_POTEnCIa_splits!$1:$1,0))</f>
        <v>0.05</v>
      </c>
      <c r="AA97" s="8">
        <f>INDEX(Input_POTEnCIa_splits!$A:$BC,MATCH($D97,Input_POTEnCIa_splits!$A:$A,0),MATCH(AA$1,Input_POTEnCIa_splits!$1:$1,0))</f>
        <v>0.05</v>
      </c>
      <c r="AB97" s="8">
        <f>INDEX(Input_POTEnCIa_splits!$A:$BC,MATCH($D97,Input_POTEnCIa_splits!$A:$A,0),MATCH(AB$1,Input_POTEnCIa_splits!$1:$1,0))</f>
        <v>0.05</v>
      </c>
      <c r="AC97" s="8">
        <f>INDEX(Input_POTEnCIa_splits!$A:$BC,MATCH($D97,Input_POTEnCIa_splits!$A:$A,0),MATCH(AC$1,Input_POTEnCIa_splits!$1:$1,0))</f>
        <v>0.05</v>
      </c>
      <c r="AD97" s="8">
        <f>INDEX(Input_POTEnCIa_splits!$A:$BC,MATCH($D97,Input_POTEnCIa_splits!$A:$A,0),MATCH(AD$1,Input_POTEnCIa_splits!$1:$1,0))</f>
        <v>0.05</v>
      </c>
      <c r="AE97" s="8">
        <f>INDEX(Input_POTEnCIa_splits!$A:$BC,MATCH($D97,Input_POTEnCIa_splits!$A:$A,0),MATCH(AE$1,Input_POTEnCIa_splits!$1:$1,0))</f>
        <v>0.05</v>
      </c>
      <c r="AF97" s="8">
        <f>INDEX(Input_POTEnCIa_splits!$A:$BC,MATCH($D97,Input_POTEnCIa_splits!$A:$A,0),MATCH(AF$1,Input_POTEnCIa_splits!$1:$1,0))</f>
        <v>0.05</v>
      </c>
      <c r="AG97" s="8" t="str">
        <f>INDEX(Input_POTEnCIa_splits!$A:$BC,MATCH($D97,Input_POTEnCIa_splits!$A:$A,0),MATCH(AG$1,Input_POTEnCIa_splits!$1:$1,0))</f>
        <v>Data on type of lighting is not available in the annual POTEnCIA reports on country energy consumption, dummy data based on the NL dataset was used to fill in the split; author: Joint Research Center (JRC); year: 2019</v>
      </c>
      <c r="AH97" s="8" t="str">
        <f>INDEX(Input_POTEnCIa_splits!$A:$BC,MATCH($D97,Input_POTEnCIa_splits!$A:$A,0),MATCH(AH$1,Input_POTEnCIa_splits!$1:$1,0))</f>
        <v>Data on type of lighting is not available in the annual POTEnCIA reports on country energy consumption, dummy data based on the NL dataset was used to fill in the split; author: Joint Research Center (JRC); year: 2019</v>
      </c>
      <c r="AI97" s="8" t="str">
        <f>INDEX(Input_POTEnCIa_splits!$A:$BC,MATCH($D97,Input_POTEnCIa_splits!$A:$A,0),MATCH(AI$1,Input_POTEnCIa_splits!$1:$1,0))</f>
        <v>Data on type of lighting is not available in the annual POTEnCIA reports on country energy consumption, dummy data based on the NL dataset was used to fill in the split; author: Joint Research Center (JRC); year: 2019</v>
      </c>
      <c r="AJ97" s="8" t="str">
        <f>INDEX(Input_POTEnCIa_splits!$A:$BC,MATCH($D97,Input_POTEnCIa_splits!$A:$A,0),MATCH(AJ$1,Input_POTEnCIa_splits!$1:$1,0))</f>
        <v>Data on type of lighting is not available in the annual POTEnCIA reports on country energy consumption, dummy data based on the NL dataset was used to fill in the split; author: Joint Research Center (JRC); year: 2019</v>
      </c>
      <c r="AK97" s="8" t="str">
        <f>INDEX(Input_POTEnCIa_splits!$A:$BC,MATCH($D97,Input_POTEnCIa_splits!$A:$A,0),MATCH(AK$1,Input_POTEnCIa_splits!$1:$1,0))</f>
        <v>Data on type of lighting is not available in the annual POTEnCIA reports on country energy consumption, dummy data based on the NL dataset was used to fill in the split; author: Joint Research Center (JRC); year: 2019</v>
      </c>
      <c r="AL97" s="8" t="str">
        <f>INDEX(Input_POTEnCIa_splits!$A:$BC,MATCH($D97,Input_POTEnCIa_splits!$A:$A,0),MATCH(AL$1,Input_POTEnCIa_splits!$1:$1,0))</f>
        <v>Data on type of lighting is not available in the annual POTEnCIA reports on country energy consumption, dummy data based on the NL dataset was used to fill in the split; author: Joint Research Center (JRC); year: 2019</v>
      </c>
      <c r="AM97" s="8" t="str">
        <f>INDEX(Input_POTEnCIa_splits!$A:$BC,MATCH($D97,Input_POTEnCIa_splits!$A:$A,0),MATCH(AM$1,Input_POTEnCIa_splits!$1:$1,0))</f>
        <v>Data on type of lighting is not available in the annual POTEnCIA reports on country energy consumption, dummy data based on the NL dataset was used to fill in the split; author: Joint Research Center (JRC); year: 2019</v>
      </c>
      <c r="AN97" s="8" t="str">
        <f>INDEX(Input_POTEnCIa_splits!$A:$BC,MATCH($D97,Input_POTEnCIa_splits!$A:$A,0),MATCH(AN$1,Input_POTEnCIa_splits!$1:$1,0))</f>
        <v>Data on type of lighting is not available in the annual POTEnCIA reports on country energy consumption, dummy data based on the NL dataset was used to fill in the split; author: Joint Research Center (JRC); year: 2019</v>
      </c>
      <c r="AO97" s="8" t="str">
        <f>INDEX(Input_POTEnCIa_splits!$A:$BC,MATCH($D97,Input_POTEnCIa_splits!$A:$A,0),MATCH(AO$1,Input_POTEnCIa_splits!$1:$1,0))</f>
        <v>Data on type of lighting is not available in the annual POTEnCIA reports on country energy consumption, dummy data based on the NL dataset was used to fill in the split; author: Joint Research Center (JRC); year: 2019</v>
      </c>
      <c r="AP97" s="8" t="str">
        <f>INDEX(Input_POTEnCIa_splits!$A:$BC,MATCH($D97,Input_POTEnCIa_splits!$A:$A,0),MATCH(AP$1,Input_POTEnCIa_splits!$1:$1,0))</f>
        <v>Data on type of lighting is not available in the annual POTEnCIA reports on country energy consumption, dummy data based on the NL dataset was used to fill in the split; author: Joint Research Center (JRC); year: 2019</v>
      </c>
      <c r="AQ97" s="8" t="str">
        <f>INDEX(Input_POTEnCIa_splits!$A:$BC,MATCH($D97,Input_POTEnCIa_splits!$A:$A,0),MATCH(AQ$1,Input_POTEnCIa_splits!$1:$1,0))</f>
        <v>Data on type of lighting is not available in the annual POTEnCIA reports on country energy consumption, dummy data based on the NL dataset was used to fill in the split; author: Joint Research Center (JRC); year: 2019</v>
      </c>
      <c r="AR97" s="8" t="str">
        <f>INDEX(Input_POTEnCIa_splits!$A:$BC,MATCH($D97,Input_POTEnCIa_splits!$A:$A,0),MATCH(AR$1,Input_POTEnCIa_splits!$1:$1,0))</f>
        <v>Data on type of lighting is not available in the annual POTEnCIA reports on country energy consumption, dummy data based on the NL dataset was used to fill in the split; author: Joint Research Center (JRC); year: 2019</v>
      </c>
      <c r="AS97" s="8" t="str">
        <f>INDEX(Input_POTEnCIa_splits!$A:$BC,MATCH($D97,Input_POTEnCIa_splits!$A:$A,0),MATCH(AS$1,Input_POTEnCIa_splits!$1:$1,0))</f>
        <v>Data on type of lighting is not available in the annual POTEnCIA reports on country energy consumption, dummy data based on the NL dataset was used to fill in the split; author: Joint Research Center (JRC); year: 2019</v>
      </c>
      <c r="AT97" s="8" t="str">
        <f>INDEX(Input_POTEnCIa_splits!$A:$BC,MATCH($D97,Input_POTEnCIa_splits!$A:$A,0),MATCH(AT$1,Input_POTEnCIa_splits!$1:$1,0))</f>
        <v>Data on type of lighting is not available in the annual POTEnCIA reports on country energy consumption, dummy data based on the NL dataset was used to fill in the split; author: Joint Research Center (JRC); year: 2019</v>
      </c>
      <c r="AU97" s="8" t="str">
        <f>INDEX(Input_POTEnCIa_splits!$A:$BC,MATCH($D97,Input_POTEnCIa_splits!$A:$A,0),MATCH(AU$1,Input_POTEnCIa_splits!$1:$1,0))</f>
        <v>Data on type of lighting is not available in the annual POTEnCIA reports on country energy consumption, dummy data based on the NL dataset was used to fill in the split; author: Joint Research Center (JRC); year: 2019</v>
      </c>
      <c r="AV97" s="8" t="str">
        <f>INDEX(Input_POTEnCIa_splits!$A:$BC,MATCH($D97,Input_POTEnCIa_splits!$A:$A,0),MATCH(AV$1,Input_POTEnCIa_splits!$1:$1,0))</f>
        <v>Data on type of lighting is not available in the annual POTEnCIA reports on country energy consumption, dummy data based on the NL dataset was used to fill in the split; author: Joint Research Center (JRC); year: 2019</v>
      </c>
      <c r="AW97" s="8" t="str">
        <f>INDEX(Input_POTEnCIa_splits!$A:$BC,MATCH($D97,Input_POTEnCIa_splits!$A:$A,0),MATCH(AW$1,Input_POTEnCIa_splits!$1:$1,0))</f>
        <v>Data on type of lighting is not available in the annual POTEnCIA reports on country energy consumption, dummy data based on the NL dataset was used to fill in the split; author: Joint Research Center (JRC); year: 2019</v>
      </c>
      <c r="AX97" s="8" t="str">
        <f>INDEX(Input_POTEnCIa_splits!$A:$BC,MATCH($D97,Input_POTEnCIa_splits!$A:$A,0),MATCH(AX$1,Input_POTEnCIa_splits!$1:$1,0))</f>
        <v>Data on type of lighting is not available in the annual POTEnCIA reports on country energy consumption, dummy data based on the NL dataset was used to fill in the split; author: Joint Research Center (JRC); year: 2019</v>
      </c>
      <c r="AY97" s="8" t="str">
        <f>INDEX(Input_POTEnCIa_splits!$A:$BC,MATCH($D97,Input_POTEnCIa_splits!$A:$A,0),MATCH(AY$1,Input_POTEnCIa_splits!$1:$1,0))</f>
        <v>Data on type of lighting is not available in the annual POTEnCIA reports on country energy consumption, dummy data based on the NL dataset was used to fill in the split; author: Joint Research Center (JRC); year: 2019</v>
      </c>
      <c r="AZ97" s="8" t="str">
        <f>INDEX(Input_POTEnCIa_splits!$A:$BC,MATCH($D97,Input_POTEnCIa_splits!$A:$A,0),MATCH(AZ$1,Input_POTEnCIa_splits!$1:$1,0))</f>
        <v>Data on type of lighting is not available in the annual POTEnCIA reports on country energy consumption, dummy data based on the NL dataset was used to fill in the split; author: Joint Research Center (JRC); year: 2019</v>
      </c>
      <c r="BA97" s="8" t="str">
        <f>INDEX(Input_POTEnCIa_splits!$A:$BC,MATCH($D97,Input_POTEnCIa_splits!$A:$A,0),MATCH(BA$1,Input_POTEnCIa_splits!$1:$1,0))</f>
        <v>Data on type of lighting is not available in the annual POTEnCIA reports on country energy consumption, dummy data based on the NL dataset was used to fill in the split; author: Joint Research Center (JRC); year: 2019</v>
      </c>
      <c r="BB97" s="8" t="str">
        <f>INDEX(Input_POTEnCIa_splits!$A:$BC,MATCH($D97,Input_POTEnCIa_splits!$A:$A,0),MATCH(BB$1,Input_POTEnCIa_splits!$1:$1,0))</f>
        <v>Data on type of lighting is not available in the annual POTEnCIA reports on country energy consumption, dummy data based on the NL dataset was used to fill in the split; author: Joint Research Center (JRC); year: 2019</v>
      </c>
      <c r="BC97" s="8" t="str">
        <f>INDEX(Input_POTEnCIa_splits!$A:$BC,MATCH($D97,Input_POTEnCIa_splits!$A:$A,0),MATCH(BC$1,Input_POTEnCIa_splits!$1:$1,0))</f>
        <v>Data on type of lighting is not available in the annual POTEnCIA reports on country energy consumption, dummy data based on the NL dataset was used to fill in the split; author: Joint Research Center (JRC); year: 2019</v>
      </c>
      <c r="BD97" s="8" t="str">
        <f>INDEX(Input_POTEnCIa_splits!$A:$BC,MATCH($D97,Input_POTEnCIa_splits!$A:$A,0),MATCH(BD$1,Input_POTEnCIa_splits!$1:$1,0))</f>
        <v>Data on type of lighting is not available in the annual POTEnCIA reports on country energy consumption, dummy data based on the NL dataset was used to fill in the split; author: Joint Research Center (JRC); year: 2019</v>
      </c>
      <c r="BE97" s="8" t="str">
        <f>INDEX(Input_POTEnCIa_splits!$A:$BC,MATCH($D97,Input_POTEnCIa_splits!$A:$A,0),MATCH(BE$1,Input_POTEnCIa_splits!$1:$1,0))</f>
        <v>Data on type of lighting is not available in the annual POTEnCIA reports on country energy consumption, dummy data based on the NL dataset was used to fill in the split; author: Joint Research Center (JRC); year: 2019</v>
      </c>
      <c r="BF97" s="8" t="str">
        <f>INDEX(Input_POTEnCIa_splits!$A:$BC,MATCH($D97,Input_POTEnCIa_splits!$A:$A,0),MATCH(BF$1,Input_POTEnCIa_splits!$1:$1,0))</f>
        <v>Data on type of lighting is not available in the annual POTEnCIA reports on country energy consumption, dummy data based on the NL dataset was used to fill in the split; author: Joint Research Center (JRC); year: 2019</v>
      </c>
      <c r="BG97" s="8" t="str">
        <f>INDEX(Input_POTEnCIa_splits!$A:$BC,MATCH($D97,Input_POTEnCIa_splits!$A:$A,0),MATCH(BG$1,Input_POTEnCIa_splits!$1:$1,0))</f>
        <v>Data on type of lighting is not available in the annual POTEnCIA reports on country energy consumption, dummy data based on the NL dataset was used to fill in the split; author: Joint Research Center (JRC); year: 2019</v>
      </c>
    </row>
    <row r="98" spans="1:59" x14ac:dyDescent="0.2">
      <c r="A98" s="9" t="s">
        <v>443</v>
      </c>
      <c r="B98" s="9" t="s">
        <v>560</v>
      </c>
      <c r="C98" s="17" t="s">
        <v>569</v>
      </c>
      <c r="D98" s="16" t="s">
        <v>98</v>
      </c>
      <c r="E98" t="s">
        <v>6</v>
      </c>
      <c r="F98" s="8">
        <f>INDEX(Input_POTEnCIa_splits!$A:$BC,MATCH($D98,Input_POTEnCIa_splits!$A:$A,0),MATCH(F$1,Input_POTEnCIa_splits!$1:$1,0))</f>
        <v>0.01</v>
      </c>
      <c r="G98" s="8">
        <f>INDEX(Input_POTEnCIa_splits!$A:$BC,MATCH($D98,Input_POTEnCIa_splits!$A:$A,0),MATCH(G$1,Input_POTEnCIa_splits!$1:$1,0))</f>
        <v>0.01</v>
      </c>
      <c r="H98" s="8">
        <f>INDEX(Input_POTEnCIa_splits!$A:$BC,MATCH($D98,Input_POTEnCIa_splits!$A:$A,0),MATCH(H$1,Input_POTEnCIa_splits!$1:$1,0))</f>
        <v>0.01</v>
      </c>
      <c r="I98" s="8">
        <f>INDEX(Input_POTEnCIa_splits!$A:$BC,MATCH($D98,Input_POTEnCIa_splits!$A:$A,0),MATCH(I$1,Input_POTEnCIa_splits!$1:$1,0))</f>
        <v>0.01</v>
      </c>
      <c r="J98" s="8">
        <f>INDEX(Input_POTEnCIa_splits!$A:$BC,MATCH($D98,Input_POTEnCIa_splits!$A:$A,0),MATCH(J$1,Input_POTEnCIa_splits!$1:$1,0))</f>
        <v>0.01</v>
      </c>
      <c r="K98" s="8">
        <f>INDEX(Input_POTEnCIa_splits!$A:$BC,MATCH($D98,Input_POTEnCIa_splits!$A:$A,0),MATCH(K$1,Input_POTEnCIa_splits!$1:$1,0))</f>
        <v>0.01</v>
      </c>
      <c r="L98" s="8">
        <f>INDEX(Input_POTEnCIa_splits!$A:$BC,MATCH($D98,Input_POTEnCIa_splits!$A:$A,0),MATCH(L$1,Input_POTEnCIa_splits!$1:$1,0))</f>
        <v>0.01</v>
      </c>
      <c r="M98" s="8">
        <f>INDEX(Input_POTEnCIa_splits!$A:$BC,MATCH($D98,Input_POTEnCIa_splits!$A:$A,0),MATCH(M$1,Input_POTEnCIa_splits!$1:$1,0))</f>
        <v>0.01</v>
      </c>
      <c r="N98" s="8">
        <f>INDEX(Input_POTEnCIa_splits!$A:$BC,MATCH($D98,Input_POTEnCIa_splits!$A:$A,0),MATCH(N$1,Input_POTEnCIa_splits!$1:$1,0))</f>
        <v>0.01</v>
      </c>
      <c r="O98" s="8">
        <f>INDEX(Input_POTEnCIa_splits!$A:$BC,MATCH($D98,Input_POTEnCIa_splits!$A:$A,0),MATCH(O$1,Input_POTEnCIa_splits!$1:$1,0))</f>
        <v>0.01</v>
      </c>
      <c r="P98" s="8">
        <f>INDEX(Input_POTEnCIa_splits!$A:$BC,MATCH($D98,Input_POTEnCIa_splits!$A:$A,0),MATCH(P$1,Input_POTEnCIa_splits!$1:$1,0))</f>
        <v>0.01</v>
      </c>
      <c r="Q98" s="8">
        <f>INDEX(Input_POTEnCIa_splits!$A:$BC,MATCH($D98,Input_POTEnCIa_splits!$A:$A,0),MATCH(Q$1,Input_POTEnCIa_splits!$1:$1,0))</f>
        <v>0.01</v>
      </c>
      <c r="R98" s="8">
        <f>INDEX(Input_POTEnCIa_splits!$A:$BC,MATCH($D98,Input_POTEnCIa_splits!$A:$A,0),MATCH(R$1,Input_POTEnCIa_splits!$1:$1,0))</f>
        <v>0.01</v>
      </c>
      <c r="S98" s="8">
        <f>INDEX(Input_POTEnCIa_splits!$A:$BC,MATCH($D98,Input_POTEnCIa_splits!$A:$A,0),MATCH(S$1,Input_POTEnCIa_splits!$1:$1,0))</f>
        <v>0.01</v>
      </c>
      <c r="T98" s="8">
        <f>INDEX(Input_POTEnCIa_splits!$A:$BC,MATCH($D98,Input_POTEnCIa_splits!$A:$A,0),MATCH(T$1,Input_POTEnCIa_splits!$1:$1,0))</f>
        <v>0.01</v>
      </c>
      <c r="U98" s="8">
        <f>INDEX(Input_POTEnCIa_splits!$A:$BC,MATCH($D98,Input_POTEnCIa_splits!$A:$A,0),MATCH(U$1,Input_POTEnCIa_splits!$1:$1,0))</f>
        <v>0.01</v>
      </c>
      <c r="V98" s="8">
        <f>INDEX(Input_POTEnCIa_splits!$A:$BC,MATCH($D98,Input_POTEnCIa_splits!$A:$A,0),MATCH(V$1,Input_POTEnCIa_splits!$1:$1,0))</f>
        <v>0.01</v>
      </c>
      <c r="W98" s="8">
        <f>INDEX(Input_POTEnCIa_splits!$A:$BC,MATCH($D98,Input_POTEnCIa_splits!$A:$A,0),MATCH(W$1,Input_POTEnCIa_splits!$1:$1,0))</f>
        <v>0.01</v>
      </c>
      <c r="X98" s="8">
        <f>INDEX(Input_POTEnCIa_splits!$A:$BC,MATCH($D98,Input_POTEnCIa_splits!$A:$A,0),MATCH(X$1,Input_POTEnCIa_splits!$1:$1,0))</f>
        <v>0.01</v>
      </c>
      <c r="Y98" s="8">
        <f>INDEX(Input_POTEnCIa_splits!$A:$BC,MATCH($D98,Input_POTEnCIa_splits!$A:$A,0),MATCH(Y$1,Input_POTEnCIa_splits!$1:$1,0))</f>
        <v>0.01</v>
      </c>
      <c r="Z98" s="8">
        <f>INDEX(Input_POTEnCIa_splits!$A:$BC,MATCH($D98,Input_POTEnCIa_splits!$A:$A,0),MATCH(Z$1,Input_POTEnCIa_splits!$1:$1,0))</f>
        <v>0.01</v>
      </c>
      <c r="AA98" s="8">
        <f>INDEX(Input_POTEnCIa_splits!$A:$BC,MATCH($D98,Input_POTEnCIa_splits!$A:$A,0),MATCH(AA$1,Input_POTEnCIa_splits!$1:$1,0))</f>
        <v>0.01</v>
      </c>
      <c r="AB98" s="8">
        <f>INDEX(Input_POTEnCIa_splits!$A:$BC,MATCH($D98,Input_POTEnCIa_splits!$A:$A,0),MATCH(AB$1,Input_POTEnCIa_splits!$1:$1,0))</f>
        <v>0.01</v>
      </c>
      <c r="AC98" s="8">
        <f>INDEX(Input_POTEnCIa_splits!$A:$BC,MATCH($D98,Input_POTEnCIa_splits!$A:$A,0),MATCH(AC$1,Input_POTEnCIa_splits!$1:$1,0))</f>
        <v>0.01</v>
      </c>
      <c r="AD98" s="8">
        <f>INDEX(Input_POTEnCIa_splits!$A:$BC,MATCH($D98,Input_POTEnCIa_splits!$A:$A,0),MATCH(AD$1,Input_POTEnCIa_splits!$1:$1,0))</f>
        <v>0.01</v>
      </c>
      <c r="AE98" s="8">
        <f>INDEX(Input_POTEnCIa_splits!$A:$BC,MATCH($D98,Input_POTEnCIa_splits!$A:$A,0),MATCH(AE$1,Input_POTEnCIa_splits!$1:$1,0))</f>
        <v>0.01</v>
      </c>
      <c r="AF98" s="8">
        <f>INDEX(Input_POTEnCIa_splits!$A:$BC,MATCH($D98,Input_POTEnCIa_splits!$A:$A,0),MATCH(AF$1,Input_POTEnCIa_splits!$1:$1,0))</f>
        <v>0.01</v>
      </c>
      <c r="AG98" s="8" t="str">
        <f>INDEX(Input_POTEnCIa_splits!$A:$BC,MATCH($D98,Input_POTEnCIa_splits!$A:$A,0),MATCH(AG$1,Input_POTEnCIa_splits!$1:$1,0))</f>
        <v>Data on type of lighting is not available in the annual POTEnCIA reports on country energy consumption, dummy data based on the NL dataset was used to fill in the split; author: Joint Research Center (JRC); year: 2019</v>
      </c>
      <c r="AH98" s="8" t="str">
        <f>INDEX(Input_POTEnCIa_splits!$A:$BC,MATCH($D98,Input_POTEnCIa_splits!$A:$A,0),MATCH(AH$1,Input_POTEnCIa_splits!$1:$1,0))</f>
        <v>Data on type of lighting is not available in the annual POTEnCIA reports on country energy consumption, dummy data based on the NL dataset was used to fill in the split; author: Joint Research Center (JRC); year: 2019</v>
      </c>
      <c r="AI98" s="8" t="str">
        <f>INDEX(Input_POTEnCIa_splits!$A:$BC,MATCH($D98,Input_POTEnCIa_splits!$A:$A,0),MATCH(AI$1,Input_POTEnCIa_splits!$1:$1,0))</f>
        <v>Data on type of lighting is not available in the annual POTEnCIA reports on country energy consumption, dummy data based on the NL dataset was used to fill in the split; author: Joint Research Center (JRC); year: 2019</v>
      </c>
      <c r="AJ98" s="8" t="str">
        <f>INDEX(Input_POTEnCIa_splits!$A:$BC,MATCH($D98,Input_POTEnCIa_splits!$A:$A,0),MATCH(AJ$1,Input_POTEnCIa_splits!$1:$1,0))</f>
        <v>Data on type of lighting is not available in the annual POTEnCIA reports on country energy consumption, dummy data based on the NL dataset was used to fill in the split; author: Joint Research Center (JRC); year: 2019</v>
      </c>
      <c r="AK98" s="8" t="str">
        <f>INDEX(Input_POTEnCIa_splits!$A:$BC,MATCH($D98,Input_POTEnCIa_splits!$A:$A,0),MATCH(AK$1,Input_POTEnCIa_splits!$1:$1,0))</f>
        <v>Data on type of lighting is not available in the annual POTEnCIA reports on country energy consumption, dummy data based on the NL dataset was used to fill in the split; author: Joint Research Center (JRC); year: 2019</v>
      </c>
      <c r="AL98" s="8" t="str">
        <f>INDEX(Input_POTEnCIa_splits!$A:$BC,MATCH($D98,Input_POTEnCIa_splits!$A:$A,0),MATCH(AL$1,Input_POTEnCIa_splits!$1:$1,0))</f>
        <v>Data on type of lighting is not available in the annual POTEnCIA reports on country energy consumption, dummy data based on the NL dataset was used to fill in the split; author: Joint Research Center (JRC); year: 2019</v>
      </c>
      <c r="AM98" s="8" t="str">
        <f>INDEX(Input_POTEnCIa_splits!$A:$BC,MATCH($D98,Input_POTEnCIa_splits!$A:$A,0),MATCH(AM$1,Input_POTEnCIa_splits!$1:$1,0))</f>
        <v>Data on type of lighting is not available in the annual POTEnCIA reports on country energy consumption, dummy data based on the NL dataset was used to fill in the split; author: Joint Research Center (JRC); year: 2019</v>
      </c>
      <c r="AN98" s="8" t="str">
        <f>INDEX(Input_POTEnCIa_splits!$A:$BC,MATCH($D98,Input_POTEnCIa_splits!$A:$A,0),MATCH(AN$1,Input_POTEnCIa_splits!$1:$1,0))</f>
        <v>Data on type of lighting is not available in the annual POTEnCIA reports on country energy consumption, dummy data based on the NL dataset was used to fill in the split; author: Joint Research Center (JRC); year: 2019</v>
      </c>
      <c r="AO98" s="8" t="str">
        <f>INDEX(Input_POTEnCIa_splits!$A:$BC,MATCH($D98,Input_POTEnCIa_splits!$A:$A,0),MATCH(AO$1,Input_POTEnCIa_splits!$1:$1,0))</f>
        <v>Data on type of lighting is not available in the annual POTEnCIA reports on country energy consumption, dummy data based on the NL dataset was used to fill in the split; author: Joint Research Center (JRC); year: 2019</v>
      </c>
      <c r="AP98" s="8" t="str">
        <f>INDEX(Input_POTEnCIa_splits!$A:$BC,MATCH($D98,Input_POTEnCIa_splits!$A:$A,0),MATCH(AP$1,Input_POTEnCIa_splits!$1:$1,0))</f>
        <v>Data on type of lighting is not available in the annual POTEnCIA reports on country energy consumption, dummy data based on the NL dataset was used to fill in the split; author: Joint Research Center (JRC); year: 2019</v>
      </c>
      <c r="AQ98" s="8" t="str">
        <f>INDEX(Input_POTEnCIa_splits!$A:$BC,MATCH($D98,Input_POTEnCIa_splits!$A:$A,0),MATCH(AQ$1,Input_POTEnCIa_splits!$1:$1,0))</f>
        <v>Data on type of lighting is not available in the annual POTEnCIA reports on country energy consumption, dummy data based on the NL dataset was used to fill in the split; author: Joint Research Center (JRC); year: 2019</v>
      </c>
      <c r="AR98" s="8" t="str">
        <f>INDEX(Input_POTEnCIa_splits!$A:$BC,MATCH($D98,Input_POTEnCIa_splits!$A:$A,0),MATCH(AR$1,Input_POTEnCIa_splits!$1:$1,0))</f>
        <v>Data on type of lighting is not available in the annual POTEnCIA reports on country energy consumption, dummy data based on the NL dataset was used to fill in the split; author: Joint Research Center (JRC); year: 2019</v>
      </c>
      <c r="AS98" s="8" t="str">
        <f>INDEX(Input_POTEnCIa_splits!$A:$BC,MATCH($D98,Input_POTEnCIa_splits!$A:$A,0),MATCH(AS$1,Input_POTEnCIa_splits!$1:$1,0))</f>
        <v>Data on type of lighting is not available in the annual POTEnCIA reports on country energy consumption, dummy data based on the NL dataset was used to fill in the split; author: Joint Research Center (JRC); year: 2019</v>
      </c>
      <c r="AT98" s="8" t="str">
        <f>INDEX(Input_POTEnCIa_splits!$A:$BC,MATCH($D98,Input_POTEnCIa_splits!$A:$A,0),MATCH(AT$1,Input_POTEnCIa_splits!$1:$1,0))</f>
        <v>Data on type of lighting is not available in the annual POTEnCIA reports on country energy consumption, dummy data based on the NL dataset was used to fill in the split; author: Joint Research Center (JRC); year: 2019</v>
      </c>
      <c r="AU98" s="8" t="str">
        <f>INDEX(Input_POTEnCIa_splits!$A:$BC,MATCH($D98,Input_POTEnCIa_splits!$A:$A,0),MATCH(AU$1,Input_POTEnCIa_splits!$1:$1,0))</f>
        <v>Data on type of lighting is not available in the annual POTEnCIA reports on country energy consumption, dummy data based on the NL dataset was used to fill in the split; author: Joint Research Center (JRC); year: 2019</v>
      </c>
      <c r="AV98" s="8" t="str">
        <f>INDEX(Input_POTEnCIa_splits!$A:$BC,MATCH($D98,Input_POTEnCIa_splits!$A:$A,0),MATCH(AV$1,Input_POTEnCIa_splits!$1:$1,0))</f>
        <v>Data on type of lighting is not available in the annual POTEnCIA reports on country energy consumption, dummy data based on the NL dataset was used to fill in the split; author: Joint Research Center (JRC); year: 2019</v>
      </c>
      <c r="AW98" s="8" t="str">
        <f>INDEX(Input_POTEnCIa_splits!$A:$BC,MATCH($D98,Input_POTEnCIa_splits!$A:$A,0),MATCH(AW$1,Input_POTEnCIa_splits!$1:$1,0))</f>
        <v>Data on type of lighting is not available in the annual POTEnCIA reports on country energy consumption, dummy data based on the NL dataset was used to fill in the split; author: Joint Research Center (JRC); year: 2019</v>
      </c>
      <c r="AX98" s="8" t="str">
        <f>INDEX(Input_POTEnCIa_splits!$A:$BC,MATCH($D98,Input_POTEnCIa_splits!$A:$A,0),MATCH(AX$1,Input_POTEnCIa_splits!$1:$1,0))</f>
        <v>Data on type of lighting is not available in the annual POTEnCIA reports on country energy consumption, dummy data based on the NL dataset was used to fill in the split; author: Joint Research Center (JRC); year: 2019</v>
      </c>
      <c r="AY98" s="8" t="str">
        <f>INDEX(Input_POTEnCIa_splits!$A:$BC,MATCH($D98,Input_POTEnCIa_splits!$A:$A,0),MATCH(AY$1,Input_POTEnCIa_splits!$1:$1,0))</f>
        <v>Data on type of lighting is not available in the annual POTEnCIA reports on country energy consumption, dummy data based on the NL dataset was used to fill in the split; author: Joint Research Center (JRC); year: 2019</v>
      </c>
      <c r="AZ98" s="8" t="str">
        <f>INDEX(Input_POTEnCIa_splits!$A:$BC,MATCH($D98,Input_POTEnCIa_splits!$A:$A,0),MATCH(AZ$1,Input_POTEnCIa_splits!$1:$1,0))</f>
        <v>Data on type of lighting is not available in the annual POTEnCIA reports on country energy consumption, dummy data based on the NL dataset was used to fill in the split; author: Joint Research Center (JRC); year: 2019</v>
      </c>
      <c r="BA98" s="8" t="str">
        <f>INDEX(Input_POTEnCIa_splits!$A:$BC,MATCH($D98,Input_POTEnCIa_splits!$A:$A,0),MATCH(BA$1,Input_POTEnCIa_splits!$1:$1,0))</f>
        <v>Data on type of lighting is not available in the annual POTEnCIA reports on country energy consumption, dummy data based on the NL dataset was used to fill in the split; author: Joint Research Center (JRC); year: 2019</v>
      </c>
      <c r="BB98" s="8" t="str">
        <f>INDEX(Input_POTEnCIa_splits!$A:$BC,MATCH($D98,Input_POTEnCIa_splits!$A:$A,0),MATCH(BB$1,Input_POTEnCIa_splits!$1:$1,0))</f>
        <v>Data on type of lighting is not available in the annual POTEnCIA reports on country energy consumption, dummy data based on the NL dataset was used to fill in the split; author: Joint Research Center (JRC); year: 2019</v>
      </c>
      <c r="BC98" s="8" t="str">
        <f>INDEX(Input_POTEnCIa_splits!$A:$BC,MATCH($D98,Input_POTEnCIa_splits!$A:$A,0),MATCH(BC$1,Input_POTEnCIa_splits!$1:$1,0))</f>
        <v>Data on type of lighting is not available in the annual POTEnCIA reports on country energy consumption, dummy data based on the NL dataset was used to fill in the split; author: Joint Research Center (JRC); year: 2019</v>
      </c>
      <c r="BD98" s="8" t="str">
        <f>INDEX(Input_POTEnCIa_splits!$A:$BC,MATCH($D98,Input_POTEnCIa_splits!$A:$A,0),MATCH(BD$1,Input_POTEnCIa_splits!$1:$1,0))</f>
        <v>Data on type of lighting is not available in the annual POTEnCIA reports on country energy consumption, dummy data based on the NL dataset was used to fill in the split; author: Joint Research Center (JRC); year: 2019</v>
      </c>
      <c r="BE98" s="8" t="str">
        <f>INDEX(Input_POTEnCIa_splits!$A:$BC,MATCH($D98,Input_POTEnCIa_splits!$A:$A,0),MATCH(BE$1,Input_POTEnCIa_splits!$1:$1,0))</f>
        <v>Data on type of lighting is not available in the annual POTEnCIA reports on country energy consumption, dummy data based on the NL dataset was used to fill in the split; author: Joint Research Center (JRC); year: 2019</v>
      </c>
      <c r="BF98" s="8" t="str">
        <f>INDEX(Input_POTEnCIa_splits!$A:$BC,MATCH($D98,Input_POTEnCIa_splits!$A:$A,0),MATCH(BF$1,Input_POTEnCIa_splits!$1:$1,0))</f>
        <v>Data on type of lighting is not available in the annual POTEnCIA reports on country energy consumption, dummy data based on the NL dataset was used to fill in the split; author: Joint Research Center (JRC); year: 2019</v>
      </c>
      <c r="BG98" s="8" t="str">
        <f>INDEX(Input_POTEnCIa_splits!$A:$BC,MATCH($D98,Input_POTEnCIa_splits!$A:$A,0),MATCH(BG$1,Input_POTEnCIa_splits!$1:$1,0))</f>
        <v>Data on type of lighting is not available in the annual POTEnCIA reports on country energy consumption, dummy data based on the NL dataset was used to fill in the split; author: Joint Research Center (JRC); year: 2019</v>
      </c>
    </row>
    <row r="99" spans="1:59" x14ac:dyDescent="0.2">
      <c r="A99" s="9" t="s">
        <v>443</v>
      </c>
      <c r="B99" s="9" t="s">
        <v>560</v>
      </c>
      <c r="C99" s="17" t="s">
        <v>569</v>
      </c>
      <c r="D99" s="16" t="s">
        <v>97</v>
      </c>
      <c r="E99" t="s">
        <v>6</v>
      </c>
      <c r="F99" s="8">
        <f>INDEX(Input_POTEnCIa_splits!$A:$BC,MATCH($D99,Input_POTEnCIa_splits!$A:$A,0),MATCH(F$1,Input_POTEnCIa_splits!$1:$1,0))</f>
        <v>0.94</v>
      </c>
      <c r="G99" s="8">
        <f>INDEX(Input_POTEnCIa_splits!$A:$BC,MATCH($D99,Input_POTEnCIa_splits!$A:$A,0),MATCH(G$1,Input_POTEnCIa_splits!$1:$1,0))</f>
        <v>0.94</v>
      </c>
      <c r="H99" s="8">
        <f>INDEX(Input_POTEnCIa_splits!$A:$BC,MATCH($D99,Input_POTEnCIa_splits!$A:$A,0),MATCH(H$1,Input_POTEnCIa_splits!$1:$1,0))</f>
        <v>0.94</v>
      </c>
      <c r="I99" s="8">
        <f>INDEX(Input_POTEnCIa_splits!$A:$BC,MATCH($D99,Input_POTEnCIa_splits!$A:$A,0),MATCH(I$1,Input_POTEnCIa_splits!$1:$1,0))</f>
        <v>0.94</v>
      </c>
      <c r="J99" s="8">
        <f>INDEX(Input_POTEnCIa_splits!$A:$BC,MATCH($D99,Input_POTEnCIa_splits!$A:$A,0),MATCH(J$1,Input_POTEnCIa_splits!$1:$1,0))</f>
        <v>0.94</v>
      </c>
      <c r="K99" s="8">
        <f>INDEX(Input_POTEnCIa_splits!$A:$BC,MATCH($D99,Input_POTEnCIa_splits!$A:$A,0),MATCH(K$1,Input_POTEnCIa_splits!$1:$1,0))</f>
        <v>0.94</v>
      </c>
      <c r="L99" s="8">
        <f>INDEX(Input_POTEnCIa_splits!$A:$BC,MATCH($D99,Input_POTEnCIa_splits!$A:$A,0),MATCH(L$1,Input_POTEnCIa_splits!$1:$1,0))</f>
        <v>0.94</v>
      </c>
      <c r="M99" s="8">
        <f>INDEX(Input_POTEnCIa_splits!$A:$BC,MATCH($D99,Input_POTEnCIa_splits!$A:$A,0),MATCH(M$1,Input_POTEnCIa_splits!$1:$1,0))</f>
        <v>0.94</v>
      </c>
      <c r="N99" s="8">
        <f>INDEX(Input_POTEnCIa_splits!$A:$BC,MATCH($D99,Input_POTEnCIa_splits!$A:$A,0),MATCH(N$1,Input_POTEnCIa_splits!$1:$1,0))</f>
        <v>0.94</v>
      </c>
      <c r="O99" s="8">
        <f>INDEX(Input_POTEnCIa_splits!$A:$BC,MATCH($D99,Input_POTEnCIa_splits!$A:$A,0),MATCH(O$1,Input_POTEnCIa_splits!$1:$1,0))</f>
        <v>0.94</v>
      </c>
      <c r="P99" s="8">
        <f>INDEX(Input_POTEnCIa_splits!$A:$BC,MATCH($D99,Input_POTEnCIa_splits!$A:$A,0),MATCH(P$1,Input_POTEnCIa_splits!$1:$1,0))</f>
        <v>0.94</v>
      </c>
      <c r="Q99" s="8">
        <f>INDEX(Input_POTEnCIa_splits!$A:$BC,MATCH($D99,Input_POTEnCIa_splits!$A:$A,0),MATCH(Q$1,Input_POTEnCIa_splits!$1:$1,0))</f>
        <v>0.94</v>
      </c>
      <c r="R99" s="8">
        <f>INDEX(Input_POTEnCIa_splits!$A:$BC,MATCH($D99,Input_POTEnCIa_splits!$A:$A,0),MATCH(R$1,Input_POTEnCIa_splits!$1:$1,0))</f>
        <v>0.94</v>
      </c>
      <c r="S99" s="8">
        <f>INDEX(Input_POTEnCIa_splits!$A:$BC,MATCH($D99,Input_POTEnCIa_splits!$A:$A,0),MATCH(S$1,Input_POTEnCIa_splits!$1:$1,0))</f>
        <v>0.94</v>
      </c>
      <c r="T99" s="8">
        <f>INDEX(Input_POTEnCIa_splits!$A:$BC,MATCH($D99,Input_POTEnCIa_splits!$A:$A,0),MATCH(T$1,Input_POTEnCIa_splits!$1:$1,0))</f>
        <v>0.94</v>
      </c>
      <c r="U99" s="8">
        <f>INDEX(Input_POTEnCIa_splits!$A:$BC,MATCH($D99,Input_POTEnCIa_splits!$A:$A,0),MATCH(U$1,Input_POTEnCIa_splits!$1:$1,0))</f>
        <v>0.94</v>
      </c>
      <c r="V99" s="8">
        <f>INDEX(Input_POTEnCIa_splits!$A:$BC,MATCH($D99,Input_POTEnCIa_splits!$A:$A,0),MATCH(V$1,Input_POTEnCIa_splits!$1:$1,0))</f>
        <v>0.94</v>
      </c>
      <c r="W99" s="8">
        <f>INDEX(Input_POTEnCIa_splits!$A:$BC,MATCH($D99,Input_POTEnCIa_splits!$A:$A,0),MATCH(W$1,Input_POTEnCIa_splits!$1:$1,0))</f>
        <v>0.94</v>
      </c>
      <c r="X99" s="8">
        <f>INDEX(Input_POTEnCIa_splits!$A:$BC,MATCH($D99,Input_POTEnCIa_splits!$A:$A,0),MATCH(X$1,Input_POTEnCIa_splits!$1:$1,0))</f>
        <v>0.94</v>
      </c>
      <c r="Y99" s="8">
        <f>INDEX(Input_POTEnCIa_splits!$A:$BC,MATCH($D99,Input_POTEnCIa_splits!$A:$A,0),MATCH(Y$1,Input_POTEnCIa_splits!$1:$1,0))</f>
        <v>0.94</v>
      </c>
      <c r="Z99" s="8">
        <f>INDEX(Input_POTEnCIa_splits!$A:$BC,MATCH($D99,Input_POTEnCIa_splits!$A:$A,0),MATCH(Z$1,Input_POTEnCIa_splits!$1:$1,0))</f>
        <v>0.94</v>
      </c>
      <c r="AA99" s="8">
        <f>INDEX(Input_POTEnCIa_splits!$A:$BC,MATCH($D99,Input_POTEnCIa_splits!$A:$A,0),MATCH(AA$1,Input_POTEnCIa_splits!$1:$1,0))</f>
        <v>0.94</v>
      </c>
      <c r="AB99" s="8">
        <f>INDEX(Input_POTEnCIa_splits!$A:$BC,MATCH($D99,Input_POTEnCIa_splits!$A:$A,0),MATCH(AB$1,Input_POTEnCIa_splits!$1:$1,0))</f>
        <v>0.94</v>
      </c>
      <c r="AC99" s="8">
        <f>INDEX(Input_POTEnCIa_splits!$A:$BC,MATCH($D99,Input_POTEnCIa_splits!$A:$A,0),MATCH(AC$1,Input_POTEnCIa_splits!$1:$1,0))</f>
        <v>0.94</v>
      </c>
      <c r="AD99" s="8">
        <f>INDEX(Input_POTEnCIa_splits!$A:$BC,MATCH($D99,Input_POTEnCIa_splits!$A:$A,0),MATCH(AD$1,Input_POTEnCIa_splits!$1:$1,0))</f>
        <v>0.94</v>
      </c>
      <c r="AE99" s="8">
        <f>INDEX(Input_POTEnCIa_splits!$A:$BC,MATCH($D99,Input_POTEnCIa_splits!$A:$A,0),MATCH(AE$1,Input_POTEnCIa_splits!$1:$1,0))</f>
        <v>0.94</v>
      </c>
      <c r="AF99" s="8">
        <f>INDEX(Input_POTEnCIa_splits!$A:$BC,MATCH($D99,Input_POTEnCIa_splits!$A:$A,0),MATCH(AF$1,Input_POTEnCIa_splits!$1:$1,0))</f>
        <v>0.94</v>
      </c>
      <c r="AG99" s="8" t="str">
        <f>INDEX(Input_POTEnCIa_splits!$A:$BC,MATCH($D99,Input_POTEnCIa_splits!$A:$A,0),MATCH(AG$1,Input_POTEnCIa_splits!$1:$1,0))</f>
        <v>Data on type of lighting is not available in the annual POTEnCIA reports on country energy consumption, dummy data based on the NL dataset was used to fill in the split; author: Joint Research Center (JRC); year: 2019</v>
      </c>
      <c r="AH99" s="8" t="str">
        <f>INDEX(Input_POTEnCIa_splits!$A:$BC,MATCH($D99,Input_POTEnCIa_splits!$A:$A,0),MATCH(AH$1,Input_POTEnCIa_splits!$1:$1,0))</f>
        <v>Data on type of lighting is not available in the annual POTEnCIA reports on country energy consumption, dummy data based on the NL dataset was used to fill in the split; author: Joint Research Center (JRC); year: 2019</v>
      </c>
      <c r="AI99" s="8" t="str">
        <f>INDEX(Input_POTEnCIa_splits!$A:$BC,MATCH($D99,Input_POTEnCIa_splits!$A:$A,0),MATCH(AI$1,Input_POTEnCIa_splits!$1:$1,0))</f>
        <v>Data on type of lighting is not available in the annual POTEnCIA reports on country energy consumption, dummy data based on the NL dataset was used to fill in the split; author: Joint Research Center (JRC); year: 2019</v>
      </c>
      <c r="AJ99" s="8" t="str">
        <f>INDEX(Input_POTEnCIa_splits!$A:$BC,MATCH($D99,Input_POTEnCIa_splits!$A:$A,0),MATCH(AJ$1,Input_POTEnCIa_splits!$1:$1,0))</f>
        <v>Data on type of lighting is not available in the annual POTEnCIA reports on country energy consumption, dummy data based on the NL dataset was used to fill in the split; author: Joint Research Center (JRC); year: 2019</v>
      </c>
      <c r="AK99" s="8" t="str">
        <f>INDEX(Input_POTEnCIa_splits!$A:$BC,MATCH($D99,Input_POTEnCIa_splits!$A:$A,0),MATCH(AK$1,Input_POTEnCIa_splits!$1:$1,0))</f>
        <v>Data on type of lighting is not available in the annual POTEnCIA reports on country energy consumption, dummy data based on the NL dataset was used to fill in the split; author: Joint Research Center (JRC); year: 2019</v>
      </c>
      <c r="AL99" s="8" t="str">
        <f>INDEX(Input_POTEnCIa_splits!$A:$BC,MATCH($D99,Input_POTEnCIa_splits!$A:$A,0),MATCH(AL$1,Input_POTEnCIa_splits!$1:$1,0))</f>
        <v>Data on type of lighting is not available in the annual POTEnCIA reports on country energy consumption, dummy data based on the NL dataset was used to fill in the split; author: Joint Research Center (JRC); year: 2019</v>
      </c>
      <c r="AM99" s="8" t="str">
        <f>INDEX(Input_POTEnCIa_splits!$A:$BC,MATCH($D99,Input_POTEnCIa_splits!$A:$A,0),MATCH(AM$1,Input_POTEnCIa_splits!$1:$1,0))</f>
        <v>Data on type of lighting is not available in the annual POTEnCIA reports on country energy consumption, dummy data based on the NL dataset was used to fill in the split; author: Joint Research Center (JRC); year: 2019</v>
      </c>
      <c r="AN99" s="8" t="str">
        <f>INDEX(Input_POTEnCIa_splits!$A:$BC,MATCH($D99,Input_POTEnCIa_splits!$A:$A,0),MATCH(AN$1,Input_POTEnCIa_splits!$1:$1,0))</f>
        <v>Data on type of lighting is not available in the annual POTEnCIA reports on country energy consumption, dummy data based on the NL dataset was used to fill in the split; author: Joint Research Center (JRC); year: 2019</v>
      </c>
      <c r="AO99" s="8" t="str">
        <f>INDEX(Input_POTEnCIa_splits!$A:$BC,MATCH($D99,Input_POTEnCIa_splits!$A:$A,0),MATCH(AO$1,Input_POTEnCIa_splits!$1:$1,0))</f>
        <v>Data on type of lighting is not available in the annual POTEnCIA reports on country energy consumption, dummy data based on the NL dataset was used to fill in the split; author: Joint Research Center (JRC); year: 2019</v>
      </c>
      <c r="AP99" s="8" t="str">
        <f>INDEX(Input_POTEnCIa_splits!$A:$BC,MATCH($D99,Input_POTEnCIa_splits!$A:$A,0),MATCH(AP$1,Input_POTEnCIa_splits!$1:$1,0))</f>
        <v>Data on type of lighting is not available in the annual POTEnCIA reports on country energy consumption, dummy data based on the NL dataset was used to fill in the split; author: Joint Research Center (JRC); year: 2019</v>
      </c>
      <c r="AQ99" s="8" t="str">
        <f>INDEX(Input_POTEnCIa_splits!$A:$BC,MATCH($D99,Input_POTEnCIa_splits!$A:$A,0),MATCH(AQ$1,Input_POTEnCIa_splits!$1:$1,0))</f>
        <v>Data on type of lighting is not available in the annual POTEnCIA reports on country energy consumption, dummy data based on the NL dataset was used to fill in the split; author: Joint Research Center (JRC); year: 2019</v>
      </c>
      <c r="AR99" s="8" t="str">
        <f>INDEX(Input_POTEnCIa_splits!$A:$BC,MATCH($D99,Input_POTEnCIa_splits!$A:$A,0),MATCH(AR$1,Input_POTEnCIa_splits!$1:$1,0))</f>
        <v>Data on type of lighting is not available in the annual POTEnCIA reports on country energy consumption, dummy data based on the NL dataset was used to fill in the split; author: Joint Research Center (JRC); year: 2019</v>
      </c>
      <c r="AS99" s="8" t="str">
        <f>INDEX(Input_POTEnCIa_splits!$A:$BC,MATCH($D99,Input_POTEnCIa_splits!$A:$A,0),MATCH(AS$1,Input_POTEnCIa_splits!$1:$1,0))</f>
        <v>Data on type of lighting is not available in the annual POTEnCIA reports on country energy consumption, dummy data based on the NL dataset was used to fill in the split; author: Joint Research Center (JRC); year: 2019</v>
      </c>
      <c r="AT99" s="8" t="str">
        <f>INDEX(Input_POTEnCIa_splits!$A:$BC,MATCH($D99,Input_POTEnCIa_splits!$A:$A,0),MATCH(AT$1,Input_POTEnCIa_splits!$1:$1,0))</f>
        <v>Data on type of lighting is not available in the annual POTEnCIA reports on country energy consumption, dummy data based on the NL dataset was used to fill in the split; author: Joint Research Center (JRC); year: 2019</v>
      </c>
      <c r="AU99" s="8" t="str">
        <f>INDEX(Input_POTEnCIa_splits!$A:$BC,MATCH($D99,Input_POTEnCIa_splits!$A:$A,0),MATCH(AU$1,Input_POTEnCIa_splits!$1:$1,0))</f>
        <v>Data on type of lighting is not available in the annual POTEnCIA reports on country energy consumption, dummy data based on the NL dataset was used to fill in the split; author: Joint Research Center (JRC); year: 2019</v>
      </c>
      <c r="AV99" s="8" t="str">
        <f>INDEX(Input_POTEnCIa_splits!$A:$BC,MATCH($D99,Input_POTEnCIa_splits!$A:$A,0),MATCH(AV$1,Input_POTEnCIa_splits!$1:$1,0))</f>
        <v>Data on type of lighting is not available in the annual POTEnCIA reports on country energy consumption, dummy data based on the NL dataset was used to fill in the split; author: Joint Research Center (JRC); year: 2019</v>
      </c>
      <c r="AW99" s="8" t="str">
        <f>INDEX(Input_POTEnCIa_splits!$A:$BC,MATCH($D99,Input_POTEnCIa_splits!$A:$A,0),MATCH(AW$1,Input_POTEnCIa_splits!$1:$1,0))</f>
        <v>Data on type of lighting is not available in the annual POTEnCIA reports on country energy consumption, dummy data based on the NL dataset was used to fill in the split; author: Joint Research Center (JRC); year: 2019</v>
      </c>
      <c r="AX99" s="8" t="str">
        <f>INDEX(Input_POTEnCIa_splits!$A:$BC,MATCH($D99,Input_POTEnCIa_splits!$A:$A,0),MATCH(AX$1,Input_POTEnCIa_splits!$1:$1,0))</f>
        <v>Data on type of lighting is not available in the annual POTEnCIA reports on country energy consumption, dummy data based on the NL dataset was used to fill in the split; author: Joint Research Center (JRC); year: 2019</v>
      </c>
      <c r="AY99" s="8" t="str">
        <f>INDEX(Input_POTEnCIa_splits!$A:$BC,MATCH($D99,Input_POTEnCIa_splits!$A:$A,0),MATCH(AY$1,Input_POTEnCIa_splits!$1:$1,0))</f>
        <v>Data on type of lighting is not available in the annual POTEnCIA reports on country energy consumption, dummy data based on the NL dataset was used to fill in the split; author: Joint Research Center (JRC); year: 2019</v>
      </c>
      <c r="AZ99" s="8" t="str">
        <f>INDEX(Input_POTEnCIa_splits!$A:$BC,MATCH($D99,Input_POTEnCIa_splits!$A:$A,0),MATCH(AZ$1,Input_POTEnCIa_splits!$1:$1,0))</f>
        <v>Data on type of lighting is not available in the annual POTEnCIA reports on country energy consumption, dummy data based on the NL dataset was used to fill in the split; author: Joint Research Center (JRC); year: 2019</v>
      </c>
      <c r="BA99" s="8" t="str">
        <f>INDEX(Input_POTEnCIa_splits!$A:$BC,MATCH($D99,Input_POTEnCIa_splits!$A:$A,0),MATCH(BA$1,Input_POTEnCIa_splits!$1:$1,0))</f>
        <v>Data on type of lighting is not available in the annual POTEnCIA reports on country energy consumption, dummy data based on the NL dataset was used to fill in the split; author: Joint Research Center (JRC); year: 2019</v>
      </c>
      <c r="BB99" s="8" t="str">
        <f>INDEX(Input_POTEnCIa_splits!$A:$BC,MATCH($D99,Input_POTEnCIa_splits!$A:$A,0),MATCH(BB$1,Input_POTEnCIa_splits!$1:$1,0))</f>
        <v>Data on type of lighting is not available in the annual POTEnCIA reports on country energy consumption, dummy data based on the NL dataset was used to fill in the split; author: Joint Research Center (JRC); year: 2019</v>
      </c>
      <c r="BC99" s="8" t="str">
        <f>INDEX(Input_POTEnCIa_splits!$A:$BC,MATCH($D99,Input_POTEnCIa_splits!$A:$A,0),MATCH(BC$1,Input_POTEnCIa_splits!$1:$1,0))</f>
        <v>Data on type of lighting is not available in the annual POTEnCIA reports on country energy consumption, dummy data based on the NL dataset was used to fill in the split; author: Joint Research Center (JRC); year: 2019</v>
      </c>
      <c r="BD99" s="8" t="str">
        <f>INDEX(Input_POTEnCIa_splits!$A:$BC,MATCH($D99,Input_POTEnCIa_splits!$A:$A,0),MATCH(BD$1,Input_POTEnCIa_splits!$1:$1,0))</f>
        <v>Data on type of lighting is not available in the annual POTEnCIA reports on country energy consumption, dummy data based on the NL dataset was used to fill in the split; author: Joint Research Center (JRC); year: 2019</v>
      </c>
      <c r="BE99" s="8" t="str">
        <f>INDEX(Input_POTEnCIa_splits!$A:$BC,MATCH($D99,Input_POTEnCIa_splits!$A:$A,0),MATCH(BE$1,Input_POTEnCIa_splits!$1:$1,0))</f>
        <v>Data on type of lighting is not available in the annual POTEnCIA reports on country energy consumption, dummy data based on the NL dataset was used to fill in the split; author: Joint Research Center (JRC); year: 2019</v>
      </c>
      <c r="BF99" s="8" t="str">
        <f>INDEX(Input_POTEnCIa_splits!$A:$BC,MATCH($D99,Input_POTEnCIa_splits!$A:$A,0),MATCH(BF$1,Input_POTEnCIa_splits!$1:$1,0))</f>
        <v>Data on type of lighting is not available in the annual POTEnCIA reports on country energy consumption, dummy data based on the NL dataset was used to fill in the split; author: Joint Research Center (JRC); year: 2019</v>
      </c>
      <c r="BG99" s="8" t="str">
        <f>INDEX(Input_POTEnCIa_splits!$A:$BC,MATCH($D99,Input_POTEnCIa_splits!$A:$A,0),MATCH(BG$1,Input_POTEnCIa_splits!$1:$1,0))</f>
        <v>Data on type of lighting is not available in the annual POTEnCIA reports on country energy consumption, dummy data based on the NL dataset was used to fill in the split; author: Joint Research Center (JRC); year: 2019</v>
      </c>
    </row>
    <row r="100" spans="1:59" x14ac:dyDescent="0.2">
      <c r="A100" s="9" t="s">
        <v>443</v>
      </c>
      <c r="B100" s="9" t="s">
        <v>560</v>
      </c>
      <c r="C100" s="17" t="s">
        <v>569</v>
      </c>
      <c r="D100" s="16" t="s">
        <v>94</v>
      </c>
      <c r="E100" t="s">
        <v>6</v>
      </c>
      <c r="F100" s="8">
        <f>INDEX(Input_TYNDP_technology_split!$A:$BC,MATCH($D100,Input_TYNDP_technology_split!$A:$A,0),MATCH(F$1,Input_TYNDP_technology_split!$1:$1,0))</f>
        <v>7.567661682632186E-2</v>
      </c>
      <c r="G100" s="8">
        <f>INDEX(Input_TYNDP_technology_split!$A:$BC,MATCH($D100,Input_TYNDP_technology_split!$A:$A,0),MATCH(G$1,Input_TYNDP_technology_split!$1:$1,0))</f>
        <v>0</v>
      </c>
      <c r="H100" s="8">
        <f>INDEX(Input_TYNDP_technology_split!$A:$BC,MATCH($D100,Input_TYNDP_technology_split!$A:$A,0),MATCH(H$1,Input_TYNDP_technology_split!$1:$1,0))</f>
        <v>1.7900726141208748E-2</v>
      </c>
      <c r="I100" s="8">
        <f>INDEX(Input_TYNDP_technology_split!$A:$BC,MATCH($D100,Input_TYNDP_technology_split!$A:$A,0),MATCH(I$1,Input_TYNDP_technology_split!$1:$1,0))</f>
        <v>0</v>
      </c>
      <c r="J100" s="8">
        <f>INDEX(Input_TYNDP_technology_split!$A:$BC,MATCH($D100,Input_TYNDP_technology_split!$A:$A,0),MATCH(J$1,Input_TYNDP_technology_split!$1:$1,0))</f>
        <v>6.2297323133600799E-2</v>
      </c>
      <c r="K100" s="8">
        <f>INDEX(Input_TYNDP_technology_split!$A:$BC,MATCH($D100,Input_TYNDP_technology_split!$A:$A,0),MATCH(K$1,Input_TYNDP_technology_split!$1:$1,0))</f>
        <v>0.19504876231584231</v>
      </c>
      <c r="L100" s="8">
        <f>INDEX(Input_TYNDP_technology_split!$A:$BC,MATCH($D100,Input_TYNDP_technology_split!$A:$A,0),MATCH(L$1,Input_TYNDP_technology_split!$1:$1,0))</f>
        <v>8.9100652170291422E-2</v>
      </c>
      <c r="M100" s="8">
        <f>INDEX(Input_TYNDP_technology_split!$A:$BC,MATCH($D100,Input_TYNDP_technology_split!$A:$A,0),MATCH(M$1,Input_TYNDP_technology_split!$1:$1,0))</f>
        <v>3.9310540805588164E-2</v>
      </c>
      <c r="N100" s="8">
        <f>INDEX(Input_TYNDP_technology_split!$A:$BC,MATCH($D100,Input_TYNDP_technology_split!$A:$A,0),MATCH(N$1,Input_TYNDP_technology_split!$1:$1,0))</f>
        <v>5.1031841206080314E-2</v>
      </c>
      <c r="O100" s="8">
        <f>INDEX(Input_TYNDP_technology_split!$A:$BC,MATCH($D100,Input_TYNDP_technology_split!$A:$A,0),MATCH(O$1,Input_TYNDP_technology_split!$1:$1,0))</f>
        <v>0.16265988787370556</v>
      </c>
      <c r="P100" s="8">
        <f>INDEX(Input_TYNDP_technology_split!$A:$BC,MATCH($D100,Input_TYNDP_technology_split!$A:$A,0),MATCH(P$1,Input_TYNDP_technology_split!$1:$1,0))</f>
        <v>0.10717547025569209</v>
      </c>
      <c r="Q100" s="8">
        <f>INDEX(Input_TYNDP_technology_split!$A:$BC,MATCH($D100,Input_TYNDP_technology_split!$A:$A,0),MATCH(Q$1,Input_TYNDP_technology_split!$1:$1,0))</f>
        <v>0</v>
      </c>
      <c r="R100" s="8">
        <f>INDEX(Input_TYNDP_technology_split!$A:$BC,MATCH($D100,Input_TYNDP_technology_split!$A:$A,0),MATCH(R$1,Input_TYNDP_technology_split!$1:$1,0))</f>
        <v>9.9761291199096554E-3</v>
      </c>
      <c r="S100" s="8">
        <f>INDEX(Input_TYNDP_technology_split!$A:$BC,MATCH($D100,Input_TYNDP_technology_split!$A:$A,0),MATCH(S$1,Input_TYNDP_technology_split!$1:$1,0))</f>
        <v>2.3191348034353181E-2</v>
      </c>
      <c r="T100" s="8">
        <f>INDEX(Input_TYNDP_technology_split!$A:$BC,MATCH($D100,Input_TYNDP_technology_split!$A:$A,0),MATCH(T$1,Input_TYNDP_technology_split!$1:$1,0))</f>
        <v>0.23681645747734231</v>
      </c>
      <c r="U100" s="8">
        <f>INDEX(Input_TYNDP_technology_split!$A:$BC,MATCH($D100,Input_TYNDP_technology_split!$A:$A,0),MATCH(U$1,Input_TYNDP_technology_split!$1:$1,0))</f>
        <v>0</v>
      </c>
      <c r="V100" s="8">
        <f>INDEX(Input_TYNDP_technology_split!$A:$BC,MATCH($D100,Input_TYNDP_technology_split!$A:$A,0),MATCH(V$1,Input_TYNDP_technology_split!$1:$1,0))</f>
        <v>0</v>
      </c>
      <c r="W100" s="8">
        <f>INDEX(Input_TYNDP_technology_split!$A:$BC,MATCH($D100,Input_TYNDP_technology_split!$A:$A,0),MATCH(W$1,Input_TYNDP_technology_split!$1:$1,0))</f>
        <v>8.0392314663896208E-2</v>
      </c>
      <c r="X100" s="8">
        <f>INDEX(Input_TYNDP_technology_split!$A:$BC,MATCH($D100,Input_TYNDP_technology_split!$A:$A,0),MATCH(X$1,Input_TYNDP_technology_split!$1:$1,0))</f>
        <v>7.5981706231692217E-2</v>
      </c>
      <c r="Y100" s="8">
        <f>INDEX(Input_TYNDP_technology_split!$A:$BC,MATCH($D100,Input_TYNDP_technology_split!$A:$A,0),MATCH(Y$1,Input_TYNDP_technology_split!$1:$1,0))</f>
        <v>9.1393366855491806E-2</v>
      </c>
      <c r="Z100" s="8">
        <f>INDEX(Input_TYNDP_technology_split!$A:$BC,MATCH($D100,Input_TYNDP_technology_split!$A:$A,0),MATCH(Z$1,Input_TYNDP_technology_split!$1:$1,0))</f>
        <v>0</v>
      </c>
      <c r="AA100" s="8">
        <f>INDEX(Input_TYNDP_technology_split!$A:$BC,MATCH($D100,Input_TYNDP_technology_split!$A:$A,0),MATCH(AA$1,Input_TYNDP_technology_split!$1:$1,0))</f>
        <v>4.2626654430292628E-2</v>
      </c>
      <c r="AB100" s="8">
        <f>INDEX(Input_TYNDP_technology_split!$A:$BC,MATCH($D100,Input_TYNDP_technology_split!$A:$A,0),MATCH(AB$1,Input_TYNDP_technology_split!$1:$1,0))</f>
        <v>1.3785046756375256E-2</v>
      </c>
      <c r="AC100" s="8">
        <f>INDEX(Input_TYNDP_technology_split!$A:$BC,MATCH($D100,Input_TYNDP_technology_split!$A:$A,0),MATCH(AC$1,Input_TYNDP_technology_split!$1:$1,0))</f>
        <v>7.171465807164043E-2</v>
      </c>
      <c r="AD100" s="8">
        <f>INDEX(Input_TYNDP_technology_split!$A:$BC,MATCH($D100,Input_TYNDP_technology_split!$A:$A,0),MATCH(AD$1,Input_TYNDP_technology_split!$1:$1,0))</f>
        <v>0.31357104870514985</v>
      </c>
      <c r="AE100" s="8">
        <f>INDEX(Input_TYNDP_technology_split!$A:$BC,MATCH($D100,Input_TYNDP_technology_split!$A:$A,0),MATCH(AE$1,Input_TYNDP_technology_split!$1:$1,0))</f>
        <v>3.2550017131149946E-2</v>
      </c>
      <c r="AF100" s="8">
        <f>INDEX(Input_TYNDP_technology_split!$A:$BC,MATCH($D100,Input_TYNDP_technology_split!$A:$A,0),MATCH(AF$1,Input_TYNDP_technology_split!$1:$1,0))</f>
        <v>5.0467253312645829E-2</v>
      </c>
      <c r="AG100" s="8" t="str">
        <f>INDEX(Input_TYNDP_technology_split!$A:$BC,MATCH($D100,Input_TYNDP_technology_split!$A:$A,0),MATCH(AG$1,Input_TYNDP_technology_split!$1:$1,0))</f>
        <v>Derived from the results of the TYNDP (draft) scenario's into 2015 country final demands as there was no data found for 2019, therefore outcomes may differ; author: entso-e &amp; entso-g; year:2022</v>
      </c>
      <c r="AH100" s="8" t="str">
        <f>INDEX(Input_TYNDP_technology_split!$A:$BC,MATCH($D100,Input_TYNDP_technology_split!$A:$A,0),MATCH(AH$1,Input_TYNDP_technology_split!$1:$1,0))</f>
        <v>Derived from the results of the TYNDP (draft) scenario's into 2015 country final demands as there was no data found for 2019, therefore outcomes may differ; author: entso-e &amp; entso-g; year:2022</v>
      </c>
      <c r="AI100" s="8" t="str">
        <f>INDEX(Input_TYNDP_technology_split!$A:$BC,MATCH($D100,Input_TYNDP_technology_split!$A:$A,0),MATCH(AI$1,Input_TYNDP_technology_split!$1:$1,0))</f>
        <v>Derived from the results of the TYNDP (draft) scenario's into 2015 country final demands as there was no data found for 2019, therefore outcomes may differ; author: entso-e &amp; entso-g; year:2022</v>
      </c>
      <c r="AJ100" s="8" t="str">
        <f>INDEX(Input_TYNDP_technology_split!$A:$BC,MATCH($D100,Input_TYNDP_technology_split!$A:$A,0),MATCH(AJ$1,Input_TYNDP_technology_split!$1:$1,0))</f>
        <v>Derived from the results of the TYNDP (draft) scenario's into 2015 country final demands as there was no data found for 2019, therefore outcomes may differ; author: entso-e &amp; entso-g; year:2022</v>
      </c>
      <c r="AK100" s="8" t="str">
        <f>INDEX(Input_TYNDP_technology_split!$A:$BC,MATCH($D100,Input_TYNDP_technology_split!$A:$A,0),MATCH(AK$1,Input_TYNDP_technology_split!$1:$1,0))</f>
        <v>Derived from the results of the TYNDP (draft) scenario's into 2015 country final demands as there was no data found for 2019, therefore outcomes may differ; author: entso-e &amp; entso-g; year:2022</v>
      </c>
      <c r="AL100" s="8" t="str">
        <f>INDEX(Input_TYNDP_technology_split!$A:$BC,MATCH($D100,Input_TYNDP_technology_split!$A:$A,0),MATCH(AL$1,Input_TYNDP_technology_split!$1:$1,0))</f>
        <v>Derived from the results of the TYNDP (draft) scenario's into 2015 country final demands as there was no data found for 2019, therefore outcomes may differ; author: entso-e &amp; entso-g; year:2022</v>
      </c>
      <c r="AM100" s="8" t="str">
        <f>INDEX(Input_TYNDP_technology_split!$A:$BC,MATCH($D100,Input_TYNDP_technology_split!$A:$A,0),MATCH(AM$1,Input_TYNDP_technology_split!$1:$1,0))</f>
        <v>Derived from the results of the TYNDP (draft) scenario's into 2015 country final demands as there was no data found for 2019, therefore outcomes may differ; author: entso-e &amp; entso-g; year:2022</v>
      </c>
      <c r="AN100" s="8" t="str">
        <f>INDEX(Input_TYNDP_technology_split!$A:$BC,MATCH($D100,Input_TYNDP_technology_split!$A:$A,0),MATCH(AN$1,Input_TYNDP_technology_split!$1:$1,0))</f>
        <v>Derived from the results of the TYNDP (draft) scenario's into 2015 country final demands as there was no data found for 2019, therefore outcomes may differ; author: entso-e &amp; entso-g; year:2022</v>
      </c>
      <c r="AO100" s="8" t="str">
        <f>INDEX(Input_TYNDP_technology_split!$A:$BC,MATCH($D100,Input_TYNDP_technology_split!$A:$A,0),MATCH(AO$1,Input_TYNDP_technology_split!$1:$1,0))</f>
        <v>Derived from the results of the TYNDP (draft) scenario's into 2015 country final demands as there was no data found for 2019, therefore outcomes may differ; author: entso-e &amp; entso-g; year:2022</v>
      </c>
      <c r="AP100" s="8" t="str">
        <f>INDEX(Input_TYNDP_technology_split!$A:$BC,MATCH($D100,Input_TYNDP_technology_split!$A:$A,0),MATCH(AP$1,Input_TYNDP_technology_split!$1:$1,0))</f>
        <v>Derived from the results of the TYNDP (draft) scenario's into 2015 country final demands as there was no data found for 2019, therefore outcomes may differ; author: entso-e &amp; entso-g; year:2022</v>
      </c>
      <c r="AQ100" s="8" t="str">
        <f>INDEX(Input_TYNDP_technology_split!$A:$BC,MATCH($D100,Input_TYNDP_technology_split!$A:$A,0),MATCH(AQ$1,Input_TYNDP_technology_split!$1:$1,0))</f>
        <v>Derived from the results of the TYNDP (draft) scenario's into 2015 country final demands as there was no data found for 2019, therefore outcomes may differ; author: entso-e &amp; entso-g; year:2022</v>
      </c>
      <c r="AR100" s="8" t="str">
        <f>INDEX(Input_TYNDP_technology_split!$A:$BC,MATCH($D100,Input_TYNDP_technology_split!$A:$A,0),MATCH(AR$1,Input_TYNDP_technology_split!$1:$1,0))</f>
        <v>No EU data aavailable, set to splits from Ireland derived from the results of the TYNDP (draft) scenario's into 2015 country final demands; author: entso-e &amp; entso-g; year:2022</v>
      </c>
      <c r="AS100" s="8" t="str">
        <f>INDEX(Input_TYNDP_technology_split!$A:$BC,MATCH($D100,Input_TYNDP_technology_split!$A:$A,0),MATCH(AS$1,Input_TYNDP_technology_split!$1:$1,0))</f>
        <v>Derived from the results of the TYNDP (draft) scenario's into 2015 country final demands as there was no data found for 2019, therefore outcomes may differ; author: entso-e &amp; entso-g; year:2022</v>
      </c>
      <c r="AT100" s="8" t="str">
        <f>INDEX(Input_TYNDP_technology_split!$A:$BC,MATCH($D100,Input_TYNDP_technology_split!$A:$A,0),MATCH(AT$1,Input_TYNDP_technology_split!$1:$1,0))</f>
        <v>Derived from the results of the TYNDP (draft) scenario's into 2015 country final demands as there was no data found for 2019, therefore outcomes may differ; author: entso-e &amp; entso-g; year:2022</v>
      </c>
      <c r="AU100" s="8" t="str">
        <f>INDEX(Input_TYNDP_technology_split!$A:$BC,MATCH($D100,Input_TYNDP_technology_split!$A:$A,0),MATCH(AU$1,Input_TYNDP_technology_split!$1:$1,0))</f>
        <v>Derived from the results of the TYNDP (draft) scenario's into 2015 country final demands as there was no data found for 2019, therefore outcomes may differ; author: entso-e &amp; entso-g; year:2022</v>
      </c>
      <c r="AV100" s="8" t="str">
        <f>INDEX(Input_TYNDP_technology_split!$A:$BC,MATCH($D100,Input_TYNDP_technology_split!$A:$A,0),MATCH(AV$1,Input_TYNDP_technology_split!$1:$1,0))</f>
        <v>Derived from the results of the TYNDP (draft) scenario's into 2015 country final demands as there was no data found for 2019, therefore outcomes may differ; author: entso-e &amp; entso-g; year:2022</v>
      </c>
      <c r="AW100" s="8" t="str">
        <f>INDEX(Input_TYNDP_technology_split!$A:$BC,MATCH($D100,Input_TYNDP_technology_split!$A:$A,0),MATCH(AW$1,Input_TYNDP_technology_split!$1:$1,0))</f>
        <v>Derived from the results of the TYNDP (draft) scenario's into 2015 country final demands as there was no data found for 2019, therefore outcomes may differ; author: entso-e &amp; entso-g; year:2022</v>
      </c>
      <c r="AX100" s="8" t="str">
        <f>INDEX(Input_TYNDP_technology_split!$A:$BC,MATCH($D100,Input_TYNDP_technology_split!$A:$A,0),MATCH(AX$1,Input_TYNDP_technology_split!$1:$1,0))</f>
        <v>Derived from the results of the TYNDP (draft) scenario's into 2015 country final demands as there was no data found for 2019, therefore outcomes may differ; author: entso-e &amp; entso-g; year:2022</v>
      </c>
      <c r="AY100" s="8" t="str">
        <f>INDEX(Input_TYNDP_technology_split!$A:$BC,MATCH($D100,Input_TYNDP_technology_split!$A:$A,0),MATCH(AY$1,Input_TYNDP_technology_split!$1:$1,0))</f>
        <v>Derived from the results of the TYNDP (draft) scenario's into 2015 country final demands as there was no data found for 2019, therefore outcomes may differ; author: entso-e &amp; entso-g; year:2022</v>
      </c>
      <c r="AZ100" s="8" t="str">
        <f>INDEX(Input_TYNDP_technology_split!$A:$BC,MATCH($D100,Input_TYNDP_technology_split!$A:$A,0),MATCH(AZ$1,Input_TYNDP_technology_split!$1:$1,0))</f>
        <v>Derived from the results of the TYNDP (draft) scenario's into 2015 country final demands as there was no data found for 2019, therefore outcomes may differ; author: entso-e &amp; entso-g; year:2022</v>
      </c>
      <c r="BA100" s="8" t="str">
        <f>INDEX(Input_TYNDP_technology_split!$A:$BC,MATCH($D100,Input_TYNDP_technology_split!$A:$A,0),MATCH(BA$1,Input_TYNDP_technology_split!$1:$1,0))</f>
        <v>Derived from the results of the TYNDP (draft) scenario's into 2015 country final demands as there was no data found for 2019, therefore outcomes may differ; author: entso-e &amp; entso-g; year:2022</v>
      </c>
      <c r="BB100" s="8" t="str">
        <f>INDEX(Input_TYNDP_technology_split!$A:$BC,MATCH($D100,Input_TYNDP_technology_split!$A:$A,0),MATCH(BB$1,Input_TYNDP_technology_split!$1:$1,0))</f>
        <v>Derived from the results of the TYNDP (draft) scenario's into 2015 country final demands as there was no data found for 2019, therefore outcomes may differ; author: entso-e &amp; entso-g; year:2022</v>
      </c>
      <c r="BC100" s="8" t="str">
        <f>INDEX(Input_TYNDP_technology_split!$A:$BC,MATCH($D100,Input_TYNDP_technology_split!$A:$A,0),MATCH(BC$1,Input_TYNDP_technology_split!$1:$1,0))</f>
        <v>Derived from the results of the TYNDP (draft) scenario's into 2015 country final demands as there was no data found for 2019, therefore outcomes may differ; author: entso-e &amp; entso-g; year:2022</v>
      </c>
      <c r="BD100" s="8" t="str">
        <f>INDEX(Input_TYNDP_technology_split!$A:$BC,MATCH($D100,Input_TYNDP_technology_split!$A:$A,0),MATCH(BD$1,Input_TYNDP_technology_split!$1:$1,0))</f>
        <v>Derived from the results of the TYNDP (draft) scenario's into 2015 country final demands as there was no data found for 2019, therefore outcomes may differ; author: entso-e &amp; entso-g; year:2022</v>
      </c>
      <c r="BE100" s="8" t="str">
        <f>INDEX(Input_TYNDP_technology_split!$A:$BC,MATCH($D100,Input_TYNDP_technology_split!$A:$A,0),MATCH(BE$1,Input_TYNDP_technology_split!$1:$1,0))</f>
        <v>Derived from the results of the TYNDP (draft) scenario's into 2015 country final demands as there was no data found for 2019, therefore outcomes may differ; author: entso-e &amp; entso-g; year:2022</v>
      </c>
      <c r="BF100" s="8" t="str">
        <f>INDEX(Input_TYNDP_technology_split!$A:$BC,MATCH($D100,Input_TYNDP_technology_split!$A:$A,0),MATCH(BF$1,Input_TYNDP_technology_split!$1:$1,0))</f>
        <v>Derived from the results of the TYNDP (draft) scenario's into 2015 country final demands as there was no data found for 2019, therefore outcomes may differ; author: entso-e &amp; entso-g; year:2022</v>
      </c>
      <c r="BG100" s="8" t="str">
        <f>INDEX(Input_TYNDP_technology_split!$A:$BC,MATCH($D100,Input_TYNDP_technology_split!$A:$A,0),MATCH(BG$1,Input_TYNDP_technology_split!$1:$1,0))</f>
        <v>Derived from the results of the TYNDP (draft) scenario's into 2015 country final demands as there was no data found for 2019, therefore outcomes may differ; author: entso-e &amp; entso-g; year:2022</v>
      </c>
    </row>
    <row r="101" spans="1:59" x14ac:dyDescent="0.2">
      <c r="A101" s="9" t="s">
        <v>443</v>
      </c>
      <c r="B101" s="9" t="s">
        <v>560</v>
      </c>
      <c r="C101" s="17" t="s">
        <v>569</v>
      </c>
      <c r="D101" s="16" t="s">
        <v>95</v>
      </c>
      <c r="E101" t="s">
        <v>6</v>
      </c>
      <c r="F101" s="8">
        <f>INDEX(Input_TYNDP_technology_split!$A:$BC,MATCH($D101,Input_TYNDP_technology_split!$A:$A,0),MATCH(F$1,Input_TYNDP_technology_split!$1:$1,0))</f>
        <v>0.68303420610580412</v>
      </c>
      <c r="G101" s="8">
        <f>INDEX(Input_TYNDP_technology_split!$A:$BC,MATCH($D101,Input_TYNDP_technology_split!$A:$A,0),MATCH(G$1,Input_TYNDP_technology_split!$1:$1,0))</f>
        <v>0.90125346727271827</v>
      </c>
      <c r="H101" s="8">
        <f>INDEX(Input_TYNDP_technology_split!$A:$BC,MATCH($D101,Input_TYNDP_technology_split!$A:$A,0),MATCH(H$1,Input_TYNDP_technology_split!$1:$1,0))</f>
        <v>0.94966277324608361</v>
      </c>
      <c r="I101" s="8">
        <f>INDEX(Input_TYNDP_technology_split!$A:$BC,MATCH($D101,Input_TYNDP_technology_split!$A:$A,0),MATCH(I$1,Input_TYNDP_technology_split!$1:$1,0))</f>
        <v>0.69473229118711111</v>
      </c>
      <c r="J101" s="8">
        <f>INDEX(Input_TYNDP_technology_split!$A:$BC,MATCH($D101,Input_TYNDP_technology_split!$A:$A,0),MATCH(J$1,Input_TYNDP_technology_split!$1:$1,0))</f>
        <v>0.8009644202327324</v>
      </c>
      <c r="K101" s="8">
        <f>INDEX(Input_TYNDP_technology_split!$A:$BC,MATCH($D101,Input_TYNDP_technology_split!$A:$A,0),MATCH(K$1,Input_TYNDP_technology_split!$1:$1,0))</f>
        <v>0.61181513611446847</v>
      </c>
      <c r="L101" s="8">
        <f>INDEX(Input_TYNDP_technology_split!$A:$BC,MATCH($D101,Input_TYNDP_technology_split!$A:$A,0),MATCH(L$1,Input_TYNDP_technology_split!$1:$1,0))</f>
        <v>0.78343959811694841</v>
      </c>
      <c r="M101" s="8">
        <f>INDEX(Input_TYNDP_technology_split!$A:$BC,MATCH($D101,Input_TYNDP_technology_split!$A:$A,0),MATCH(M$1,Input_TYNDP_technology_split!$1:$1,0))</f>
        <v>0.86986432127932112</v>
      </c>
      <c r="N101" s="8">
        <f>INDEX(Input_TYNDP_technology_split!$A:$BC,MATCH($D101,Input_TYNDP_technology_split!$A:$A,0),MATCH(N$1,Input_TYNDP_technology_split!$1:$1,0))</f>
        <v>0.83577777871279402</v>
      </c>
      <c r="O101" s="8">
        <f>INDEX(Input_TYNDP_technology_split!$A:$BC,MATCH($D101,Input_TYNDP_technology_split!$A:$A,0),MATCH(O$1,Input_TYNDP_technology_split!$1:$1,0))</f>
        <v>0.449652812464164</v>
      </c>
      <c r="P101" s="8">
        <f>INDEX(Input_TYNDP_technology_split!$A:$BC,MATCH($D101,Input_TYNDP_technology_split!$A:$A,0),MATCH(P$1,Input_TYNDP_technology_split!$1:$1,0))</f>
        <v>0.58369541415137738</v>
      </c>
      <c r="Q101" s="8">
        <f>INDEX(Input_TYNDP_technology_split!$A:$BC,MATCH($D101,Input_TYNDP_technology_split!$A:$A,0),MATCH(Q$1,Input_TYNDP_technology_split!$1:$1,0))</f>
        <v>0.83547333484661701</v>
      </c>
      <c r="R101" s="8">
        <f>INDEX(Input_TYNDP_technology_split!$A:$BC,MATCH($D101,Input_TYNDP_technology_split!$A:$A,0),MATCH(R$1,Input_TYNDP_technology_split!$1:$1,0))</f>
        <v>0.96812696688498034</v>
      </c>
      <c r="S101" s="8">
        <f>INDEX(Input_TYNDP_technology_split!$A:$BC,MATCH($D101,Input_TYNDP_technology_split!$A:$A,0),MATCH(S$1,Input_TYNDP_technology_split!$1:$1,0))</f>
        <v>0.92590526896793213</v>
      </c>
      <c r="T101" s="8">
        <f>INDEX(Input_TYNDP_technology_split!$A:$BC,MATCH($D101,Input_TYNDP_technology_split!$A:$A,0),MATCH(T$1,Input_TYNDP_technology_split!$1:$1,0))</f>
        <v>0.24338802148289151</v>
      </c>
      <c r="U101" s="8">
        <f>INDEX(Input_TYNDP_technology_split!$A:$BC,MATCH($D101,Input_TYNDP_technology_split!$A:$A,0),MATCH(U$1,Input_TYNDP_technology_split!$1:$1,0))</f>
        <v>0.83547333484661701</v>
      </c>
      <c r="V101" s="8">
        <f>INDEX(Input_TYNDP_technology_split!$A:$BC,MATCH($D101,Input_TYNDP_technology_split!$A:$A,0),MATCH(V$1,Input_TYNDP_technology_split!$1:$1,0))</f>
        <v>0.98050540717037671</v>
      </c>
      <c r="W101" s="8">
        <f>INDEX(Input_TYNDP_technology_split!$A:$BC,MATCH($D101,Input_TYNDP_technology_split!$A:$A,0),MATCH(W$1,Input_TYNDP_technology_split!$1:$1,0))</f>
        <v>0.77472843729516738</v>
      </c>
      <c r="X101" s="8">
        <f>INDEX(Input_TYNDP_technology_split!$A:$BC,MATCH($D101,Input_TYNDP_technology_split!$A:$A,0),MATCH(X$1,Input_TYNDP_technology_split!$1:$1,0))</f>
        <v>0.75724377564187395</v>
      </c>
      <c r="Y101" s="8">
        <f>INDEX(Input_TYNDP_technology_split!$A:$BC,MATCH($D101,Input_TYNDP_technology_split!$A:$A,0),MATCH(Y$1,Input_TYNDP_technology_split!$1:$1,0))</f>
        <v>0.71856260217571855</v>
      </c>
      <c r="Z101" s="8">
        <f>INDEX(Input_TYNDP_technology_split!$A:$BC,MATCH($D101,Input_TYNDP_technology_split!$A:$A,0),MATCH(Z$1,Input_TYNDP_technology_split!$1:$1,0))</f>
        <v>0.923711378472447</v>
      </c>
      <c r="AA101" s="8">
        <f>INDEX(Input_TYNDP_technology_split!$A:$BC,MATCH($D101,Input_TYNDP_technology_split!$A:$A,0),MATCH(AA$1,Input_TYNDP_technology_split!$1:$1,0))</f>
        <v>0.82934042629168403</v>
      </c>
      <c r="AB101" s="8">
        <f>INDEX(Input_TYNDP_technology_split!$A:$BC,MATCH($D101,Input_TYNDP_technology_split!$A:$A,0),MATCH(AB$1,Input_TYNDP_technology_split!$1:$1,0))</f>
        <v>0.95595774207842032</v>
      </c>
      <c r="AC101" s="8">
        <f>INDEX(Input_TYNDP_technology_split!$A:$BC,MATCH($D101,Input_TYNDP_technology_split!$A:$A,0),MATCH(AC$1,Input_TYNDP_technology_split!$1:$1,0))</f>
        <v>0.77087669535191339</v>
      </c>
      <c r="AD101" s="8">
        <f>INDEX(Input_TYNDP_technology_split!$A:$BC,MATCH($D101,Input_TYNDP_technology_split!$A:$A,0),MATCH(AD$1,Input_TYNDP_technology_split!$1:$1,0))</f>
        <v>0.33143594726571191</v>
      </c>
      <c r="AE101" s="8">
        <f>INDEX(Input_TYNDP_technology_split!$A:$BC,MATCH($D101,Input_TYNDP_technology_split!$A:$A,0),MATCH(AE$1,Input_TYNDP_technology_split!$1:$1,0))</f>
        <v>0.89600497733684159</v>
      </c>
      <c r="AF101" s="8">
        <f>INDEX(Input_TYNDP_technology_split!$A:$BC,MATCH($D101,Input_TYNDP_technology_split!$A:$A,0),MATCH(AF$1,Input_TYNDP_technology_split!$1:$1,0))</f>
        <v>0.8387606639084263</v>
      </c>
      <c r="AG101" s="8" t="str">
        <f>INDEX(Input_TYNDP_technology_split!$A:$BC,MATCH($D101,Input_TYNDP_technology_split!$A:$A,0),MATCH(AG$1,Input_TYNDP_technology_split!$1:$1,0))</f>
        <v>Derived from the results of the TYNDP (draft) scenario's into 2015 country final demands as there was no data found for 2019, therefore outcomes may differ; author: entso-e &amp; entso-g; year:2023</v>
      </c>
      <c r="AH101" s="8" t="str">
        <f>INDEX(Input_TYNDP_technology_split!$A:$BC,MATCH($D101,Input_TYNDP_technology_split!$A:$A,0),MATCH(AH$1,Input_TYNDP_technology_split!$1:$1,0))</f>
        <v>Derived from the results of the TYNDP (draft) scenario's into 2015 country final demands as there was no data found for 2019, therefore outcomes may differ; author: entso-e &amp; entso-g; year:2023</v>
      </c>
      <c r="AI101" s="8" t="str">
        <f>INDEX(Input_TYNDP_technology_split!$A:$BC,MATCH($D101,Input_TYNDP_technology_split!$A:$A,0),MATCH(AI$1,Input_TYNDP_technology_split!$1:$1,0))</f>
        <v>Derived from the results of the TYNDP (draft) scenario's into 2015 country final demands as there was no data found for 2019, therefore outcomes may differ; author: entso-e &amp; entso-g; year:2023</v>
      </c>
      <c r="AJ101" s="8" t="str">
        <f>INDEX(Input_TYNDP_technology_split!$A:$BC,MATCH($D101,Input_TYNDP_technology_split!$A:$A,0),MATCH(AJ$1,Input_TYNDP_technology_split!$1:$1,0))</f>
        <v>Derived from the results of the TYNDP (draft) scenario's into 2015 country final demands as there was no data found for 2019, therefore outcomes may differ; author: entso-e &amp; entso-g; year:2023</v>
      </c>
      <c r="AK101" s="8" t="str">
        <f>INDEX(Input_TYNDP_technology_split!$A:$BC,MATCH($D101,Input_TYNDP_technology_split!$A:$A,0),MATCH(AK$1,Input_TYNDP_technology_split!$1:$1,0))</f>
        <v>Derived from the results of the TYNDP (draft) scenario's into 2015 country final demands as there was no data found for 2019, therefore outcomes may differ; author: entso-e &amp; entso-g; year:2023</v>
      </c>
      <c r="AL101" s="8" t="str">
        <f>INDEX(Input_TYNDP_technology_split!$A:$BC,MATCH($D101,Input_TYNDP_technology_split!$A:$A,0),MATCH(AL$1,Input_TYNDP_technology_split!$1:$1,0))</f>
        <v>Derived from the results of the TYNDP (draft) scenario's into 2015 country final demands as there was no data found for 2019, therefore outcomes may differ; author: entso-e &amp; entso-g; year:2023</v>
      </c>
      <c r="AM101" s="8" t="str">
        <f>INDEX(Input_TYNDP_technology_split!$A:$BC,MATCH($D101,Input_TYNDP_technology_split!$A:$A,0),MATCH(AM$1,Input_TYNDP_technology_split!$1:$1,0))</f>
        <v>Derived from the results of the TYNDP (draft) scenario's into 2015 country final demands as there was no data found for 2019, therefore outcomes may differ; author: entso-e &amp; entso-g; year:2023</v>
      </c>
      <c r="AN101" s="8" t="str">
        <f>INDEX(Input_TYNDP_technology_split!$A:$BC,MATCH($D101,Input_TYNDP_technology_split!$A:$A,0),MATCH(AN$1,Input_TYNDP_technology_split!$1:$1,0))</f>
        <v>Derived from the results of the TYNDP (draft) scenario's into 2015 country final demands as there was no data found for 2019, therefore outcomes may differ; author: entso-e &amp; entso-g; year:2023</v>
      </c>
      <c r="AO101" s="8" t="str">
        <f>INDEX(Input_TYNDP_technology_split!$A:$BC,MATCH($D101,Input_TYNDP_technology_split!$A:$A,0),MATCH(AO$1,Input_TYNDP_technology_split!$1:$1,0))</f>
        <v>Derived from the results of the TYNDP (draft) scenario's into 2015 country final demands as there was no data found for 2019, therefore outcomes may differ; author: entso-e &amp; entso-g; year:2023</v>
      </c>
      <c r="AP101" s="8" t="str">
        <f>INDEX(Input_TYNDP_technology_split!$A:$BC,MATCH($D101,Input_TYNDP_technology_split!$A:$A,0),MATCH(AP$1,Input_TYNDP_technology_split!$1:$1,0))</f>
        <v>Derived from the results of the TYNDP (draft) scenario's into 2015 country final demands as there was no data found for 2019, therefore outcomes may differ; author: entso-e &amp; entso-g; year:2023</v>
      </c>
      <c r="AQ101" s="8" t="str">
        <f>INDEX(Input_TYNDP_technology_split!$A:$BC,MATCH($D101,Input_TYNDP_technology_split!$A:$A,0),MATCH(AQ$1,Input_TYNDP_technology_split!$1:$1,0))</f>
        <v>Derived from the results of the TYNDP (draft) scenario's into 2015 country final demands as there was no data found for 2019, therefore outcomes may differ; author: entso-e &amp; entso-g; year:2023</v>
      </c>
      <c r="AR101" s="8" t="str">
        <f>INDEX(Input_TYNDP_technology_split!$A:$BC,MATCH($D101,Input_TYNDP_technology_split!$A:$A,0),MATCH(AR$1,Input_TYNDP_technology_split!$1:$1,0))</f>
        <v>No EU data aavailable, set to splits from Ireland derived from the results of the TYNDP (draft) scenario's into 2015 country final demands; author: entso-e &amp; entso-g; year:2023</v>
      </c>
      <c r="AS101" s="8" t="str">
        <f>INDEX(Input_TYNDP_technology_split!$A:$BC,MATCH($D101,Input_TYNDP_technology_split!$A:$A,0),MATCH(AS$1,Input_TYNDP_technology_split!$1:$1,0))</f>
        <v>Derived from the results of the TYNDP (draft) scenario's into 2015 country final demands as there was no data found for 2019, therefore outcomes may differ; author: entso-e &amp; entso-g; year:2023</v>
      </c>
      <c r="AT101" s="8" t="str">
        <f>INDEX(Input_TYNDP_technology_split!$A:$BC,MATCH($D101,Input_TYNDP_technology_split!$A:$A,0),MATCH(AT$1,Input_TYNDP_technology_split!$1:$1,0))</f>
        <v>Derived from the results of the TYNDP (draft) scenario's into 2015 country final demands as there was no data found for 2019, therefore outcomes may differ; author: entso-e &amp; entso-g; year:2023</v>
      </c>
      <c r="AU101" s="8" t="str">
        <f>INDEX(Input_TYNDP_technology_split!$A:$BC,MATCH($D101,Input_TYNDP_technology_split!$A:$A,0),MATCH(AU$1,Input_TYNDP_technology_split!$1:$1,0))</f>
        <v>Derived from the results of the TYNDP (draft) scenario's into 2015 country final demands as there was no data found for 2019, therefore outcomes may differ; author: entso-e &amp; entso-g; year:2023</v>
      </c>
      <c r="AV101" s="8" t="str">
        <f>INDEX(Input_TYNDP_technology_split!$A:$BC,MATCH($D101,Input_TYNDP_technology_split!$A:$A,0),MATCH(AV$1,Input_TYNDP_technology_split!$1:$1,0))</f>
        <v>Derived from the results of the TYNDP (draft) scenario's into 2015 country final demands as there was no data found for 2019, therefore outcomes may differ; author: entso-e &amp; entso-g; year:2023</v>
      </c>
      <c r="AW101" s="8" t="str">
        <f>INDEX(Input_TYNDP_technology_split!$A:$BC,MATCH($D101,Input_TYNDP_technology_split!$A:$A,0),MATCH(AW$1,Input_TYNDP_technology_split!$1:$1,0))</f>
        <v>Derived from the results of the TYNDP (draft) scenario's into 2015 country final demands as there was no data found for 2019, therefore outcomes may differ; author: entso-e &amp; entso-g; year:2023</v>
      </c>
      <c r="AX101" s="8" t="str">
        <f>INDEX(Input_TYNDP_technology_split!$A:$BC,MATCH($D101,Input_TYNDP_technology_split!$A:$A,0),MATCH(AX$1,Input_TYNDP_technology_split!$1:$1,0))</f>
        <v>Derived from the results of the TYNDP (draft) scenario's into 2015 country final demands as there was no data found for 2019, therefore outcomes may differ; author: entso-e &amp; entso-g; year:2023</v>
      </c>
      <c r="AY101" s="8" t="str">
        <f>INDEX(Input_TYNDP_technology_split!$A:$BC,MATCH($D101,Input_TYNDP_technology_split!$A:$A,0),MATCH(AY$1,Input_TYNDP_technology_split!$1:$1,0))</f>
        <v>Derived from the results of the TYNDP (draft) scenario's into 2015 country final demands as there was no data found for 2019, therefore outcomes may differ; author: entso-e &amp; entso-g; year:2023</v>
      </c>
      <c r="AZ101" s="8" t="str">
        <f>INDEX(Input_TYNDP_technology_split!$A:$BC,MATCH($D101,Input_TYNDP_technology_split!$A:$A,0),MATCH(AZ$1,Input_TYNDP_technology_split!$1:$1,0))</f>
        <v>Derived from the results of the TYNDP (draft) scenario's into 2015 country final demands as there was no data found for 2019, therefore outcomes may differ; author: entso-e &amp; entso-g; year:2023</v>
      </c>
      <c r="BA101" s="8" t="str">
        <f>INDEX(Input_TYNDP_technology_split!$A:$BC,MATCH($D101,Input_TYNDP_technology_split!$A:$A,0),MATCH(BA$1,Input_TYNDP_technology_split!$1:$1,0))</f>
        <v>Derived from the results of the TYNDP (draft) scenario's into 2015 country final demands as there was no data found for 2019, therefore outcomes may differ; author: entso-e &amp; entso-g; year:2023</v>
      </c>
      <c r="BB101" s="8" t="str">
        <f>INDEX(Input_TYNDP_technology_split!$A:$BC,MATCH($D101,Input_TYNDP_technology_split!$A:$A,0),MATCH(BB$1,Input_TYNDP_technology_split!$1:$1,0))</f>
        <v>Derived from the results of the TYNDP (draft) scenario's into 2015 country final demands as there was no data found for 2019, therefore outcomes may differ; author: entso-e &amp; entso-g; year:2023</v>
      </c>
      <c r="BC101" s="8" t="str">
        <f>INDEX(Input_TYNDP_technology_split!$A:$BC,MATCH($D101,Input_TYNDP_technology_split!$A:$A,0),MATCH(BC$1,Input_TYNDP_technology_split!$1:$1,0))</f>
        <v>Derived from the results of the TYNDP (draft) scenario's into 2015 country final demands as there was no data found for 2019, therefore outcomes may differ; author: entso-e &amp; entso-g; year:2023</v>
      </c>
      <c r="BD101" s="8" t="str">
        <f>INDEX(Input_TYNDP_technology_split!$A:$BC,MATCH($D101,Input_TYNDP_technology_split!$A:$A,0),MATCH(BD$1,Input_TYNDP_technology_split!$1:$1,0))</f>
        <v>Derived from the results of the TYNDP (draft) scenario's into 2015 country final demands as there was no data found for 2019, therefore outcomes may differ; author: entso-e &amp; entso-g; year:2023</v>
      </c>
      <c r="BE101" s="8" t="str">
        <f>INDEX(Input_TYNDP_technology_split!$A:$BC,MATCH($D101,Input_TYNDP_technology_split!$A:$A,0),MATCH(BE$1,Input_TYNDP_technology_split!$1:$1,0))</f>
        <v>Derived from the results of the TYNDP (draft) scenario's into 2015 country final demands as there was no data found for 2019, therefore outcomes may differ; author: entso-e &amp; entso-g; year:2023</v>
      </c>
      <c r="BF101" s="8" t="str">
        <f>INDEX(Input_TYNDP_technology_split!$A:$BC,MATCH($D101,Input_TYNDP_technology_split!$A:$A,0),MATCH(BF$1,Input_TYNDP_technology_split!$1:$1,0))</f>
        <v>Derived from the results of the TYNDP (draft) scenario's into 2015 country final demands as there was no data found for 2019, therefore outcomes may differ; author: entso-e &amp; entso-g; year:2023</v>
      </c>
      <c r="BG101" s="8" t="str">
        <f>INDEX(Input_TYNDP_technology_split!$A:$BC,MATCH($D101,Input_TYNDP_technology_split!$A:$A,0),MATCH(BG$1,Input_TYNDP_technology_split!$1:$1,0))</f>
        <v>Derived from the results of the TYNDP (draft) scenario's into 2015 country final demands as there was no data found for 2019, therefore outcomes may differ; author: entso-e &amp; entso-g; year:2023</v>
      </c>
    </row>
    <row r="102" spans="1:59" x14ac:dyDescent="0.2">
      <c r="A102" s="9" t="s">
        <v>443</v>
      </c>
      <c r="B102" s="9" t="s">
        <v>560</v>
      </c>
      <c r="C102" s="17" t="s">
        <v>569</v>
      </c>
      <c r="D102" s="13" t="s">
        <v>461</v>
      </c>
      <c r="E102" s="5" t="s">
        <v>6</v>
      </c>
      <c r="F102" s="8">
        <f>INDEX(Input_TYNDP_technology_split!$A:$BC,MATCH($D102,Input_TYNDP_technology_split!$A:$A,0),MATCH(F$1,Input_TYNDP_technology_split!$1:$1,0))</f>
        <v>0.24128917706787403</v>
      </c>
      <c r="G102" s="8">
        <f>INDEX(Input_TYNDP_technology_split!$A:$BC,MATCH($D102,Input_TYNDP_technology_split!$A:$A,0),MATCH(G$1,Input_TYNDP_technology_split!$1:$1,0))</f>
        <v>9.874653272728165E-2</v>
      </c>
      <c r="H102" s="8">
        <f>INDEX(Input_TYNDP_technology_split!$A:$BC,MATCH($D102,Input_TYNDP_technology_split!$A:$A,0),MATCH(H$1,Input_TYNDP_technology_split!$1:$1,0))</f>
        <v>3.2436500612707704E-2</v>
      </c>
      <c r="I102" s="8">
        <f>INDEX(Input_TYNDP_technology_split!$A:$BC,MATCH($D102,Input_TYNDP_technology_split!$A:$A,0),MATCH(I$1,Input_TYNDP_technology_split!$1:$1,0))</f>
        <v>0.30526770881288889</v>
      </c>
      <c r="J102" s="8">
        <f>INDEX(Input_TYNDP_technology_split!$A:$BC,MATCH($D102,Input_TYNDP_technology_split!$A:$A,0),MATCH(J$1,Input_TYNDP_technology_split!$1:$1,0))</f>
        <v>0.1367382566336669</v>
      </c>
      <c r="K102" s="8">
        <f>INDEX(Input_TYNDP_technology_split!$A:$BC,MATCH($D102,Input_TYNDP_technology_split!$A:$A,0),MATCH(K$1,Input_TYNDP_technology_split!$1:$1,0))</f>
        <v>0.19313610156968922</v>
      </c>
      <c r="L102" s="8">
        <f>INDEX(Input_TYNDP_technology_split!$A:$BC,MATCH($D102,Input_TYNDP_technology_split!$A:$A,0),MATCH(L$1,Input_TYNDP_technology_split!$1:$1,0))</f>
        <v>0.12745974971276022</v>
      </c>
      <c r="M102" s="8">
        <f>INDEX(Input_TYNDP_technology_split!$A:$BC,MATCH($D102,Input_TYNDP_technology_split!$A:$A,0),MATCH(M$1,Input_TYNDP_technology_split!$1:$1,0))</f>
        <v>9.0825137915090684E-2</v>
      </c>
      <c r="N102" s="8">
        <f>INDEX(Input_TYNDP_technology_split!$A:$BC,MATCH($D102,Input_TYNDP_technology_split!$A:$A,0),MATCH(N$1,Input_TYNDP_technology_split!$1:$1,0))</f>
        <v>0.11319038008112559</v>
      </c>
      <c r="O102" s="8">
        <f>INDEX(Input_TYNDP_technology_split!$A:$BC,MATCH($D102,Input_TYNDP_technology_split!$A:$A,0),MATCH(O$1,Input_TYNDP_technology_split!$1:$1,0))</f>
        <v>0.38768729966213061</v>
      </c>
      <c r="P102" s="8">
        <f>INDEX(Input_TYNDP_technology_split!$A:$BC,MATCH($D102,Input_TYNDP_technology_split!$A:$A,0),MATCH(P$1,Input_TYNDP_technology_split!$1:$1,0))</f>
        <v>0.30912911559293049</v>
      </c>
      <c r="Q102" s="8">
        <f>INDEX(Input_TYNDP_technology_split!$A:$BC,MATCH($D102,Input_TYNDP_technology_split!$A:$A,0),MATCH(Q$1,Input_TYNDP_technology_split!$1:$1,0))</f>
        <v>0.16452666515338304</v>
      </c>
      <c r="R102" s="8">
        <f>INDEX(Input_TYNDP_technology_split!$A:$BC,MATCH($D102,Input_TYNDP_technology_split!$A:$A,0),MATCH(R$1,Input_TYNDP_technology_split!$1:$1,0))</f>
        <v>2.1896903995110031E-2</v>
      </c>
      <c r="S102" s="8">
        <f>INDEX(Input_TYNDP_technology_split!$A:$BC,MATCH($D102,Input_TYNDP_technology_split!$A:$A,0),MATCH(S$1,Input_TYNDP_technology_split!$1:$1,0))</f>
        <v>5.0903382997714637E-2</v>
      </c>
      <c r="T102" s="8">
        <f>INDEX(Input_TYNDP_technology_split!$A:$BC,MATCH($D102,Input_TYNDP_technology_split!$A:$A,0),MATCH(T$1,Input_TYNDP_technology_split!$1:$1,0))</f>
        <v>0.51979552103976612</v>
      </c>
      <c r="U102" s="8">
        <f>INDEX(Input_TYNDP_technology_split!$A:$BC,MATCH($D102,Input_TYNDP_technology_split!$A:$A,0),MATCH(U$1,Input_TYNDP_technology_split!$1:$1,0))</f>
        <v>0.16452666515338304</v>
      </c>
      <c r="V102" s="8">
        <f>INDEX(Input_TYNDP_technology_split!$A:$BC,MATCH($D102,Input_TYNDP_technology_split!$A:$A,0),MATCH(V$1,Input_TYNDP_technology_split!$1:$1,0))</f>
        <v>1.9494592829623326E-2</v>
      </c>
      <c r="W102" s="8">
        <f>INDEX(Input_TYNDP_technology_split!$A:$BC,MATCH($D102,Input_TYNDP_technology_split!$A:$A,0),MATCH(W$1,Input_TYNDP_technology_split!$1:$1,0))</f>
        <v>0.14487924804093635</v>
      </c>
      <c r="X102" s="8">
        <f>INDEX(Input_TYNDP_technology_split!$A:$BC,MATCH($D102,Input_TYNDP_technology_split!$A:$A,0),MATCH(X$1,Input_TYNDP_technology_split!$1:$1,0))</f>
        <v>0.16677451812643398</v>
      </c>
      <c r="Y102" s="8">
        <f>INDEX(Input_TYNDP_technology_split!$A:$BC,MATCH($D102,Input_TYNDP_technology_split!$A:$A,0),MATCH(Y$1,Input_TYNDP_technology_split!$1:$1,0))</f>
        <v>0.19004403096878966</v>
      </c>
      <c r="Z102" s="8">
        <f>INDEX(Input_TYNDP_technology_split!$A:$BC,MATCH($D102,Input_TYNDP_technology_split!$A:$A,0),MATCH(Z$1,Input_TYNDP_technology_split!$1:$1,0))</f>
        <v>7.6288621527553072E-2</v>
      </c>
      <c r="AA102" s="8">
        <f>INDEX(Input_TYNDP_technology_split!$A:$BC,MATCH($D102,Input_TYNDP_technology_split!$A:$A,0),MATCH(AA$1,Input_TYNDP_technology_split!$1:$1,0))</f>
        <v>0.12803291927802329</v>
      </c>
      <c r="AB102" s="8">
        <f>INDEX(Input_TYNDP_technology_split!$A:$BC,MATCH($D102,Input_TYNDP_technology_split!$A:$A,0),MATCH(AB$1,Input_TYNDP_technology_split!$1:$1,0))</f>
        <v>3.0257211165204474E-2</v>
      </c>
      <c r="AC102" s="8">
        <f>INDEX(Input_TYNDP_technology_split!$A:$BC,MATCH($D102,Input_TYNDP_technology_split!$A:$A,0),MATCH(AC$1,Input_TYNDP_technology_split!$1:$1,0))</f>
        <v>0.15740864657644621</v>
      </c>
      <c r="AD102" s="8">
        <f>INDEX(Input_TYNDP_technology_split!$A:$BC,MATCH($D102,Input_TYNDP_technology_split!$A:$A,0),MATCH(AD$1,Input_TYNDP_technology_split!$1:$1,0))</f>
        <v>0.35499300402913819</v>
      </c>
      <c r="AE102" s="8">
        <f>INDEX(Input_TYNDP_technology_split!$A:$BC,MATCH($D102,Input_TYNDP_technology_split!$A:$A,0),MATCH(AE$1,Input_TYNDP_technology_split!$1:$1,0))</f>
        <v>7.1445005532008582E-2</v>
      </c>
      <c r="AF102" s="8">
        <f>INDEX(Input_TYNDP_technology_split!$A:$BC,MATCH($D102,Input_TYNDP_technology_split!$A:$A,0),MATCH(AF$1,Input_TYNDP_technology_split!$1:$1,0))</f>
        <v>0.11077208277892781</v>
      </c>
      <c r="AG102" s="8" t="str">
        <f>INDEX(Input_TYNDP_technology_split!$A:$BC,MATCH($D102,Input_TYNDP_technology_split!$A:$A,0),MATCH(AG$1,Input_TYNDP_technology_split!$1:$1,0))</f>
        <v>Derived from the results of the TYNDP (draft) scenario's into 2015 country final demands as there was no data found for 2019, therefore outcomes may differ; author: entso-e &amp; entso-g; year:2024</v>
      </c>
      <c r="AH102" s="8" t="str">
        <f>INDEX(Input_TYNDP_technology_split!$A:$BC,MATCH($D102,Input_TYNDP_technology_split!$A:$A,0),MATCH(AH$1,Input_TYNDP_technology_split!$1:$1,0))</f>
        <v>Derived from the results of the TYNDP (draft) scenario's into 2015 country final demands as there was no data found for 2019, therefore outcomes may differ; author: entso-e &amp; entso-g; year:2024</v>
      </c>
      <c r="AI102" s="8" t="str">
        <f>INDEX(Input_TYNDP_technology_split!$A:$BC,MATCH($D102,Input_TYNDP_technology_split!$A:$A,0),MATCH(AI$1,Input_TYNDP_technology_split!$1:$1,0))</f>
        <v>Derived from the results of the TYNDP (draft) scenario's into 2015 country final demands as there was no data found for 2019, therefore outcomes may differ; author: entso-e &amp; entso-g; year:2024</v>
      </c>
      <c r="AJ102" s="8" t="str">
        <f>INDEX(Input_TYNDP_technology_split!$A:$BC,MATCH($D102,Input_TYNDP_technology_split!$A:$A,0),MATCH(AJ$1,Input_TYNDP_technology_split!$1:$1,0))</f>
        <v>Derived from the results of the TYNDP (draft) scenario's into 2015 country final demands as there was no data found for 2019, therefore outcomes may differ; author: entso-e &amp; entso-g; year:2024</v>
      </c>
      <c r="AK102" s="8" t="str">
        <f>INDEX(Input_TYNDP_technology_split!$A:$BC,MATCH($D102,Input_TYNDP_technology_split!$A:$A,0),MATCH(AK$1,Input_TYNDP_technology_split!$1:$1,0))</f>
        <v>Derived from the results of the TYNDP (draft) scenario's into 2015 country final demands as there was no data found for 2019, therefore outcomes may differ; author: entso-e &amp; entso-g; year:2024</v>
      </c>
      <c r="AL102" s="8" t="str">
        <f>INDEX(Input_TYNDP_technology_split!$A:$BC,MATCH($D102,Input_TYNDP_technology_split!$A:$A,0),MATCH(AL$1,Input_TYNDP_technology_split!$1:$1,0))</f>
        <v>Derived from the results of the TYNDP (draft) scenario's into 2015 country final demands as there was no data found for 2019, therefore outcomes may differ; author: entso-e &amp; entso-g; year:2024</v>
      </c>
      <c r="AM102" s="8" t="str">
        <f>INDEX(Input_TYNDP_technology_split!$A:$BC,MATCH($D102,Input_TYNDP_technology_split!$A:$A,0),MATCH(AM$1,Input_TYNDP_technology_split!$1:$1,0))</f>
        <v>Derived from the results of the TYNDP (draft) scenario's into 2015 country final demands as there was no data found for 2019, therefore outcomes may differ; author: entso-e &amp; entso-g; year:2024</v>
      </c>
      <c r="AN102" s="8" t="str">
        <f>INDEX(Input_TYNDP_technology_split!$A:$BC,MATCH($D102,Input_TYNDP_technology_split!$A:$A,0),MATCH(AN$1,Input_TYNDP_technology_split!$1:$1,0))</f>
        <v>Derived from the results of the TYNDP (draft) scenario's into 2015 country final demands as there was no data found for 2019, therefore outcomes may differ; author: entso-e &amp; entso-g; year:2024</v>
      </c>
      <c r="AO102" s="8" t="str">
        <f>INDEX(Input_TYNDP_technology_split!$A:$BC,MATCH($D102,Input_TYNDP_technology_split!$A:$A,0),MATCH(AO$1,Input_TYNDP_technology_split!$1:$1,0))</f>
        <v>Derived from the results of the TYNDP (draft) scenario's into 2015 country final demands as there was no data found for 2019, therefore outcomes may differ; author: entso-e &amp; entso-g; year:2024</v>
      </c>
      <c r="AP102" s="8" t="str">
        <f>INDEX(Input_TYNDP_technology_split!$A:$BC,MATCH($D102,Input_TYNDP_technology_split!$A:$A,0),MATCH(AP$1,Input_TYNDP_technology_split!$1:$1,0))</f>
        <v>Derived from the results of the TYNDP (draft) scenario's into 2015 country final demands as there was no data found for 2019, therefore outcomes may differ; author: entso-e &amp; entso-g; year:2024</v>
      </c>
      <c r="AQ102" s="8" t="str">
        <f>INDEX(Input_TYNDP_technology_split!$A:$BC,MATCH($D102,Input_TYNDP_technology_split!$A:$A,0),MATCH(AQ$1,Input_TYNDP_technology_split!$1:$1,0))</f>
        <v>Derived from the results of the TYNDP (draft) scenario's into 2015 country final demands as there was no data found for 2019, therefore outcomes may differ; author: entso-e &amp; entso-g; year:2024</v>
      </c>
      <c r="AR102" s="8" t="str">
        <f>INDEX(Input_TYNDP_technology_split!$A:$BC,MATCH($D102,Input_TYNDP_technology_split!$A:$A,0),MATCH(AR$1,Input_TYNDP_technology_split!$1:$1,0))</f>
        <v>No EU data aavailable, set to splits from Ireland derived from the results of the TYNDP (draft) scenario's into 2015 country final demands; author: entso-e &amp; entso-g; year:2024</v>
      </c>
      <c r="AS102" s="8" t="str">
        <f>INDEX(Input_TYNDP_technology_split!$A:$BC,MATCH($D102,Input_TYNDP_technology_split!$A:$A,0),MATCH(AS$1,Input_TYNDP_technology_split!$1:$1,0))</f>
        <v>Derived from the results of the TYNDP (draft) scenario's into 2015 country final demands as there was no data found for 2019, therefore outcomes may differ; author: entso-e &amp; entso-g; year:2024</v>
      </c>
      <c r="AT102" s="8" t="str">
        <f>INDEX(Input_TYNDP_technology_split!$A:$BC,MATCH($D102,Input_TYNDP_technology_split!$A:$A,0),MATCH(AT$1,Input_TYNDP_technology_split!$1:$1,0))</f>
        <v>Derived from the results of the TYNDP (draft) scenario's into 2015 country final demands as there was no data found for 2019, therefore outcomes may differ; author: entso-e &amp; entso-g; year:2024</v>
      </c>
      <c r="AU102" s="8" t="str">
        <f>INDEX(Input_TYNDP_technology_split!$A:$BC,MATCH($D102,Input_TYNDP_technology_split!$A:$A,0),MATCH(AU$1,Input_TYNDP_technology_split!$1:$1,0))</f>
        <v>Derived from the results of the TYNDP (draft) scenario's into 2015 country final demands as there was no data found for 2019, therefore outcomes may differ; author: entso-e &amp; entso-g; year:2024</v>
      </c>
      <c r="AV102" s="8" t="str">
        <f>INDEX(Input_TYNDP_technology_split!$A:$BC,MATCH($D102,Input_TYNDP_technology_split!$A:$A,0),MATCH(AV$1,Input_TYNDP_technology_split!$1:$1,0))</f>
        <v>Derived from the results of the TYNDP (draft) scenario's into 2015 country final demands as there was no data found for 2019, therefore outcomes may differ; author: entso-e &amp; entso-g; year:2024</v>
      </c>
      <c r="AW102" s="8" t="str">
        <f>INDEX(Input_TYNDP_technology_split!$A:$BC,MATCH($D102,Input_TYNDP_technology_split!$A:$A,0),MATCH(AW$1,Input_TYNDP_technology_split!$1:$1,0))</f>
        <v>Derived from the results of the TYNDP (draft) scenario's into 2015 country final demands as there was no data found for 2019, therefore outcomes may differ; author: entso-e &amp; entso-g; year:2024</v>
      </c>
      <c r="AX102" s="8" t="str">
        <f>INDEX(Input_TYNDP_technology_split!$A:$BC,MATCH($D102,Input_TYNDP_technology_split!$A:$A,0),MATCH(AX$1,Input_TYNDP_technology_split!$1:$1,0))</f>
        <v>Derived from the results of the TYNDP (draft) scenario's into 2015 country final demands as there was no data found for 2019, therefore outcomes may differ; author: entso-e &amp; entso-g; year:2024</v>
      </c>
      <c r="AY102" s="8" t="str">
        <f>INDEX(Input_TYNDP_technology_split!$A:$BC,MATCH($D102,Input_TYNDP_technology_split!$A:$A,0),MATCH(AY$1,Input_TYNDP_technology_split!$1:$1,0))</f>
        <v>Derived from the results of the TYNDP (draft) scenario's into 2015 country final demands as there was no data found for 2019, therefore outcomes may differ; author: entso-e &amp; entso-g; year:2024</v>
      </c>
      <c r="AZ102" s="8" t="str">
        <f>INDEX(Input_TYNDP_technology_split!$A:$BC,MATCH($D102,Input_TYNDP_technology_split!$A:$A,0),MATCH(AZ$1,Input_TYNDP_technology_split!$1:$1,0))</f>
        <v>Derived from the results of the TYNDP (draft) scenario's into 2015 country final demands as there was no data found for 2019, therefore outcomes may differ; author: entso-e &amp; entso-g; year:2024</v>
      </c>
      <c r="BA102" s="8" t="str">
        <f>INDEX(Input_TYNDP_technology_split!$A:$BC,MATCH($D102,Input_TYNDP_technology_split!$A:$A,0),MATCH(BA$1,Input_TYNDP_technology_split!$1:$1,0))</f>
        <v>Derived from the results of the TYNDP (draft) scenario's into 2015 country final demands as there was no data found for 2019, therefore outcomes may differ; author: entso-e &amp; entso-g; year:2024</v>
      </c>
      <c r="BB102" s="8" t="str">
        <f>INDEX(Input_TYNDP_technology_split!$A:$BC,MATCH($D102,Input_TYNDP_technology_split!$A:$A,0),MATCH(BB$1,Input_TYNDP_technology_split!$1:$1,0))</f>
        <v>Derived from the results of the TYNDP (draft) scenario's into 2015 country final demands as there was no data found for 2019, therefore outcomes may differ; author: entso-e &amp; entso-g; year:2024</v>
      </c>
      <c r="BC102" s="8" t="str">
        <f>INDEX(Input_TYNDP_technology_split!$A:$BC,MATCH($D102,Input_TYNDP_technology_split!$A:$A,0),MATCH(BC$1,Input_TYNDP_technology_split!$1:$1,0))</f>
        <v>Derived from the results of the TYNDP (draft) scenario's into 2015 country final demands as there was no data found for 2019, therefore outcomes may differ; author: entso-e &amp; entso-g; year:2024</v>
      </c>
      <c r="BD102" s="8" t="str">
        <f>INDEX(Input_TYNDP_technology_split!$A:$BC,MATCH($D102,Input_TYNDP_technology_split!$A:$A,0),MATCH(BD$1,Input_TYNDP_technology_split!$1:$1,0))</f>
        <v>Derived from the results of the TYNDP (draft) scenario's into 2015 country final demands as there was no data found for 2019, therefore outcomes may differ; author: entso-e &amp; entso-g; year:2024</v>
      </c>
      <c r="BE102" s="8" t="str">
        <f>INDEX(Input_TYNDP_technology_split!$A:$BC,MATCH($D102,Input_TYNDP_technology_split!$A:$A,0),MATCH(BE$1,Input_TYNDP_technology_split!$1:$1,0))</f>
        <v>Derived from the results of the TYNDP (draft) scenario's into 2015 country final demands as there was no data found for 2019, therefore outcomes may differ; author: entso-e &amp; entso-g; year:2024</v>
      </c>
      <c r="BF102" s="8" t="str">
        <f>INDEX(Input_TYNDP_technology_split!$A:$BC,MATCH($D102,Input_TYNDP_technology_split!$A:$A,0),MATCH(BF$1,Input_TYNDP_technology_split!$1:$1,0))</f>
        <v>Derived from the results of the TYNDP (draft) scenario's into 2015 country final demands as there was no data found for 2019, therefore outcomes may differ; author: entso-e &amp; entso-g; year:2024</v>
      </c>
      <c r="BG102" s="8" t="str">
        <f>INDEX(Input_TYNDP_technology_split!$A:$BC,MATCH($D102,Input_TYNDP_technology_split!$A:$A,0),MATCH(BG$1,Input_TYNDP_technology_split!$1:$1,0))</f>
        <v>Derived from the results of the TYNDP (draft) scenario's into 2015 country final demands as there was no data found for 2019, therefore outcomes may differ; author: entso-e &amp; entso-g; year:2024</v>
      </c>
    </row>
    <row r="103" spans="1:59" x14ac:dyDescent="0.2">
      <c r="A103" s="9" t="s">
        <v>443</v>
      </c>
      <c r="B103" s="9" t="s">
        <v>560</v>
      </c>
      <c r="C103" s="17" t="s">
        <v>574</v>
      </c>
      <c r="D103" s="16" t="s">
        <v>92</v>
      </c>
      <c r="E103" t="s">
        <v>6</v>
      </c>
      <c r="F103" s="8">
        <f>INDEX(Input_TYNDP_technology_split!$A:$BC,MATCH($D103,Input_TYNDP_technology_split!$A:$A,0),MATCH(F$1,Input_TYNDP_technology_split!$1:$1,0))</f>
        <v>0</v>
      </c>
      <c r="G103" s="8">
        <f>INDEX(Input_TYNDP_technology_split!$A:$BC,MATCH($D103,Input_TYNDP_technology_split!$A:$A,0),MATCH(G$1,Input_TYNDP_technology_split!$1:$1,0))</f>
        <v>0</v>
      </c>
      <c r="H103" s="8">
        <f>INDEX(Input_TYNDP_technology_split!$A:$BC,MATCH($D103,Input_TYNDP_technology_split!$A:$A,0),MATCH(H$1,Input_TYNDP_technology_split!$1:$1,0))</f>
        <v>0.17340103853254626</v>
      </c>
      <c r="I103" s="8">
        <f>INDEX(Input_TYNDP_technology_split!$A:$BC,MATCH($D103,Input_TYNDP_technology_split!$A:$A,0),MATCH(I$1,Input_TYNDP_technology_split!$1:$1,0))</f>
        <v>0</v>
      </c>
      <c r="J103" s="8">
        <f>INDEX(Input_TYNDP_technology_split!$A:$BC,MATCH($D103,Input_TYNDP_technology_split!$A:$A,0),MATCH(J$1,Input_TYNDP_technology_split!$1:$1,0))</f>
        <v>2.7009519802740481E-2</v>
      </c>
      <c r="K103" s="8">
        <f>INDEX(Input_TYNDP_technology_split!$A:$BC,MATCH($D103,Input_TYNDP_technology_split!$A:$A,0),MATCH(K$1,Input_TYNDP_technology_split!$1:$1,0))</f>
        <v>1.812471512659742E-2</v>
      </c>
      <c r="L103" s="8">
        <f>INDEX(Input_TYNDP_technology_split!$A:$BC,MATCH($D103,Input_TYNDP_technology_split!$A:$A,0),MATCH(L$1,Input_TYNDP_technology_split!$1:$1,0))</f>
        <v>0</v>
      </c>
      <c r="M103" s="8">
        <f>INDEX(Input_TYNDP_technology_split!$A:$BC,MATCH($D103,Input_TYNDP_technology_split!$A:$A,0),MATCH(M$1,Input_TYNDP_technology_split!$1:$1,0))</f>
        <v>0</v>
      </c>
      <c r="N103" s="8">
        <f>INDEX(Input_TYNDP_technology_split!$A:$BC,MATCH($D103,Input_TYNDP_technology_split!$A:$A,0),MATCH(N$1,Input_TYNDP_technology_split!$1:$1,0))</f>
        <v>2.2993299736271438E-2</v>
      </c>
      <c r="O103" s="8">
        <f>INDEX(Input_TYNDP_technology_split!$A:$BC,MATCH($D103,Input_TYNDP_technology_split!$A:$A,0),MATCH(O$1,Input_TYNDP_technology_split!$1:$1,0))</f>
        <v>0</v>
      </c>
      <c r="P103" s="8">
        <f>INDEX(Input_TYNDP_technology_split!$A:$BC,MATCH($D103,Input_TYNDP_technology_split!$A:$A,0),MATCH(P$1,Input_TYNDP_technology_split!$1:$1,0))</f>
        <v>6.0539640503418736E-2</v>
      </c>
      <c r="Q103" s="8">
        <f>INDEX(Input_TYNDP_technology_split!$A:$BC,MATCH($D103,Input_TYNDP_technology_split!$A:$A,0),MATCH(Q$1,Input_TYNDP_technology_split!$1:$1,0))</f>
        <v>2.1582344287300478E-2</v>
      </c>
      <c r="R103" s="8">
        <f>INDEX(Input_TYNDP_technology_split!$A:$BC,MATCH($D103,Input_TYNDP_technology_split!$A:$A,0),MATCH(R$1,Input_TYNDP_technology_split!$1:$1,0))</f>
        <v>3.9317861642246134E-2</v>
      </c>
      <c r="S103" s="8">
        <f>INDEX(Input_TYNDP_technology_split!$A:$BC,MATCH($D103,Input_TYNDP_technology_split!$A:$A,0),MATCH(S$1,Input_TYNDP_technology_split!$1:$1,0))</f>
        <v>2.9041898949170735E-2</v>
      </c>
      <c r="T103" s="8">
        <f>INDEX(Input_TYNDP_technology_split!$A:$BC,MATCH($D103,Input_TYNDP_technology_split!$A:$A,0),MATCH(T$1,Input_TYNDP_technology_split!$1:$1,0))</f>
        <v>1.5446630820872317E-2</v>
      </c>
      <c r="U103" s="8">
        <f>INDEX(Input_TYNDP_technology_split!$A:$BC,MATCH($D103,Input_TYNDP_technology_split!$A:$A,0),MATCH(U$1,Input_TYNDP_technology_split!$1:$1,0))</f>
        <v>2.1582344287300478E-2</v>
      </c>
      <c r="V103" s="8">
        <f>INDEX(Input_TYNDP_technology_split!$A:$BC,MATCH($D103,Input_TYNDP_technology_split!$A:$A,0),MATCH(V$1,Input_TYNDP_technology_split!$1:$1,0))</f>
        <v>1.0700622411583148E-2</v>
      </c>
      <c r="W103" s="8">
        <f>INDEX(Input_TYNDP_technology_split!$A:$BC,MATCH($D103,Input_TYNDP_technology_split!$A:$A,0),MATCH(W$1,Input_TYNDP_technology_split!$1:$1,0))</f>
        <v>0</v>
      </c>
      <c r="X103" s="8">
        <f>INDEX(Input_TYNDP_technology_split!$A:$BC,MATCH($D103,Input_TYNDP_technology_split!$A:$A,0),MATCH(X$1,Input_TYNDP_technology_split!$1:$1,0))</f>
        <v>2.3858833066896904E-2</v>
      </c>
      <c r="Y103" s="8">
        <f>INDEX(Input_TYNDP_technology_split!$A:$BC,MATCH($D103,Input_TYNDP_technology_split!$A:$A,0),MATCH(Y$1,Input_TYNDP_technology_split!$1:$1,0))</f>
        <v>0</v>
      </c>
      <c r="Z103" s="8">
        <f>INDEX(Input_TYNDP_technology_split!$A:$BC,MATCH($D103,Input_TYNDP_technology_split!$A:$A,0),MATCH(Z$1,Input_TYNDP_technology_split!$1:$1,0))</f>
        <v>0</v>
      </c>
      <c r="AA103" s="8">
        <f>INDEX(Input_TYNDP_technology_split!$A:$BC,MATCH($D103,Input_TYNDP_technology_split!$A:$A,0),MATCH(AA$1,Input_TYNDP_technology_split!$1:$1,0))</f>
        <v>0</v>
      </c>
      <c r="AB103" s="8">
        <f>INDEX(Input_TYNDP_technology_split!$A:$BC,MATCH($D103,Input_TYNDP_technology_split!$A:$A,0),MATCH(AB$1,Input_TYNDP_technology_split!$1:$1,0))</f>
        <v>4.3320470573207551E-2</v>
      </c>
      <c r="AC103" s="8">
        <f>INDEX(Input_TYNDP_technology_split!$A:$BC,MATCH($D103,Input_TYNDP_technology_split!$A:$A,0),MATCH(AC$1,Input_TYNDP_technology_split!$1:$1,0))</f>
        <v>2.2549125702876868E-2</v>
      </c>
      <c r="AD103" s="8">
        <f>INDEX(Input_TYNDP_technology_split!$A:$BC,MATCH($D103,Input_TYNDP_technology_split!$A:$A,0),MATCH(AD$1,Input_TYNDP_technology_split!$1:$1,0))</f>
        <v>0</v>
      </c>
      <c r="AE103" s="8">
        <f>INDEX(Input_TYNDP_technology_split!$A:$BC,MATCH($D103,Input_TYNDP_technology_split!$A:$A,0),MATCH(AE$1,Input_TYNDP_technology_split!$1:$1,0))</f>
        <v>7.4862029502812677E-2</v>
      </c>
      <c r="AF103" s="8">
        <f>INDEX(Input_TYNDP_technology_split!$A:$BC,MATCH($D103,Input_TYNDP_technology_split!$A:$A,0),MATCH(AF$1,Input_TYNDP_technology_split!$1:$1,0))</f>
        <v>1.2711302020012236E-2</v>
      </c>
      <c r="AG103" s="8" t="str">
        <f>INDEX(Input_TYNDP_technology_split!$A:$BC,MATCH($D103,Input_TYNDP_technology_split!$A:$A,0),MATCH(AG$1,Input_TYNDP_technology_split!$1:$1,0))</f>
        <v>Derived from the results of the TYNDP (draft) scenario's into 2015 country final demands as there was no data found for 2019, therefore outcomes may differ; author: entso-e &amp; entso-g; year:2026</v>
      </c>
      <c r="AH103" s="8" t="str">
        <f>INDEX(Input_TYNDP_technology_split!$A:$BC,MATCH($D103,Input_TYNDP_technology_split!$A:$A,0),MATCH(AH$1,Input_TYNDP_technology_split!$1:$1,0))</f>
        <v>Derived from the results of the TYNDP (draft) scenario's into 2015 country final demands as there was no data found for 2019, therefore outcomes may differ; author: entso-e &amp; entso-g; year:2026</v>
      </c>
      <c r="AI103" s="8" t="str">
        <f>INDEX(Input_TYNDP_technology_split!$A:$BC,MATCH($D103,Input_TYNDP_technology_split!$A:$A,0),MATCH(AI$1,Input_TYNDP_technology_split!$1:$1,0))</f>
        <v>Derived from the results of the TYNDP (draft) scenario's into 2015 country final demands as there was no data found for 2019, therefore outcomes may differ; author: entso-e &amp; entso-g; year:2026</v>
      </c>
      <c r="AJ103" s="8" t="str">
        <f>INDEX(Input_TYNDP_technology_split!$A:$BC,MATCH($D103,Input_TYNDP_technology_split!$A:$A,0),MATCH(AJ$1,Input_TYNDP_technology_split!$1:$1,0))</f>
        <v>Derived from the results of the TYNDP (draft) scenario's into 2015 country final demands as there was no data found for 2019, therefore outcomes may differ; author: entso-e &amp; entso-g; year:2026</v>
      </c>
      <c r="AK103" s="8" t="str">
        <f>INDEX(Input_TYNDP_technology_split!$A:$BC,MATCH($D103,Input_TYNDP_technology_split!$A:$A,0),MATCH(AK$1,Input_TYNDP_technology_split!$1:$1,0))</f>
        <v>Derived from the results of the TYNDP (draft) scenario's into 2015 country final demands as there was no data found for 2019, therefore outcomes may differ; author: entso-e &amp; entso-g; year:2026</v>
      </c>
      <c r="AL103" s="8" t="str">
        <f>INDEX(Input_TYNDP_technology_split!$A:$BC,MATCH($D103,Input_TYNDP_technology_split!$A:$A,0),MATCH(AL$1,Input_TYNDP_technology_split!$1:$1,0))</f>
        <v>Derived from the results of the TYNDP (draft) scenario's into 2015 country final demands as there was no data found for 2019, therefore outcomes may differ; author: entso-e &amp; entso-g; year:2026</v>
      </c>
      <c r="AM103" s="8" t="str">
        <f>INDEX(Input_TYNDP_technology_split!$A:$BC,MATCH($D103,Input_TYNDP_technology_split!$A:$A,0),MATCH(AM$1,Input_TYNDP_technology_split!$1:$1,0))</f>
        <v>Derived from the results of the TYNDP (draft) scenario's into 2015 country final demands as there was no data found for 2019, therefore outcomes may differ; author: entso-e &amp; entso-g; year:2026</v>
      </c>
      <c r="AN103" s="8" t="str">
        <f>INDEX(Input_TYNDP_technology_split!$A:$BC,MATCH($D103,Input_TYNDP_technology_split!$A:$A,0),MATCH(AN$1,Input_TYNDP_technology_split!$1:$1,0))</f>
        <v>Derived from the results of the TYNDP (draft) scenario's into 2015 country final demands as there was no data found for 2019, therefore outcomes may differ; author: entso-e &amp; entso-g; year:2026</v>
      </c>
      <c r="AO103" s="8" t="str">
        <f>INDEX(Input_TYNDP_technology_split!$A:$BC,MATCH($D103,Input_TYNDP_technology_split!$A:$A,0),MATCH(AO$1,Input_TYNDP_technology_split!$1:$1,0))</f>
        <v>Derived from the results of the TYNDP (draft) scenario's into 2015 country final demands as there was no data found for 2019, therefore outcomes may differ; author: entso-e &amp; entso-g; year:2026</v>
      </c>
      <c r="AP103" s="8" t="str">
        <f>INDEX(Input_TYNDP_technology_split!$A:$BC,MATCH($D103,Input_TYNDP_technology_split!$A:$A,0),MATCH(AP$1,Input_TYNDP_technology_split!$1:$1,0))</f>
        <v>Derived from the results of the TYNDP (draft) scenario's into 2015 country final demands as there was no data found for 2019, therefore outcomes may differ; author: entso-e &amp; entso-g; year:2026</v>
      </c>
      <c r="AQ103" s="8" t="str">
        <f>INDEX(Input_TYNDP_technology_split!$A:$BC,MATCH($D103,Input_TYNDP_technology_split!$A:$A,0),MATCH(AQ$1,Input_TYNDP_technology_split!$1:$1,0))</f>
        <v>Derived from the results of the TYNDP (draft) scenario's into 2015 country final demands as there was no data found for 2019, therefore outcomes may differ; author: entso-e &amp; entso-g; year:2026</v>
      </c>
      <c r="AR103" s="8" t="str">
        <f>INDEX(Input_TYNDP_technology_split!$A:$BC,MATCH($D103,Input_TYNDP_technology_split!$A:$A,0),MATCH(AR$1,Input_TYNDP_technology_split!$1:$1,0))</f>
        <v>No EU data aavailable, set to splits from Ireland derived from the results of the TYNDP (draft) scenario's into 2015 country final demands; author: entso-e &amp; entso-g; year:2026</v>
      </c>
      <c r="AS103" s="8" t="str">
        <f>INDEX(Input_TYNDP_technology_split!$A:$BC,MATCH($D103,Input_TYNDP_technology_split!$A:$A,0),MATCH(AS$1,Input_TYNDP_technology_split!$1:$1,0))</f>
        <v>Derived from the results of the TYNDP (draft) scenario's into 2015 country final demands as there was no data found for 2019, therefore outcomes may differ; author: entso-e &amp; entso-g; year:2026</v>
      </c>
      <c r="AT103" s="8" t="str">
        <f>INDEX(Input_TYNDP_technology_split!$A:$BC,MATCH($D103,Input_TYNDP_technology_split!$A:$A,0),MATCH(AT$1,Input_TYNDP_technology_split!$1:$1,0))</f>
        <v>Derived from the results of the TYNDP (draft) scenario's into 2015 country final demands as there was no data found for 2019, therefore outcomes may differ; author: entso-e &amp; entso-g; year:2026</v>
      </c>
      <c r="AU103" s="8" t="str">
        <f>INDEX(Input_TYNDP_technology_split!$A:$BC,MATCH($D103,Input_TYNDP_technology_split!$A:$A,0),MATCH(AU$1,Input_TYNDP_technology_split!$1:$1,0))</f>
        <v>Derived from the results of the TYNDP (draft) scenario's into 2015 country final demands as there was no data found for 2019, therefore outcomes may differ; author: entso-e &amp; entso-g; year:2026</v>
      </c>
      <c r="AV103" s="8" t="str">
        <f>INDEX(Input_TYNDP_technology_split!$A:$BC,MATCH($D103,Input_TYNDP_technology_split!$A:$A,0),MATCH(AV$1,Input_TYNDP_technology_split!$1:$1,0))</f>
        <v>Derived from the results of the TYNDP (draft) scenario's into 2015 country final demands as there was no data found for 2019, therefore outcomes may differ; author: entso-e &amp; entso-g; year:2026</v>
      </c>
      <c r="AW103" s="8" t="str">
        <f>INDEX(Input_TYNDP_technology_split!$A:$BC,MATCH($D103,Input_TYNDP_technology_split!$A:$A,0),MATCH(AW$1,Input_TYNDP_technology_split!$1:$1,0))</f>
        <v>Derived from the results of the TYNDP (draft) scenario's into 2015 country final demands as there was no data found for 2019, therefore outcomes may differ; author: entso-e &amp; entso-g; year:2026</v>
      </c>
      <c r="AX103" s="8" t="str">
        <f>INDEX(Input_TYNDP_technology_split!$A:$BC,MATCH($D103,Input_TYNDP_technology_split!$A:$A,0),MATCH(AX$1,Input_TYNDP_technology_split!$1:$1,0))</f>
        <v>Derived from the results of the TYNDP (draft) scenario's into 2015 country final demands as there was no data found for 2019, therefore outcomes may differ; author: entso-e &amp; entso-g; year:2026</v>
      </c>
      <c r="AY103" s="8" t="str">
        <f>INDEX(Input_TYNDP_technology_split!$A:$BC,MATCH($D103,Input_TYNDP_technology_split!$A:$A,0),MATCH(AY$1,Input_TYNDP_technology_split!$1:$1,0))</f>
        <v>Derived from the results of the TYNDP (draft) scenario's into 2015 country final demands as there was no data found for 2019, therefore outcomes may differ; author: entso-e &amp; entso-g; year:2026</v>
      </c>
      <c r="AZ103" s="8" t="str">
        <f>INDEX(Input_TYNDP_technology_split!$A:$BC,MATCH($D103,Input_TYNDP_technology_split!$A:$A,0),MATCH(AZ$1,Input_TYNDP_technology_split!$1:$1,0))</f>
        <v>Derived from the results of the TYNDP (draft) scenario's into 2015 country final demands as there was no data found for 2019, therefore outcomes may differ; author: entso-e &amp; entso-g; year:2026</v>
      </c>
      <c r="BA103" s="8" t="str">
        <f>INDEX(Input_TYNDP_technology_split!$A:$BC,MATCH($D103,Input_TYNDP_technology_split!$A:$A,0),MATCH(BA$1,Input_TYNDP_technology_split!$1:$1,0))</f>
        <v>Derived from the results of the TYNDP (draft) scenario's into 2015 country final demands as there was no data found for 2019, therefore outcomes may differ; author: entso-e &amp; entso-g; year:2026</v>
      </c>
      <c r="BB103" s="8" t="str">
        <f>INDEX(Input_TYNDP_technology_split!$A:$BC,MATCH($D103,Input_TYNDP_technology_split!$A:$A,0),MATCH(BB$1,Input_TYNDP_technology_split!$1:$1,0))</f>
        <v>Derived from the results of the TYNDP (draft) scenario's into 2015 country final demands as there was no data found for 2019, therefore outcomes may differ; author: entso-e &amp; entso-g; year:2026</v>
      </c>
      <c r="BC103" s="8" t="str">
        <f>INDEX(Input_TYNDP_technology_split!$A:$BC,MATCH($D103,Input_TYNDP_technology_split!$A:$A,0),MATCH(BC$1,Input_TYNDP_technology_split!$1:$1,0))</f>
        <v>Derived from the results of the TYNDP (draft) scenario's into 2015 country final demands as there was no data found for 2019, therefore outcomes may differ; author: entso-e &amp; entso-g; year:2026</v>
      </c>
      <c r="BD103" s="8" t="str">
        <f>INDEX(Input_TYNDP_technology_split!$A:$BC,MATCH($D103,Input_TYNDP_technology_split!$A:$A,0),MATCH(BD$1,Input_TYNDP_technology_split!$1:$1,0))</f>
        <v>Derived from the results of the TYNDP (draft) scenario's into 2015 country final demands as there was no data found for 2019, therefore outcomes may differ; author: entso-e &amp; entso-g; year:2026</v>
      </c>
      <c r="BE103" s="8" t="str">
        <f>INDEX(Input_TYNDP_technology_split!$A:$BC,MATCH($D103,Input_TYNDP_technology_split!$A:$A,0),MATCH(BE$1,Input_TYNDP_technology_split!$1:$1,0))</f>
        <v>Derived from the results of the TYNDP (draft) scenario's into 2015 country final demands as there was no data found for 2019, therefore outcomes may differ; author: entso-e &amp; entso-g; year:2026</v>
      </c>
      <c r="BF103" s="8" t="str">
        <f>INDEX(Input_TYNDP_technology_split!$A:$BC,MATCH($D103,Input_TYNDP_technology_split!$A:$A,0),MATCH(BF$1,Input_TYNDP_technology_split!$1:$1,0))</f>
        <v>Derived from the results of the TYNDP (draft) scenario's into 2015 country final demands as there was no data found for 2019, therefore outcomes may differ; author: entso-e &amp; entso-g; year:2026</v>
      </c>
      <c r="BG103" s="8" t="str">
        <f>INDEX(Input_TYNDP_technology_split!$A:$BC,MATCH($D103,Input_TYNDP_technology_split!$A:$A,0),MATCH(BG$1,Input_TYNDP_technology_split!$1:$1,0))</f>
        <v>Derived from the results of the TYNDP (draft) scenario's into 2015 country final demands as there was no data found for 2019, therefore outcomes may differ; author: entso-e &amp; entso-g; year:2026</v>
      </c>
    </row>
    <row r="104" spans="1:59" x14ac:dyDescent="0.2">
      <c r="A104" s="9" t="s">
        <v>443</v>
      </c>
      <c r="B104" s="9" t="s">
        <v>560</v>
      </c>
      <c r="C104" s="17" t="s">
        <v>574</v>
      </c>
      <c r="D104" s="16" t="s">
        <v>93</v>
      </c>
      <c r="E104" t="s">
        <v>6</v>
      </c>
      <c r="F104" s="8">
        <f>INDEX(Input_TYNDP_technology_split!$A:$BC,MATCH($D104,Input_TYNDP_technology_split!$A:$A,0),MATCH(F$1,Input_TYNDP_technology_split!$1:$1,0))</f>
        <v>1</v>
      </c>
      <c r="G104" s="8">
        <f>INDEX(Input_TYNDP_technology_split!$A:$BC,MATCH($D104,Input_TYNDP_technology_split!$A:$A,0),MATCH(G$1,Input_TYNDP_technology_split!$1:$1,0))</f>
        <v>1</v>
      </c>
      <c r="H104" s="8">
        <f>INDEX(Input_TYNDP_technology_split!$A:$BC,MATCH($D104,Input_TYNDP_technology_split!$A:$A,0),MATCH(H$1,Input_TYNDP_technology_split!$1:$1,0))</f>
        <v>0.82659896146745371</v>
      </c>
      <c r="I104" s="8">
        <f>INDEX(Input_TYNDP_technology_split!$A:$BC,MATCH($D104,Input_TYNDP_technology_split!$A:$A,0),MATCH(I$1,Input_TYNDP_technology_split!$1:$1,0))</f>
        <v>0</v>
      </c>
      <c r="J104" s="8">
        <f>INDEX(Input_TYNDP_technology_split!$A:$BC,MATCH($D104,Input_TYNDP_technology_split!$A:$A,0),MATCH(J$1,Input_TYNDP_technology_split!$1:$1,0))</f>
        <v>0.97299048019725953</v>
      </c>
      <c r="K104" s="8">
        <f>INDEX(Input_TYNDP_technology_split!$A:$BC,MATCH($D104,Input_TYNDP_technology_split!$A:$A,0),MATCH(K$1,Input_TYNDP_technology_split!$1:$1,0))</f>
        <v>0.98187528487340259</v>
      </c>
      <c r="L104" s="8">
        <f>INDEX(Input_TYNDP_technology_split!$A:$BC,MATCH($D104,Input_TYNDP_technology_split!$A:$A,0),MATCH(L$1,Input_TYNDP_technology_split!$1:$1,0))</f>
        <v>1</v>
      </c>
      <c r="M104" s="8">
        <f>INDEX(Input_TYNDP_technology_split!$A:$BC,MATCH($D104,Input_TYNDP_technology_split!$A:$A,0),MATCH(M$1,Input_TYNDP_technology_split!$1:$1,0))</f>
        <v>1</v>
      </c>
      <c r="N104" s="8">
        <f>INDEX(Input_TYNDP_technology_split!$A:$BC,MATCH($D104,Input_TYNDP_technology_split!$A:$A,0),MATCH(N$1,Input_TYNDP_technology_split!$1:$1,0))</f>
        <v>0.9770067002637286</v>
      </c>
      <c r="O104" s="8">
        <f>INDEX(Input_TYNDP_technology_split!$A:$BC,MATCH($D104,Input_TYNDP_technology_split!$A:$A,0),MATCH(O$1,Input_TYNDP_technology_split!$1:$1,0))</f>
        <v>1</v>
      </c>
      <c r="P104" s="8">
        <f>INDEX(Input_TYNDP_technology_split!$A:$BC,MATCH($D104,Input_TYNDP_technology_split!$A:$A,0),MATCH(P$1,Input_TYNDP_technology_split!$1:$1,0))</f>
        <v>0.93946035949658135</v>
      </c>
      <c r="Q104" s="8">
        <f>INDEX(Input_TYNDP_technology_split!$A:$BC,MATCH($D104,Input_TYNDP_technology_split!$A:$A,0),MATCH(Q$1,Input_TYNDP_technology_split!$1:$1,0))</f>
        <v>0.97841765571269956</v>
      </c>
      <c r="R104" s="8">
        <f>INDEX(Input_TYNDP_technology_split!$A:$BC,MATCH($D104,Input_TYNDP_technology_split!$A:$A,0),MATCH(R$1,Input_TYNDP_technology_split!$1:$1,0))</f>
        <v>0.96068213835775396</v>
      </c>
      <c r="S104" s="8">
        <f>INDEX(Input_TYNDP_technology_split!$A:$BC,MATCH($D104,Input_TYNDP_technology_split!$A:$A,0),MATCH(S$1,Input_TYNDP_technology_split!$1:$1,0))</f>
        <v>0.97095810105082925</v>
      </c>
      <c r="T104" s="8">
        <f>INDEX(Input_TYNDP_technology_split!$A:$BC,MATCH($D104,Input_TYNDP_technology_split!$A:$A,0),MATCH(T$1,Input_TYNDP_technology_split!$1:$1,0))</f>
        <v>0.98455336917912772</v>
      </c>
      <c r="U104" s="8">
        <f>INDEX(Input_TYNDP_technology_split!$A:$BC,MATCH($D104,Input_TYNDP_technology_split!$A:$A,0),MATCH(U$1,Input_TYNDP_technology_split!$1:$1,0))</f>
        <v>0.97841765571269956</v>
      </c>
      <c r="V104" s="8">
        <f>INDEX(Input_TYNDP_technology_split!$A:$BC,MATCH($D104,Input_TYNDP_technology_split!$A:$A,0),MATCH(V$1,Input_TYNDP_technology_split!$1:$1,0))</f>
        <v>0.9892993775884168</v>
      </c>
      <c r="W104" s="8">
        <f>INDEX(Input_TYNDP_technology_split!$A:$BC,MATCH($D104,Input_TYNDP_technology_split!$A:$A,0),MATCH(W$1,Input_TYNDP_technology_split!$1:$1,0))</f>
        <v>1</v>
      </c>
      <c r="X104" s="8">
        <f>INDEX(Input_TYNDP_technology_split!$A:$BC,MATCH($D104,Input_TYNDP_technology_split!$A:$A,0),MATCH(X$1,Input_TYNDP_technology_split!$1:$1,0))</f>
        <v>0.97614116693310315</v>
      </c>
      <c r="Y104" s="8">
        <f>INDEX(Input_TYNDP_technology_split!$A:$BC,MATCH($D104,Input_TYNDP_technology_split!$A:$A,0),MATCH(Y$1,Input_TYNDP_technology_split!$1:$1,0))</f>
        <v>1</v>
      </c>
      <c r="Z104" s="8">
        <f>INDEX(Input_TYNDP_technology_split!$A:$BC,MATCH($D104,Input_TYNDP_technology_split!$A:$A,0),MATCH(Z$1,Input_TYNDP_technology_split!$1:$1,0))</f>
        <v>1</v>
      </c>
      <c r="AA104" s="8">
        <f>INDEX(Input_TYNDP_technology_split!$A:$BC,MATCH($D104,Input_TYNDP_technology_split!$A:$A,0),MATCH(AA$1,Input_TYNDP_technology_split!$1:$1,0))</f>
        <v>1</v>
      </c>
      <c r="AB104" s="8">
        <f>INDEX(Input_TYNDP_technology_split!$A:$BC,MATCH($D104,Input_TYNDP_technology_split!$A:$A,0),MATCH(AB$1,Input_TYNDP_technology_split!$1:$1,0))</f>
        <v>0.95667952942679246</v>
      </c>
      <c r="AC104" s="8">
        <f>INDEX(Input_TYNDP_technology_split!$A:$BC,MATCH($D104,Input_TYNDP_technology_split!$A:$A,0),MATCH(AC$1,Input_TYNDP_technology_split!$1:$1,0))</f>
        <v>0.97745087429712307</v>
      </c>
      <c r="AD104" s="8">
        <f>INDEX(Input_TYNDP_technology_split!$A:$BC,MATCH($D104,Input_TYNDP_technology_split!$A:$A,0),MATCH(AD$1,Input_TYNDP_technology_split!$1:$1,0))</f>
        <v>1</v>
      </c>
      <c r="AE104" s="8">
        <f>INDEX(Input_TYNDP_technology_split!$A:$BC,MATCH($D104,Input_TYNDP_technology_split!$A:$A,0),MATCH(AE$1,Input_TYNDP_technology_split!$1:$1,0))</f>
        <v>0.92513797049718738</v>
      </c>
      <c r="AF104" s="8">
        <f>INDEX(Input_TYNDP_technology_split!$A:$BC,MATCH($D104,Input_TYNDP_technology_split!$A:$A,0),MATCH(AF$1,Input_TYNDP_technology_split!$1:$1,0))</f>
        <v>0.98728869797998764</v>
      </c>
      <c r="AG104" s="8" t="str">
        <f>INDEX(Input_TYNDP_technology_split!$A:$BC,MATCH($D104,Input_TYNDP_technology_split!$A:$A,0),MATCH(AG$1,Input_TYNDP_technology_split!$1:$1,0))</f>
        <v>Derived from the results of the TYNDP (draft) scenario's into 2015 country final demands as there was no data found for 2019, therefore outcomes may differ; author: entso-e &amp; entso-g; year:2027</v>
      </c>
      <c r="AH104" s="8" t="str">
        <f>INDEX(Input_TYNDP_technology_split!$A:$BC,MATCH($D104,Input_TYNDP_technology_split!$A:$A,0),MATCH(AH$1,Input_TYNDP_technology_split!$1:$1,0))</f>
        <v>Derived from the results of the TYNDP (draft) scenario's into 2015 country final demands as there was no data found for 2019, therefore outcomes may differ; author: entso-e &amp; entso-g; year:2027</v>
      </c>
      <c r="AI104" s="8" t="str">
        <f>INDEX(Input_TYNDP_technology_split!$A:$BC,MATCH($D104,Input_TYNDP_technology_split!$A:$A,0),MATCH(AI$1,Input_TYNDP_technology_split!$1:$1,0))</f>
        <v>Derived from the results of the TYNDP (draft) scenario's into 2015 country final demands as there was no data found for 2019, therefore outcomes may differ; author: entso-e &amp; entso-g; year:2027</v>
      </c>
      <c r="AJ104" s="8" t="str">
        <f>INDEX(Input_TYNDP_technology_split!$A:$BC,MATCH($D104,Input_TYNDP_technology_split!$A:$A,0),MATCH(AJ$1,Input_TYNDP_technology_split!$1:$1,0))</f>
        <v>Derived from the results of the TYNDP (draft) scenario's into 2015 country final demands as there was no data found for 2019, therefore outcomes may differ; author: entso-e &amp; entso-g; year:2027</v>
      </c>
      <c r="AK104" s="8" t="str">
        <f>INDEX(Input_TYNDP_technology_split!$A:$BC,MATCH($D104,Input_TYNDP_technology_split!$A:$A,0),MATCH(AK$1,Input_TYNDP_technology_split!$1:$1,0))</f>
        <v>Derived from the results of the TYNDP (draft) scenario's into 2015 country final demands as there was no data found for 2019, therefore outcomes may differ; author: entso-e &amp; entso-g; year:2027</v>
      </c>
      <c r="AL104" s="8" t="str">
        <f>INDEX(Input_TYNDP_technology_split!$A:$BC,MATCH($D104,Input_TYNDP_technology_split!$A:$A,0),MATCH(AL$1,Input_TYNDP_technology_split!$1:$1,0))</f>
        <v>Derived from the results of the TYNDP (draft) scenario's into 2015 country final demands as there was no data found for 2019, therefore outcomes may differ; author: entso-e &amp; entso-g; year:2027</v>
      </c>
      <c r="AM104" s="8" t="str">
        <f>INDEX(Input_TYNDP_technology_split!$A:$BC,MATCH($D104,Input_TYNDP_technology_split!$A:$A,0),MATCH(AM$1,Input_TYNDP_technology_split!$1:$1,0))</f>
        <v>Derived from the results of the TYNDP (draft) scenario's into 2015 country final demands as there was no data found for 2019, therefore outcomes may differ; author: entso-e &amp; entso-g; year:2027</v>
      </c>
      <c r="AN104" s="8" t="str">
        <f>INDEX(Input_TYNDP_technology_split!$A:$BC,MATCH($D104,Input_TYNDP_technology_split!$A:$A,0),MATCH(AN$1,Input_TYNDP_technology_split!$1:$1,0))</f>
        <v>Derived from the results of the TYNDP (draft) scenario's into 2015 country final demands as there was no data found for 2019, therefore outcomes may differ; author: entso-e &amp; entso-g; year:2027</v>
      </c>
      <c r="AO104" s="8" t="str">
        <f>INDEX(Input_TYNDP_technology_split!$A:$BC,MATCH($D104,Input_TYNDP_technology_split!$A:$A,0),MATCH(AO$1,Input_TYNDP_technology_split!$1:$1,0))</f>
        <v>Derived from the results of the TYNDP (draft) scenario's into 2015 country final demands as there was no data found for 2019, therefore outcomes may differ; author: entso-e &amp; entso-g; year:2027</v>
      </c>
      <c r="AP104" s="8" t="str">
        <f>INDEX(Input_TYNDP_technology_split!$A:$BC,MATCH($D104,Input_TYNDP_technology_split!$A:$A,0),MATCH(AP$1,Input_TYNDP_technology_split!$1:$1,0))</f>
        <v>Derived from the results of the TYNDP (draft) scenario's into 2015 country final demands as there was no data found for 2019, therefore outcomes may differ; author: entso-e &amp; entso-g; year:2027</v>
      </c>
      <c r="AQ104" s="8" t="str">
        <f>INDEX(Input_TYNDP_technology_split!$A:$BC,MATCH($D104,Input_TYNDP_technology_split!$A:$A,0),MATCH(AQ$1,Input_TYNDP_technology_split!$1:$1,0))</f>
        <v>Derived from the results of the TYNDP (draft) scenario's into 2015 country final demands as there was no data found for 2019, therefore outcomes may differ; author: entso-e &amp; entso-g; year:2027</v>
      </c>
      <c r="AR104" s="8" t="str">
        <f>INDEX(Input_TYNDP_technology_split!$A:$BC,MATCH($D104,Input_TYNDP_technology_split!$A:$A,0),MATCH(AR$1,Input_TYNDP_technology_split!$1:$1,0))</f>
        <v>No EU data aavailable, set to splits from Ireland derived from the results of the TYNDP (draft) scenario's into 2015 country final demands; author: entso-e &amp; entso-g; year:2027</v>
      </c>
      <c r="AS104" s="8" t="str">
        <f>INDEX(Input_TYNDP_technology_split!$A:$BC,MATCH($D104,Input_TYNDP_technology_split!$A:$A,0),MATCH(AS$1,Input_TYNDP_technology_split!$1:$1,0))</f>
        <v>Derived from the results of the TYNDP (draft) scenario's into 2015 country final demands as there was no data found for 2019, therefore outcomes may differ; author: entso-e &amp; entso-g; year:2027</v>
      </c>
      <c r="AT104" s="8" t="str">
        <f>INDEX(Input_TYNDP_technology_split!$A:$BC,MATCH($D104,Input_TYNDP_technology_split!$A:$A,0),MATCH(AT$1,Input_TYNDP_technology_split!$1:$1,0))</f>
        <v>Derived from the results of the TYNDP (draft) scenario's into 2015 country final demands as there was no data found for 2019, therefore outcomes may differ; author: entso-e &amp; entso-g; year:2027</v>
      </c>
      <c r="AU104" s="8" t="str">
        <f>INDEX(Input_TYNDP_technology_split!$A:$BC,MATCH($D104,Input_TYNDP_technology_split!$A:$A,0),MATCH(AU$1,Input_TYNDP_technology_split!$1:$1,0))</f>
        <v>Derived from the results of the TYNDP (draft) scenario's into 2015 country final demands as there was no data found for 2019, therefore outcomes may differ; author: entso-e &amp; entso-g; year:2027</v>
      </c>
      <c r="AV104" s="8" t="str">
        <f>INDEX(Input_TYNDP_technology_split!$A:$BC,MATCH($D104,Input_TYNDP_technology_split!$A:$A,0),MATCH(AV$1,Input_TYNDP_technology_split!$1:$1,0))</f>
        <v>Derived from the results of the TYNDP (draft) scenario's into 2015 country final demands as there was no data found for 2019, therefore outcomes may differ; author: entso-e &amp; entso-g; year:2027</v>
      </c>
      <c r="AW104" s="8" t="str">
        <f>INDEX(Input_TYNDP_technology_split!$A:$BC,MATCH($D104,Input_TYNDP_technology_split!$A:$A,0),MATCH(AW$1,Input_TYNDP_technology_split!$1:$1,0))</f>
        <v>Derived from the results of the TYNDP (draft) scenario's into 2015 country final demands as there was no data found for 2019, therefore outcomes may differ; author: entso-e &amp; entso-g; year:2027</v>
      </c>
      <c r="AX104" s="8" t="str">
        <f>INDEX(Input_TYNDP_technology_split!$A:$BC,MATCH($D104,Input_TYNDP_technology_split!$A:$A,0),MATCH(AX$1,Input_TYNDP_technology_split!$1:$1,0))</f>
        <v>Derived from the results of the TYNDP (draft) scenario's into 2015 country final demands as there was no data found for 2019, therefore outcomes may differ; author: entso-e &amp; entso-g; year:2027</v>
      </c>
      <c r="AY104" s="8" t="str">
        <f>INDEX(Input_TYNDP_technology_split!$A:$BC,MATCH($D104,Input_TYNDP_technology_split!$A:$A,0),MATCH(AY$1,Input_TYNDP_technology_split!$1:$1,0))</f>
        <v>Derived from the results of the TYNDP (draft) scenario's into 2015 country final demands as there was no data found for 2019, therefore outcomes may differ; author: entso-e &amp; entso-g; year:2027</v>
      </c>
      <c r="AZ104" s="8" t="str">
        <f>INDEX(Input_TYNDP_technology_split!$A:$BC,MATCH($D104,Input_TYNDP_technology_split!$A:$A,0),MATCH(AZ$1,Input_TYNDP_technology_split!$1:$1,0))</f>
        <v>Derived from the results of the TYNDP (draft) scenario's into 2015 country final demands as there was no data found for 2019, therefore outcomes may differ; author: entso-e &amp; entso-g; year:2027</v>
      </c>
      <c r="BA104" s="8" t="str">
        <f>INDEX(Input_TYNDP_technology_split!$A:$BC,MATCH($D104,Input_TYNDP_technology_split!$A:$A,0),MATCH(BA$1,Input_TYNDP_technology_split!$1:$1,0))</f>
        <v>Derived from the results of the TYNDP (draft) scenario's into 2015 country final demands as there was no data found for 2019, therefore outcomes may differ; author: entso-e &amp; entso-g; year:2027</v>
      </c>
      <c r="BB104" s="8" t="str">
        <f>INDEX(Input_TYNDP_technology_split!$A:$BC,MATCH($D104,Input_TYNDP_technology_split!$A:$A,0),MATCH(BB$1,Input_TYNDP_technology_split!$1:$1,0))</f>
        <v>Derived from the results of the TYNDP (draft) scenario's into 2015 country final demands as there was no data found for 2019, therefore outcomes may differ; author: entso-e &amp; entso-g; year:2027</v>
      </c>
      <c r="BC104" s="8" t="str">
        <f>INDEX(Input_TYNDP_technology_split!$A:$BC,MATCH($D104,Input_TYNDP_technology_split!$A:$A,0),MATCH(BC$1,Input_TYNDP_technology_split!$1:$1,0))</f>
        <v>Derived from the results of the TYNDP (draft) scenario's into 2015 country final demands as there was no data found for 2019, therefore outcomes may differ; author: entso-e &amp; entso-g; year:2027</v>
      </c>
      <c r="BD104" s="8" t="str">
        <f>INDEX(Input_TYNDP_technology_split!$A:$BC,MATCH($D104,Input_TYNDP_technology_split!$A:$A,0),MATCH(BD$1,Input_TYNDP_technology_split!$1:$1,0))</f>
        <v>Derived from the results of the TYNDP (draft) scenario's into 2015 country final demands as there was no data found for 2019, therefore outcomes may differ; author: entso-e &amp; entso-g; year:2027</v>
      </c>
      <c r="BE104" s="8" t="str">
        <f>INDEX(Input_TYNDP_technology_split!$A:$BC,MATCH($D104,Input_TYNDP_technology_split!$A:$A,0),MATCH(BE$1,Input_TYNDP_technology_split!$1:$1,0))</f>
        <v>Derived from the results of the TYNDP (draft) scenario's into 2015 country final demands as there was no data found for 2019, therefore outcomes may differ; author: entso-e &amp; entso-g; year:2027</v>
      </c>
      <c r="BF104" s="8" t="str">
        <f>INDEX(Input_TYNDP_technology_split!$A:$BC,MATCH($D104,Input_TYNDP_technology_split!$A:$A,0),MATCH(BF$1,Input_TYNDP_technology_split!$1:$1,0))</f>
        <v>Derived from the results of the TYNDP (draft) scenario's into 2015 country final demands as there was no data found for 2019, therefore outcomes may differ; author: entso-e &amp; entso-g; year:2027</v>
      </c>
      <c r="BG104" s="8" t="str">
        <f>INDEX(Input_TYNDP_technology_split!$A:$BC,MATCH($D104,Input_TYNDP_technology_split!$A:$A,0),MATCH(BG$1,Input_TYNDP_technology_split!$1:$1,0))</f>
        <v>Derived from the results of the TYNDP (draft) scenario's into 2015 country final demands as there was no data found for 2019, therefore outcomes may differ; author: entso-e &amp; entso-g; year:2027</v>
      </c>
    </row>
    <row r="105" spans="1:59" x14ac:dyDescent="0.2">
      <c r="A105" t="s">
        <v>442</v>
      </c>
      <c r="B105" s="9" t="s">
        <v>560</v>
      </c>
      <c r="C105" s="17" t="s">
        <v>569</v>
      </c>
      <c r="D105" s="5" t="s">
        <v>57</v>
      </c>
      <c r="E105" s="4" t="s">
        <v>6</v>
      </c>
      <c r="F105" s="8">
        <f>INDEX(Input_POTEnCIa_splits!$A:$BC,MATCH($D105,Input_POTEnCIa_splits!$A:$A,0),MATCH(F$1,Input_POTEnCIa_splits!$1:$1,0))</f>
        <v>7.39513371718937E-2</v>
      </c>
      <c r="G105" s="8">
        <f>INDEX(Input_POTEnCIa_splits!$A:$BC,MATCH($D105,Input_POTEnCIa_splits!$A:$A,0),MATCH(G$1,Input_POTEnCIa_splits!$1:$1,0))</f>
        <v>0.1182659643093882</v>
      </c>
      <c r="H105" s="8">
        <f>INDEX(Input_POTEnCIa_splits!$A:$BC,MATCH($D105,Input_POTEnCIa_splits!$A:$A,0),MATCH(H$1,Input_POTEnCIa_splits!$1:$1,0))</f>
        <v>1.0687992683204896E-2</v>
      </c>
      <c r="I105" s="8">
        <f>INDEX(Input_POTEnCIa_splits!$A:$BC,MATCH($D105,Input_POTEnCIa_splits!$A:$A,0),MATCH(I$1,Input_POTEnCIa_splits!$1:$1,0))</f>
        <v>7.1666336351994736E-2</v>
      </c>
      <c r="J105" s="8">
        <f>INDEX(Input_POTEnCIa_splits!$A:$BC,MATCH($D105,Input_POTEnCIa_splits!$A:$A,0),MATCH(J$1,Input_POTEnCIa_splits!$1:$1,0))</f>
        <v>1.8343645371583006E-2</v>
      </c>
      <c r="K105" s="8">
        <f>INDEX(Input_POTEnCIa_splits!$A:$BC,MATCH($D105,Input_POTEnCIa_splits!$A:$A,0),MATCH(K$1,Input_POTEnCIa_splits!$1:$1,0))</f>
        <v>8.6976233115447485E-2</v>
      </c>
      <c r="L105" s="8">
        <f>INDEX(Input_POTEnCIa_splits!$A:$BC,MATCH($D105,Input_POTEnCIa_splits!$A:$A,0),MATCH(L$1,Input_POTEnCIa_splits!$1:$1,0))</f>
        <v>0.11387493095476847</v>
      </c>
      <c r="M105" s="8">
        <f>INDEX(Input_POTEnCIa_splits!$A:$BC,MATCH($D105,Input_POTEnCIa_splits!$A:$A,0),MATCH(M$1,Input_POTEnCIa_splits!$1:$1,0))</f>
        <v>1.8287541272598715E-2</v>
      </c>
      <c r="N105" s="8">
        <f>INDEX(Input_POTEnCIa_splits!$A:$BC,MATCH($D105,Input_POTEnCIa_splits!$A:$A,0),MATCH(N$1,Input_POTEnCIa_splits!$1:$1,0))</f>
        <v>7.8342747560597642E-2</v>
      </c>
      <c r="O105" s="8">
        <f>INDEX(Input_POTEnCIa_splits!$A:$BC,MATCH($D105,Input_POTEnCIa_splits!$A:$A,0),MATCH(O$1,Input_POTEnCIa_splits!$1:$1,0))</f>
        <v>0.11783358022625602</v>
      </c>
      <c r="P105" s="8">
        <f>INDEX(Input_POTEnCIa_splits!$A:$BC,MATCH($D105,Input_POTEnCIa_splits!$A:$A,0),MATCH(P$1,Input_POTEnCIa_splits!$1:$1,0))</f>
        <v>7.59854568176032E-2</v>
      </c>
      <c r="Q105" s="8">
        <f>INDEX(Input_POTEnCIa_splits!$A:$BC,MATCH($D105,Input_POTEnCIa_splits!$A:$A,0),MATCH(Q$1,Input_POTEnCIa_splits!$1:$1,0))</f>
        <v>0.10759609333327629</v>
      </c>
      <c r="R105" s="8">
        <f>INDEX(Input_POTEnCIa_splits!$A:$BC,MATCH($D105,Input_POTEnCIa_splits!$A:$A,0),MATCH(R$1,Input_POTEnCIa_splits!$1:$1,0))</f>
        <v>2.4177630281520736E-2</v>
      </c>
      <c r="S105" s="8">
        <f>INDEX(Input_POTEnCIa_splits!$A:$BC,MATCH($D105,Input_POTEnCIa_splits!$A:$A,0),MATCH(S$1,Input_POTEnCIa_splits!$1:$1,0))</f>
        <v>3.1148549981250689E-2</v>
      </c>
      <c r="T105" s="8">
        <f>INDEX(Input_POTEnCIa_splits!$A:$BC,MATCH($D105,Input_POTEnCIa_splits!$A:$A,0),MATCH(T$1,Input_POTEnCIa_splits!$1:$1,0))</f>
        <v>1.8744534562396459E-2</v>
      </c>
      <c r="U105" s="8">
        <f>INDEX(Input_POTEnCIa_splits!$A:$BC,MATCH($D105,Input_POTEnCIa_splits!$A:$A,0),MATCH(U$1,Input_POTEnCIa_splits!$1:$1,0))</f>
        <v>0.12979293590086627</v>
      </c>
      <c r="V105" s="8">
        <f>INDEX(Input_POTEnCIa_splits!$A:$BC,MATCH($D105,Input_POTEnCIa_splits!$A:$A,0),MATCH(V$1,Input_POTEnCIa_splits!$1:$1,0))</f>
        <v>2.4098354296741245E-2</v>
      </c>
      <c r="W105" s="8">
        <f>INDEX(Input_POTEnCIa_splits!$A:$BC,MATCH($D105,Input_POTEnCIa_splits!$A:$A,0),MATCH(W$1,Input_POTEnCIa_splits!$1:$1,0))</f>
        <v>1.5881068953880733E-2</v>
      </c>
      <c r="X105" s="8">
        <f>INDEX(Input_POTEnCIa_splits!$A:$BC,MATCH($D105,Input_POTEnCIa_splits!$A:$A,0),MATCH(X$1,Input_POTEnCIa_splits!$1:$1,0))</f>
        <v>0.11228664336094246</v>
      </c>
      <c r="Y105" s="8">
        <f>INDEX(Input_POTEnCIa_splits!$A:$BC,MATCH($D105,Input_POTEnCIa_splits!$A:$A,0),MATCH(Y$1,Input_POTEnCIa_splits!$1:$1,0))</f>
        <v>2.5112416207584719E-2</v>
      </c>
      <c r="Z105" s="8">
        <f>INDEX(Input_POTEnCIa_splits!$A:$BC,MATCH($D105,Input_POTEnCIa_splits!$A:$A,0),MATCH(Z$1,Input_POTEnCIa_splits!$1:$1,0))</f>
        <v>0.11533229252804821</v>
      </c>
      <c r="AA105" s="8">
        <f>INDEX(Input_POTEnCIa_splits!$A:$BC,MATCH($D105,Input_POTEnCIa_splits!$A:$A,0),MATCH(AA$1,Input_POTEnCIa_splits!$1:$1,0))</f>
        <v>1.2446337204422281E-2</v>
      </c>
      <c r="AB105" s="8">
        <f>INDEX(Input_POTEnCIa_splits!$A:$BC,MATCH($D105,Input_POTEnCIa_splits!$A:$A,0),MATCH(AB$1,Input_POTEnCIa_splits!$1:$1,0))</f>
        <v>5.8876765289355454E-2</v>
      </c>
      <c r="AC105" s="8">
        <f>INDEX(Input_POTEnCIa_splits!$A:$BC,MATCH($D105,Input_POTEnCIa_splits!$A:$A,0),MATCH(AC$1,Input_POTEnCIa_splits!$1:$1,0))</f>
        <v>1.4813443697300876E-2</v>
      </c>
      <c r="AD105" s="8">
        <f>INDEX(Input_POTEnCIa_splits!$A:$BC,MATCH($D105,Input_POTEnCIa_splits!$A:$A,0),MATCH(AD$1,Input_POTEnCIa_splits!$1:$1,0))</f>
        <v>0.12715583228348004</v>
      </c>
      <c r="AE105" s="8">
        <f>INDEX(Input_POTEnCIa_splits!$A:$BC,MATCH($D105,Input_POTEnCIa_splits!$A:$A,0),MATCH(AE$1,Input_POTEnCIa_splits!$1:$1,0))</f>
        <v>5.2576273056105176E-2</v>
      </c>
      <c r="AF105" s="8">
        <f>INDEX(Input_POTEnCIa_splits!$A:$BC,MATCH($D105,Input_POTEnCIa_splits!$A:$A,0),MATCH(AF$1,Input_POTEnCIa_splits!$1:$1,0))</f>
        <v>2.307548108004908E-2</v>
      </c>
      <c r="AG105" s="8" t="str">
        <f>INDEX(Input_POTEnCIa_splits!$A:$BC,MATCH($D105,Input_POTEnCIa_splits!$A:$A,0),MATCH(AG$1,Input_POTEnCIa_splits!$1:$1,0))</f>
        <v>Derived from the annual POTEnCIA reports on country energy consumption; author: Joint Research Center (JRC); year: 2019</v>
      </c>
      <c r="AH105" s="8" t="str">
        <f>INDEX(Input_POTEnCIa_splits!$A:$BC,MATCH($D105,Input_POTEnCIa_splits!$A:$A,0),MATCH(AH$1,Input_POTEnCIa_splits!$1:$1,0))</f>
        <v>Derived from the annual POTEnCIA reports on country energy consumption; author: Joint Research Center (JRC); year: 2019</v>
      </c>
      <c r="AI105" s="8" t="str">
        <f>INDEX(Input_POTEnCIa_splits!$A:$BC,MATCH($D105,Input_POTEnCIa_splits!$A:$A,0),MATCH(AI$1,Input_POTEnCIa_splits!$1:$1,0))</f>
        <v>Derived from the annual POTEnCIA reports on country energy consumption; author: Joint Research Center (JRC); year: 2019</v>
      </c>
      <c r="AJ105" s="8" t="str">
        <f>INDEX(Input_POTEnCIa_splits!$A:$BC,MATCH($D105,Input_POTEnCIa_splits!$A:$A,0),MATCH(AJ$1,Input_POTEnCIa_splits!$1:$1,0))</f>
        <v>Derived from the annual POTEnCIA reports on country energy consumption; author: Joint Research Center (JRC); year: 2019</v>
      </c>
      <c r="AK105" s="8" t="str">
        <f>INDEX(Input_POTEnCIa_splits!$A:$BC,MATCH($D105,Input_POTEnCIa_splits!$A:$A,0),MATCH(AK$1,Input_POTEnCIa_splits!$1:$1,0))</f>
        <v>Derived from the annual POTEnCIA reports on country energy consumption; author: Joint Research Center (JRC); year: 2019</v>
      </c>
      <c r="AL105" s="8" t="str">
        <f>INDEX(Input_POTEnCIa_splits!$A:$BC,MATCH($D105,Input_POTEnCIa_splits!$A:$A,0),MATCH(AL$1,Input_POTEnCIa_splits!$1:$1,0))</f>
        <v>Derived from the annual POTEnCIA reports on country energy consumption; author: Joint Research Center (JRC); year: 2019</v>
      </c>
      <c r="AM105" s="8" t="str">
        <f>INDEX(Input_POTEnCIa_splits!$A:$BC,MATCH($D105,Input_POTEnCIa_splits!$A:$A,0),MATCH(AM$1,Input_POTEnCIa_splits!$1:$1,0))</f>
        <v>Derived from the annual POTEnCIA reports on country energy consumption; author: Joint Research Center (JRC); year: 2019</v>
      </c>
      <c r="AN105" s="8" t="str">
        <f>INDEX(Input_POTEnCIa_splits!$A:$BC,MATCH($D105,Input_POTEnCIa_splits!$A:$A,0),MATCH(AN$1,Input_POTEnCIa_splits!$1:$1,0))</f>
        <v>Derived from the annual POTEnCIA reports on country energy consumption; author: Joint Research Center (JRC); year: 2019</v>
      </c>
      <c r="AO105" s="8" t="str">
        <f>INDEX(Input_POTEnCIa_splits!$A:$BC,MATCH($D105,Input_POTEnCIa_splits!$A:$A,0),MATCH(AO$1,Input_POTEnCIa_splits!$1:$1,0))</f>
        <v>Derived from the annual POTEnCIA reports on country energy consumption; author: Joint Research Center (JRC); year: 2019</v>
      </c>
      <c r="AP105" s="8" t="str">
        <f>INDEX(Input_POTEnCIa_splits!$A:$BC,MATCH($D105,Input_POTEnCIa_splits!$A:$A,0),MATCH(AP$1,Input_POTEnCIa_splits!$1:$1,0))</f>
        <v>Derived from the annual POTEnCIA reports on country energy consumption; author: Joint Research Center (JRC); year: 2019</v>
      </c>
      <c r="AQ105" s="8" t="str">
        <f>INDEX(Input_POTEnCIa_splits!$A:$BC,MATCH($D105,Input_POTEnCIa_splits!$A:$A,0),MATCH(AQ$1,Input_POTEnCIa_splits!$1:$1,0))</f>
        <v>Derived from the annual POTEnCIA reports on country energy consumption; author: Joint Research Center (JRC); year: 2019</v>
      </c>
      <c r="AR105" s="8" t="str">
        <f>INDEX(Input_POTEnCIa_splits!$A:$BC,MATCH($D105,Input_POTEnCIa_splits!$A:$A,0),MATCH(AR$1,Input_POTEnCIa_splits!$1:$1,0))</f>
        <v>Derived from the annual POTEnCIA reports on country energy consumption; author: Joint Research Center (JRC); year: 2019</v>
      </c>
      <c r="AS105" s="8" t="str">
        <f>INDEX(Input_POTEnCIa_splits!$A:$BC,MATCH($D105,Input_POTEnCIa_splits!$A:$A,0),MATCH(AS$1,Input_POTEnCIa_splits!$1:$1,0))</f>
        <v>Derived from the annual POTEnCIA reports on country energy consumption; author: Joint Research Center (JRC); year: 2019</v>
      </c>
      <c r="AT105" s="8" t="str">
        <f>INDEX(Input_POTEnCIa_splits!$A:$BC,MATCH($D105,Input_POTEnCIa_splits!$A:$A,0),MATCH(AT$1,Input_POTEnCIa_splits!$1:$1,0))</f>
        <v>Derived from the annual POTEnCIA reports on country energy consumption; author: Joint Research Center (JRC); year: 2019</v>
      </c>
      <c r="AU105" s="8" t="str">
        <f>INDEX(Input_POTEnCIa_splits!$A:$BC,MATCH($D105,Input_POTEnCIa_splits!$A:$A,0),MATCH(AU$1,Input_POTEnCIa_splits!$1:$1,0))</f>
        <v>Derived from the annual POTEnCIA reports on country energy consumption; author: Joint Research Center (JRC); year: 2019</v>
      </c>
      <c r="AV105" s="8" t="str">
        <f>INDEX(Input_POTEnCIa_splits!$A:$BC,MATCH($D105,Input_POTEnCIa_splits!$A:$A,0),MATCH(AV$1,Input_POTEnCIa_splits!$1:$1,0))</f>
        <v>Derived from the annual POTEnCIA reports on country energy consumption; author: Joint Research Center (JRC); year: 2019</v>
      </c>
      <c r="AW105" s="8" t="str">
        <f>INDEX(Input_POTEnCIa_splits!$A:$BC,MATCH($D105,Input_POTEnCIa_splits!$A:$A,0),MATCH(AW$1,Input_POTEnCIa_splits!$1:$1,0))</f>
        <v>Derived from the annual POTEnCIA reports on country energy consumption; author: Joint Research Center (JRC); year: 2019</v>
      </c>
      <c r="AX105" s="8" t="str">
        <f>INDEX(Input_POTEnCIa_splits!$A:$BC,MATCH($D105,Input_POTEnCIa_splits!$A:$A,0),MATCH(AX$1,Input_POTEnCIa_splits!$1:$1,0))</f>
        <v>Derived from the annual POTEnCIA reports on country energy consumption; author: Joint Research Center (JRC); year: 2019</v>
      </c>
      <c r="AY105" s="8" t="str">
        <f>INDEX(Input_POTEnCIa_splits!$A:$BC,MATCH($D105,Input_POTEnCIa_splits!$A:$A,0),MATCH(AY$1,Input_POTEnCIa_splits!$1:$1,0))</f>
        <v>Derived from the annual POTEnCIA reports on country energy consumption; author: Joint Research Center (JRC); year: 2019</v>
      </c>
      <c r="AZ105" s="8" t="str">
        <f>INDEX(Input_POTEnCIa_splits!$A:$BC,MATCH($D105,Input_POTEnCIa_splits!$A:$A,0),MATCH(AZ$1,Input_POTEnCIa_splits!$1:$1,0))</f>
        <v>Derived from the annual POTEnCIA reports on country energy consumption; author: Joint Research Center (JRC); year: 2019</v>
      </c>
      <c r="BA105" s="8" t="str">
        <f>INDEX(Input_POTEnCIa_splits!$A:$BC,MATCH($D105,Input_POTEnCIa_splits!$A:$A,0),MATCH(BA$1,Input_POTEnCIa_splits!$1:$1,0))</f>
        <v>Derived from the annual POTEnCIA reports on country energy consumption; author: Joint Research Center (JRC); year: 2019</v>
      </c>
      <c r="BB105" s="8" t="str">
        <f>INDEX(Input_POTEnCIa_splits!$A:$BC,MATCH($D105,Input_POTEnCIa_splits!$A:$A,0),MATCH(BB$1,Input_POTEnCIa_splits!$1:$1,0))</f>
        <v>Derived from the annual POTEnCIA reports on country energy consumption; author: Joint Research Center (JRC); year: 2019</v>
      </c>
      <c r="BC105" s="8" t="str">
        <f>INDEX(Input_POTEnCIa_splits!$A:$BC,MATCH($D105,Input_POTEnCIa_splits!$A:$A,0),MATCH(BC$1,Input_POTEnCIa_splits!$1:$1,0))</f>
        <v>Derived from the annual POTEnCIA reports on country energy consumption; author: Joint Research Center (JRC); year: 2019</v>
      </c>
      <c r="BD105" s="8" t="str">
        <f>INDEX(Input_POTEnCIa_splits!$A:$BC,MATCH($D105,Input_POTEnCIa_splits!$A:$A,0),MATCH(BD$1,Input_POTEnCIa_splits!$1:$1,0))</f>
        <v>Derived from the annual POTEnCIA reports on country energy consumption; author: Joint Research Center (JRC); year: 2019</v>
      </c>
      <c r="BE105" s="8" t="str">
        <f>INDEX(Input_POTEnCIa_splits!$A:$BC,MATCH($D105,Input_POTEnCIa_splits!$A:$A,0),MATCH(BE$1,Input_POTEnCIa_splits!$1:$1,0))</f>
        <v>Derived from the annual POTEnCIA reports on country energy consumption; author: Joint Research Center (JRC); year: 2019</v>
      </c>
      <c r="BF105" s="8" t="str">
        <f>INDEX(Input_POTEnCIa_splits!$A:$BC,MATCH($D105,Input_POTEnCIa_splits!$A:$A,0),MATCH(BF$1,Input_POTEnCIa_splits!$1:$1,0))</f>
        <v>Derived from the annual POTEnCIA reports on country energy consumption; author: Joint Research Center (JRC); year: 2019</v>
      </c>
      <c r="BG105" s="8" t="str">
        <f>INDEX(Input_POTEnCIa_splits!$A:$BC,MATCH($D105,Input_POTEnCIa_splits!$A:$A,0),MATCH(BG$1,Input_POTEnCIa_splits!$1:$1,0))</f>
        <v>Derived from the annual POTEnCIA reports on country energy consumption; author: Joint Research Center (JRC); year: 2019</v>
      </c>
    </row>
    <row r="106" spans="1:59" x14ac:dyDescent="0.2">
      <c r="A106" t="s">
        <v>442</v>
      </c>
      <c r="B106" s="9" t="s">
        <v>560</v>
      </c>
      <c r="C106" s="17" t="s">
        <v>569</v>
      </c>
      <c r="D106" s="5" t="s">
        <v>58</v>
      </c>
      <c r="E106" s="4" t="s">
        <v>6</v>
      </c>
      <c r="F106" s="8">
        <f>INDEX(Input_POTEnCIa_splits!$A:$BC,MATCH($D106,Input_POTEnCIa_splits!$A:$A,0),MATCH(F$1,Input_POTEnCIa_splits!$1:$1,0))</f>
        <v>8.9914028875181989E-2</v>
      </c>
      <c r="G106" s="8">
        <f>INDEX(Input_POTEnCIa_splits!$A:$BC,MATCH($D106,Input_POTEnCIa_splits!$A:$A,0),MATCH(G$1,Input_POTEnCIa_splits!$1:$1,0))</f>
        <v>8.2093618787137987E-2</v>
      </c>
      <c r="H106" s="8">
        <f>INDEX(Input_POTEnCIa_splits!$A:$BC,MATCH($D106,Input_POTEnCIa_splits!$A:$A,0),MATCH(H$1,Input_POTEnCIa_splits!$1:$1,0))</f>
        <v>0.10371069523379084</v>
      </c>
      <c r="I106" s="8">
        <f>INDEX(Input_POTEnCIa_splits!$A:$BC,MATCH($D106,Input_POTEnCIa_splits!$A:$A,0),MATCH(I$1,Input_POTEnCIa_splits!$1:$1,0))</f>
        <v>7.8221730887863369E-2</v>
      </c>
      <c r="J106" s="8">
        <f>INDEX(Input_POTEnCIa_splits!$A:$BC,MATCH($D106,Input_POTEnCIa_splits!$A:$A,0),MATCH(J$1,Input_POTEnCIa_splits!$1:$1,0))</f>
        <v>0.10903038456427973</v>
      </c>
      <c r="K106" s="8">
        <f>INDEX(Input_POTEnCIa_splits!$A:$BC,MATCH($D106,Input_POTEnCIa_splits!$A:$A,0),MATCH(K$1,Input_POTEnCIa_splits!$1:$1,0))</f>
        <v>8.5737596012022882E-2</v>
      </c>
      <c r="L106" s="8">
        <f>INDEX(Input_POTEnCIa_splits!$A:$BC,MATCH($D106,Input_POTEnCIa_splits!$A:$A,0),MATCH(L$1,Input_POTEnCIa_splits!$1:$1,0))</f>
        <v>8.9997949196631649E-2</v>
      </c>
      <c r="M106" s="8">
        <f>INDEX(Input_POTEnCIa_splits!$A:$BC,MATCH($D106,Input_POTEnCIa_splits!$A:$A,0),MATCH(M$1,Input_POTEnCIa_splits!$1:$1,0))</f>
        <v>0.11913767184594648</v>
      </c>
      <c r="N106" s="8">
        <f>INDEX(Input_POTEnCIa_splits!$A:$BC,MATCH($D106,Input_POTEnCIa_splits!$A:$A,0),MATCH(N$1,Input_POTEnCIa_splits!$1:$1,0))</f>
        <v>8.2726957841676746E-2</v>
      </c>
      <c r="O106" s="8">
        <f>INDEX(Input_POTEnCIa_splits!$A:$BC,MATCH($D106,Input_POTEnCIa_splits!$A:$A,0),MATCH(O$1,Input_POTEnCIa_splits!$1:$1,0))</f>
        <v>7.8249531420283402E-2</v>
      </c>
      <c r="P106" s="8">
        <f>INDEX(Input_POTEnCIa_splits!$A:$BC,MATCH($D106,Input_POTEnCIa_splits!$A:$A,0),MATCH(P$1,Input_POTEnCIa_splits!$1:$1,0))</f>
        <v>8.970422547789364E-2</v>
      </c>
      <c r="Q106" s="8">
        <f>INDEX(Input_POTEnCIa_splits!$A:$BC,MATCH($D106,Input_POTEnCIa_splits!$A:$A,0),MATCH(Q$1,Input_POTEnCIa_splits!$1:$1,0))</f>
        <v>8.9472150327129907E-2</v>
      </c>
      <c r="R106" s="8">
        <f>INDEX(Input_POTEnCIa_splits!$A:$BC,MATCH($D106,Input_POTEnCIa_splits!$A:$A,0),MATCH(R$1,Input_POTEnCIa_splits!$1:$1,0))</f>
        <v>8.4901758082704545E-2</v>
      </c>
      <c r="S106" s="8">
        <f>INDEX(Input_POTEnCIa_splits!$A:$BC,MATCH($D106,Input_POTEnCIa_splits!$A:$A,0),MATCH(S$1,Input_POTEnCIa_splits!$1:$1,0))</f>
        <v>9.3624203608283066E-2</v>
      </c>
      <c r="T106" s="8">
        <f>INDEX(Input_POTEnCIa_splits!$A:$BC,MATCH($D106,Input_POTEnCIa_splits!$A:$A,0),MATCH(T$1,Input_POTEnCIa_splits!$1:$1,0))</f>
        <v>8.9926528634322336E-2</v>
      </c>
      <c r="U106" s="8">
        <f>INDEX(Input_POTEnCIa_splits!$A:$BC,MATCH($D106,Input_POTEnCIa_splits!$A:$A,0),MATCH(U$1,Input_POTEnCIa_splits!$1:$1,0))</f>
        <v>8.9518369910351545E-2</v>
      </c>
      <c r="V106" s="8">
        <f>INDEX(Input_POTEnCIa_splits!$A:$BC,MATCH($D106,Input_POTEnCIa_splits!$A:$A,0),MATCH(V$1,Input_POTEnCIa_splits!$1:$1,0))</f>
        <v>8.8397734312737813E-2</v>
      </c>
      <c r="W106" s="8">
        <f>INDEX(Input_POTEnCIa_splits!$A:$BC,MATCH($D106,Input_POTEnCIa_splits!$A:$A,0),MATCH(W$1,Input_POTEnCIa_splits!$1:$1,0))</f>
        <v>9.2510140910783911E-2</v>
      </c>
      <c r="X106" s="8">
        <f>INDEX(Input_POTEnCIa_splits!$A:$BC,MATCH($D106,Input_POTEnCIa_splits!$A:$A,0),MATCH(X$1,Input_POTEnCIa_splits!$1:$1,0))</f>
        <v>9.8539053958251063E-2</v>
      </c>
      <c r="Y106" s="8">
        <f>INDEX(Input_POTEnCIa_splits!$A:$BC,MATCH($D106,Input_POTEnCIa_splits!$A:$A,0),MATCH(Y$1,Input_POTEnCIa_splits!$1:$1,0))</f>
        <v>0.1157107690143163</v>
      </c>
      <c r="Z106" s="8">
        <f>INDEX(Input_POTEnCIa_splits!$A:$BC,MATCH($D106,Input_POTEnCIa_splits!$A:$A,0),MATCH(Z$1,Input_POTEnCIa_splits!$1:$1,0))</f>
        <v>8.6593008950741748E-2</v>
      </c>
      <c r="AA106" s="8">
        <f>INDEX(Input_POTEnCIa_splits!$A:$BC,MATCH($D106,Input_POTEnCIa_splits!$A:$A,0),MATCH(AA$1,Input_POTEnCIa_splits!$1:$1,0))</f>
        <v>0.10548781981210711</v>
      </c>
      <c r="AB106" s="8">
        <f>INDEX(Input_POTEnCIa_splits!$A:$BC,MATCH($D106,Input_POTEnCIa_splits!$A:$A,0),MATCH(AB$1,Input_POTEnCIa_splits!$1:$1,0))</f>
        <v>8.5173569841275693E-2</v>
      </c>
      <c r="AC106" s="8">
        <f>INDEX(Input_POTEnCIa_splits!$A:$BC,MATCH($D106,Input_POTEnCIa_splits!$A:$A,0),MATCH(AC$1,Input_POTEnCIa_splits!$1:$1,0))</f>
        <v>0.10172305984583209</v>
      </c>
      <c r="AD106" s="8">
        <f>INDEX(Input_POTEnCIa_splits!$A:$BC,MATCH($D106,Input_POTEnCIa_splits!$A:$A,0),MATCH(AD$1,Input_POTEnCIa_splits!$1:$1,0))</f>
        <v>7.2436383897255735E-2</v>
      </c>
      <c r="AE106" s="8">
        <f>INDEX(Input_POTEnCIa_splits!$A:$BC,MATCH($D106,Input_POTEnCIa_splits!$A:$A,0),MATCH(AE$1,Input_POTEnCIa_splits!$1:$1,0))</f>
        <v>8.3155606780250968E-2</v>
      </c>
      <c r="AF106" s="8">
        <f>INDEX(Input_POTEnCIa_splits!$A:$BC,MATCH($D106,Input_POTEnCIa_splits!$A:$A,0),MATCH(AF$1,Input_POTEnCIa_splits!$1:$1,0))</f>
        <v>8.3963371075069543E-2</v>
      </c>
      <c r="AG106" s="8" t="str">
        <f>INDEX(Input_POTEnCIa_splits!$A:$BC,MATCH($D106,Input_POTEnCIa_splits!$A:$A,0),MATCH(AG$1,Input_POTEnCIa_splits!$1:$1,0))</f>
        <v>Derived from the annual POTEnCIA reports on country energy consumption; author: Joint Research Center (JRC); year: 2019</v>
      </c>
      <c r="AH106" s="8" t="str">
        <f>INDEX(Input_POTEnCIa_splits!$A:$BC,MATCH($D106,Input_POTEnCIa_splits!$A:$A,0),MATCH(AH$1,Input_POTEnCIa_splits!$1:$1,0))</f>
        <v>Derived from the annual POTEnCIA reports on country energy consumption; author: Joint Research Center (JRC); year: 2019</v>
      </c>
      <c r="AI106" s="8" t="str">
        <f>INDEX(Input_POTEnCIa_splits!$A:$BC,MATCH($D106,Input_POTEnCIa_splits!$A:$A,0),MATCH(AI$1,Input_POTEnCIa_splits!$1:$1,0))</f>
        <v>Derived from the annual POTEnCIA reports on country energy consumption; author: Joint Research Center (JRC); year: 2019</v>
      </c>
      <c r="AJ106" s="8" t="str">
        <f>INDEX(Input_POTEnCIa_splits!$A:$BC,MATCH($D106,Input_POTEnCIa_splits!$A:$A,0),MATCH(AJ$1,Input_POTEnCIa_splits!$1:$1,0))</f>
        <v>Derived from the annual POTEnCIA reports on country energy consumption; author: Joint Research Center (JRC); year: 2019</v>
      </c>
      <c r="AK106" s="8" t="str">
        <f>INDEX(Input_POTEnCIa_splits!$A:$BC,MATCH($D106,Input_POTEnCIa_splits!$A:$A,0),MATCH(AK$1,Input_POTEnCIa_splits!$1:$1,0))</f>
        <v>Derived from the annual POTEnCIA reports on country energy consumption; author: Joint Research Center (JRC); year: 2019</v>
      </c>
      <c r="AL106" s="8" t="str">
        <f>INDEX(Input_POTEnCIa_splits!$A:$BC,MATCH($D106,Input_POTEnCIa_splits!$A:$A,0),MATCH(AL$1,Input_POTEnCIa_splits!$1:$1,0))</f>
        <v>Derived from the annual POTEnCIA reports on country energy consumption; author: Joint Research Center (JRC); year: 2019</v>
      </c>
      <c r="AM106" s="8" t="str">
        <f>INDEX(Input_POTEnCIa_splits!$A:$BC,MATCH($D106,Input_POTEnCIa_splits!$A:$A,0),MATCH(AM$1,Input_POTEnCIa_splits!$1:$1,0))</f>
        <v>Derived from the annual POTEnCIA reports on country energy consumption; author: Joint Research Center (JRC); year: 2019</v>
      </c>
      <c r="AN106" s="8" t="str">
        <f>INDEX(Input_POTEnCIa_splits!$A:$BC,MATCH($D106,Input_POTEnCIa_splits!$A:$A,0),MATCH(AN$1,Input_POTEnCIa_splits!$1:$1,0))</f>
        <v>Derived from the annual POTEnCIA reports on country energy consumption; author: Joint Research Center (JRC); year: 2019</v>
      </c>
      <c r="AO106" s="8" t="str">
        <f>INDEX(Input_POTEnCIa_splits!$A:$BC,MATCH($D106,Input_POTEnCIa_splits!$A:$A,0),MATCH(AO$1,Input_POTEnCIa_splits!$1:$1,0))</f>
        <v>Derived from the annual POTEnCIA reports on country energy consumption; author: Joint Research Center (JRC); year: 2019</v>
      </c>
      <c r="AP106" s="8" t="str">
        <f>INDEX(Input_POTEnCIa_splits!$A:$BC,MATCH($D106,Input_POTEnCIa_splits!$A:$A,0),MATCH(AP$1,Input_POTEnCIa_splits!$1:$1,0))</f>
        <v>Derived from the annual POTEnCIA reports on country energy consumption; author: Joint Research Center (JRC); year: 2019</v>
      </c>
      <c r="AQ106" s="8" t="str">
        <f>INDEX(Input_POTEnCIa_splits!$A:$BC,MATCH($D106,Input_POTEnCIa_splits!$A:$A,0),MATCH(AQ$1,Input_POTEnCIa_splits!$1:$1,0))</f>
        <v>Derived from the annual POTEnCIA reports on country energy consumption; author: Joint Research Center (JRC); year: 2019</v>
      </c>
      <c r="AR106" s="8" t="str">
        <f>INDEX(Input_POTEnCIa_splits!$A:$BC,MATCH($D106,Input_POTEnCIa_splits!$A:$A,0),MATCH(AR$1,Input_POTEnCIa_splits!$1:$1,0))</f>
        <v>Derived from the annual POTEnCIA reports on country energy consumption; author: Joint Research Center (JRC); year: 2019</v>
      </c>
      <c r="AS106" s="8" t="str">
        <f>INDEX(Input_POTEnCIa_splits!$A:$BC,MATCH($D106,Input_POTEnCIa_splits!$A:$A,0),MATCH(AS$1,Input_POTEnCIa_splits!$1:$1,0))</f>
        <v>Derived from the annual POTEnCIA reports on country energy consumption; author: Joint Research Center (JRC); year: 2019</v>
      </c>
      <c r="AT106" s="8" t="str">
        <f>INDEX(Input_POTEnCIa_splits!$A:$BC,MATCH($D106,Input_POTEnCIa_splits!$A:$A,0),MATCH(AT$1,Input_POTEnCIa_splits!$1:$1,0))</f>
        <v>Derived from the annual POTEnCIA reports on country energy consumption; author: Joint Research Center (JRC); year: 2019</v>
      </c>
      <c r="AU106" s="8" t="str">
        <f>INDEX(Input_POTEnCIa_splits!$A:$BC,MATCH($D106,Input_POTEnCIa_splits!$A:$A,0),MATCH(AU$1,Input_POTEnCIa_splits!$1:$1,0))</f>
        <v>Derived from the annual POTEnCIA reports on country energy consumption; author: Joint Research Center (JRC); year: 2019</v>
      </c>
      <c r="AV106" s="8" t="str">
        <f>INDEX(Input_POTEnCIa_splits!$A:$BC,MATCH($D106,Input_POTEnCIa_splits!$A:$A,0),MATCH(AV$1,Input_POTEnCIa_splits!$1:$1,0))</f>
        <v>Derived from the annual POTEnCIA reports on country energy consumption; author: Joint Research Center (JRC); year: 2019</v>
      </c>
      <c r="AW106" s="8" t="str">
        <f>INDEX(Input_POTEnCIa_splits!$A:$BC,MATCH($D106,Input_POTEnCIa_splits!$A:$A,0),MATCH(AW$1,Input_POTEnCIa_splits!$1:$1,0))</f>
        <v>Derived from the annual POTEnCIA reports on country energy consumption; author: Joint Research Center (JRC); year: 2019</v>
      </c>
      <c r="AX106" s="8" t="str">
        <f>INDEX(Input_POTEnCIa_splits!$A:$BC,MATCH($D106,Input_POTEnCIa_splits!$A:$A,0),MATCH(AX$1,Input_POTEnCIa_splits!$1:$1,0))</f>
        <v>Derived from the annual POTEnCIA reports on country energy consumption; author: Joint Research Center (JRC); year: 2019</v>
      </c>
      <c r="AY106" s="8" t="str">
        <f>INDEX(Input_POTEnCIa_splits!$A:$BC,MATCH($D106,Input_POTEnCIa_splits!$A:$A,0),MATCH(AY$1,Input_POTEnCIa_splits!$1:$1,0))</f>
        <v>Derived from the annual POTEnCIA reports on country energy consumption; author: Joint Research Center (JRC); year: 2019</v>
      </c>
      <c r="AZ106" s="8" t="str">
        <f>INDEX(Input_POTEnCIa_splits!$A:$BC,MATCH($D106,Input_POTEnCIa_splits!$A:$A,0),MATCH(AZ$1,Input_POTEnCIa_splits!$1:$1,0))</f>
        <v>Derived from the annual POTEnCIA reports on country energy consumption; author: Joint Research Center (JRC); year: 2019</v>
      </c>
      <c r="BA106" s="8" t="str">
        <f>INDEX(Input_POTEnCIa_splits!$A:$BC,MATCH($D106,Input_POTEnCIa_splits!$A:$A,0),MATCH(BA$1,Input_POTEnCIa_splits!$1:$1,0))</f>
        <v>Derived from the annual POTEnCIA reports on country energy consumption; author: Joint Research Center (JRC); year: 2019</v>
      </c>
      <c r="BB106" s="8" t="str">
        <f>INDEX(Input_POTEnCIa_splits!$A:$BC,MATCH($D106,Input_POTEnCIa_splits!$A:$A,0),MATCH(BB$1,Input_POTEnCIa_splits!$1:$1,0))</f>
        <v>Derived from the annual POTEnCIA reports on country energy consumption; author: Joint Research Center (JRC); year: 2019</v>
      </c>
      <c r="BC106" s="8" t="str">
        <f>INDEX(Input_POTEnCIa_splits!$A:$BC,MATCH($D106,Input_POTEnCIa_splits!$A:$A,0),MATCH(BC$1,Input_POTEnCIa_splits!$1:$1,0))</f>
        <v>Derived from the annual POTEnCIA reports on country energy consumption; author: Joint Research Center (JRC); year: 2019</v>
      </c>
      <c r="BD106" s="8" t="str">
        <f>INDEX(Input_POTEnCIa_splits!$A:$BC,MATCH($D106,Input_POTEnCIa_splits!$A:$A,0),MATCH(BD$1,Input_POTEnCIa_splits!$1:$1,0))</f>
        <v>Derived from the annual POTEnCIA reports on country energy consumption; author: Joint Research Center (JRC); year: 2019</v>
      </c>
      <c r="BE106" s="8" t="str">
        <f>INDEX(Input_POTEnCIa_splits!$A:$BC,MATCH($D106,Input_POTEnCIa_splits!$A:$A,0),MATCH(BE$1,Input_POTEnCIa_splits!$1:$1,0))</f>
        <v>Derived from the annual POTEnCIA reports on country energy consumption; author: Joint Research Center (JRC); year: 2019</v>
      </c>
      <c r="BF106" s="8" t="str">
        <f>INDEX(Input_POTEnCIa_splits!$A:$BC,MATCH($D106,Input_POTEnCIa_splits!$A:$A,0),MATCH(BF$1,Input_POTEnCIa_splits!$1:$1,0))</f>
        <v>Derived from the annual POTEnCIA reports on country energy consumption; author: Joint Research Center (JRC); year: 2019</v>
      </c>
      <c r="BG106" s="8" t="str">
        <f>INDEX(Input_POTEnCIa_splits!$A:$BC,MATCH($D106,Input_POTEnCIa_splits!$A:$A,0),MATCH(BG$1,Input_POTEnCIa_splits!$1:$1,0))</f>
        <v>Derived from the annual POTEnCIA reports on country energy consumption; author: Joint Research Center (JRC); year: 2019</v>
      </c>
    </row>
    <row r="107" spans="1:59" x14ac:dyDescent="0.2">
      <c r="A107" t="s">
        <v>442</v>
      </c>
      <c r="B107" s="9" t="s">
        <v>560</v>
      </c>
      <c r="C107" s="17" t="s">
        <v>569</v>
      </c>
      <c r="D107" s="5" t="s">
        <v>59</v>
      </c>
      <c r="E107" s="4" t="s">
        <v>6</v>
      </c>
      <c r="F107" s="8">
        <f>INDEX(Input_POTEnCIa_splits!$A:$BC,MATCH($D107,Input_POTEnCIa_splits!$A:$A,0),MATCH(F$1,Input_POTEnCIa_splits!$1:$1,0))</f>
        <v>7.9711725596732466E-2</v>
      </c>
      <c r="G107" s="8">
        <f>INDEX(Input_POTEnCIa_splits!$A:$BC,MATCH($D107,Input_POTEnCIa_splits!$A:$A,0),MATCH(G$1,Input_POTEnCIa_splits!$1:$1,0))</f>
        <v>5.8486320635651193E-2</v>
      </c>
      <c r="H107" s="8">
        <f>INDEX(Input_POTEnCIa_splits!$A:$BC,MATCH($D107,Input_POTEnCIa_splits!$A:$A,0),MATCH(H$1,Input_POTEnCIa_splits!$1:$1,0))</f>
        <v>2.0562338230613826E-2</v>
      </c>
      <c r="I107" s="8">
        <f>INDEX(Input_POTEnCIa_splits!$A:$BC,MATCH($D107,Input_POTEnCIa_splits!$A:$A,0),MATCH(I$1,Input_POTEnCIa_splits!$1:$1,0))</f>
        <v>6.5235424828561456E-2</v>
      </c>
      <c r="J107" s="8">
        <f>INDEX(Input_POTEnCIa_splits!$A:$BC,MATCH($D107,Input_POTEnCIa_splits!$A:$A,0),MATCH(J$1,Input_POTEnCIa_splits!$1:$1,0))</f>
        <v>5.2577094563982157E-2</v>
      </c>
      <c r="K107" s="8">
        <f>INDEX(Input_POTEnCIa_splits!$A:$BC,MATCH($D107,Input_POTEnCIa_splits!$A:$A,0),MATCH(K$1,Input_POTEnCIa_splits!$1:$1,0))</f>
        <v>7.3282328032064525E-2</v>
      </c>
      <c r="L107" s="8">
        <f>INDEX(Input_POTEnCIa_splits!$A:$BC,MATCH($D107,Input_POTEnCIa_splits!$A:$A,0),MATCH(L$1,Input_POTEnCIa_splits!$1:$1,0))</f>
        <v>7.2149330631788453E-2</v>
      </c>
      <c r="M107" s="8">
        <f>INDEX(Input_POTEnCIa_splits!$A:$BC,MATCH($D107,Input_POTEnCIa_splits!$A:$A,0),MATCH(M$1,Input_POTEnCIa_splits!$1:$1,0))</f>
        <v>1.2235267413030312E-2</v>
      </c>
      <c r="N107" s="8">
        <f>INDEX(Input_POTEnCIa_splits!$A:$BC,MATCH($D107,Input_POTEnCIa_splits!$A:$A,0),MATCH(N$1,Input_POTEnCIa_splits!$1:$1,0))</f>
        <v>7.4567684565137085E-2</v>
      </c>
      <c r="O107" s="8">
        <f>INDEX(Input_POTEnCIa_splits!$A:$BC,MATCH($D107,Input_POTEnCIa_splits!$A:$A,0),MATCH(O$1,Input_POTEnCIa_splits!$1:$1,0))</f>
        <v>7.9953320079046625E-2</v>
      </c>
      <c r="P107" s="8">
        <f>INDEX(Input_POTEnCIa_splits!$A:$BC,MATCH($D107,Input_POTEnCIa_splits!$A:$A,0),MATCH(P$1,Input_POTEnCIa_splits!$1:$1,0))</f>
        <v>6.7895037335067063E-2</v>
      </c>
      <c r="Q107" s="8">
        <f>INDEX(Input_POTEnCIa_splits!$A:$BC,MATCH($D107,Input_POTEnCIa_splits!$A:$A,0),MATCH(Q$1,Input_POTEnCIa_splits!$1:$1,0))</f>
        <v>6.323460363518027E-2</v>
      </c>
      <c r="R107" s="8">
        <f>INDEX(Input_POTEnCIa_splits!$A:$BC,MATCH($D107,Input_POTEnCIa_splits!$A:$A,0),MATCH(R$1,Input_POTEnCIa_splits!$1:$1,0))</f>
        <v>5.5509496658755049E-2</v>
      </c>
      <c r="S107" s="8">
        <f>INDEX(Input_POTEnCIa_splits!$A:$BC,MATCH($D107,Input_POTEnCIa_splits!$A:$A,0),MATCH(S$1,Input_POTEnCIa_splits!$1:$1,0))</f>
        <v>5.7973669950006822E-2</v>
      </c>
      <c r="T107" s="8">
        <f>INDEX(Input_POTEnCIa_splits!$A:$BC,MATCH($D107,Input_POTEnCIa_splits!$A:$A,0),MATCH(T$1,Input_POTEnCIa_splits!$1:$1,0))</f>
        <v>2.8887425838042873E-2</v>
      </c>
      <c r="U107" s="8">
        <f>INDEX(Input_POTEnCIa_splits!$A:$BC,MATCH($D107,Input_POTEnCIa_splits!$A:$A,0),MATCH(U$1,Input_POTEnCIa_splits!$1:$1,0))</f>
        <v>7.3608961568219819E-2</v>
      </c>
      <c r="V107" s="8">
        <f>INDEX(Input_POTEnCIa_splits!$A:$BC,MATCH($D107,Input_POTEnCIa_splits!$A:$A,0),MATCH(V$1,Input_POTEnCIa_splits!$1:$1,0))</f>
        <v>7.7899616314666117E-2</v>
      </c>
      <c r="W107" s="8">
        <f>INDEX(Input_POTEnCIa_splits!$A:$BC,MATCH($D107,Input_POTEnCIa_splits!$A:$A,0),MATCH(W$1,Input_POTEnCIa_splits!$1:$1,0))</f>
        <v>1.6671191122255385E-2</v>
      </c>
      <c r="X107" s="8">
        <f>INDEX(Input_POTEnCIa_splits!$A:$BC,MATCH($D107,Input_POTEnCIa_splits!$A:$A,0),MATCH(X$1,Input_POTEnCIa_splits!$1:$1,0))</f>
        <v>7.1099674190841219E-2</v>
      </c>
      <c r="Y107" s="8">
        <f>INDEX(Input_POTEnCIa_splits!$A:$BC,MATCH($D107,Input_POTEnCIa_splits!$A:$A,0),MATCH(Y$1,Input_POTEnCIa_splits!$1:$1,0))</f>
        <v>1.9034111909481968E-2</v>
      </c>
      <c r="Z107" s="8">
        <f>INDEX(Input_POTEnCIa_splits!$A:$BC,MATCH($D107,Input_POTEnCIa_splits!$A:$A,0),MATCH(Z$1,Input_POTEnCIa_splits!$1:$1,0))</f>
        <v>6.4791197837312589E-2</v>
      </c>
      <c r="AA107" s="8">
        <f>INDEX(Input_POTEnCIa_splits!$A:$BC,MATCH($D107,Input_POTEnCIa_splits!$A:$A,0),MATCH(AA$1,Input_POTEnCIa_splits!$1:$1,0))</f>
        <v>3.3265111000379675E-2</v>
      </c>
      <c r="AB107" s="8">
        <f>INDEX(Input_POTEnCIa_splits!$A:$BC,MATCH($D107,Input_POTEnCIa_splits!$A:$A,0),MATCH(AB$1,Input_POTEnCIa_splits!$1:$1,0))</f>
        <v>6.5051984049991726E-2</v>
      </c>
      <c r="AC107" s="8">
        <f>INDEX(Input_POTEnCIa_splits!$A:$BC,MATCH($D107,Input_POTEnCIa_splits!$A:$A,0),MATCH(AC$1,Input_POTEnCIa_splits!$1:$1,0))</f>
        <v>2.856558341909551E-2</v>
      </c>
      <c r="AD107" s="8">
        <f>INDEX(Input_POTEnCIa_splits!$A:$BC,MATCH($D107,Input_POTEnCIa_splits!$A:$A,0),MATCH(AD$1,Input_POTEnCIa_splits!$1:$1,0))</f>
        <v>7.9077130565825715E-2</v>
      </c>
      <c r="AE107" s="8">
        <f>INDEX(Input_POTEnCIa_splits!$A:$BC,MATCH($D107,Input_POTEnCIa_splits!$A:$A,0),MATCH(AE$1,Input_POTEnCIa_splits!$1:$1,0))</f>
        <v>6.3868306706817715E-2</v>
      </c>
      <c r="AF107" s="8">
        <f>INDEX(Input_POTEnCIa_splits!$A:$BC,MATCH($D107,Input_POTEnCIa_splits!$A:$A,0),MATCH(AF$1,Input_POTEnCIa_splits!$1:$1,0))</f>
        <v>5.8213086807383185E-2</v>
      </c>
      <c r="AG107" s="8" t="str">
        <f>INDEX(Input_POTEnCIa_splits!$A:$BC,MATCH($D107,Input_POTEnCIa_splits!$A:$A,0),MATCH(AG$1,Input_POTEnCIa_splits!$1:$1,0))</f>
        <v>Derived from the annual POTEnCIA reports on country energy consumption; author: Joint Research Center (JRC); year: 2019</v>
      </c>
      <c r="AH107" s="8" t="str">
        <f>INDEX(Input_POTEnCIa_splits!$A:$BC,MATCH($D107,Input_POTEnCIa_splits!$A:$A,0),MATCH(AH$1,Input_POTEnCIa_splits!$1:$1,0))</f>
        <v>Derived from the annual POTEnCIA reports on country energy consumption; author: Joint Research Center (JRC); year: 2019</v>
      </c>
      <c r="AI107" s="8" t="str">
        <f>INDEX(Input_POTEnCIa_splits!$A:$BC,MATCH($D107,Input_POTEnCIa_splits!$A:$A,0),MATCH(AI$1,Input_POTEnCIa_splits!$1:$1,0))</f>
        <v>Derived from the annual POTEnCIA reports on country energy consumption; author: Joint Research Center (JRC); year: 2019</v>
      </c>
      <c r="AJ107" s="8" t="str">
        <f>INDEX(Input_POTEnCIa_splits!$A:$BC,MATCH($D107,Input_POTEnCIa_splits!$A:$A,0),MATCH(AJ$1,Input_POTEnCIa_splits!$1:$1,0))</f>
        <v>Derived from the annual POTEnCIA reports on country energy consumption; author: Joint Research Center (JRC); year: 2019</v>
      </c>
      <c r="AK107" s="8" t="str">
        <f>INDEX(Input_POTEnCIa_splits!$A:$BC,MATCH($D107,Input_POTEnCIa_splits!$A:$A,0),MATCH(AK$1,Input_POTEnCIa_splits!$1:$1,0))</f>
        <v>Derived from the annual POTEnCIA reports on country energy consumption; author: Joint Research Center (JRC); year: 2019</v>
      </c>
      <c r="AL107" s="8" t="str">
        <f>INDEX(Input_POTEnCIa_splits!$A:$BC,MATCH($D107,Input_POTEnCIa_splits!$A:$A,0),MATCH(AL$1,Input_POTEnCIa_splits!$1:$1,0))</f>
        <v>Derived from the annual POTEnCIA reports on country energy consumption; author: Joint Research Center (JRC); year: 2019</v>
      </c>
      <c r="AM107" s="8" t="str">
        <f>INDEX(Input_POTEnCIa_splits!$A:$BC,MATCH($D107,Input_POTEnCIa_splits!$A:$A,0),MATCH(AM$1,Input_POTEnCIa_splits!$1:$1,0))</f>
        <v>Derived from the annual POTEnCIA reports on country energy consumption; author: Joint Research Center (JRC); year: 2019</v>
      </c>
      <c r="AN107" s="8" t="str">
        <f>INDEX(Input_POTEnCIa_splits!$A:$BC,MATCH($D107,Input_POTEnCIa_splits!$A:$A,0),MATCH(AN$1,Input_POTEnCIa_splits!$1:$1,0))</f>
        <v>Derived from the annual POTEnCIA reports on country energy consumption; author: Joint Research Center (JRC); year: 2019</v>
      </c>
      <c r="AO107" s="8" t="str">
        <f>INDEX(Input_POTEnCIa_splits!$A:$BC,MATCH($D107,Input_POTEnCIa_splits!$A:$A,0),MATCH(AO$1,Input_POTEnCIa_splits!$1:$1,0))</f>
        <v>Derived from the annual POTEnCIA reports on country energy consumption; author: Joint Research Center (JRC); year: 2019</v>
      </c>
      <c r="AP107" s="8" t="str">
        <f>INDEX(Input_POTEnCIa_splits!$A:$BC,MATCH($D107,Input_POTEnCIa_splits!$A:$A,0),MATCH(AP$1,Input_POTEnCIa_splits!$1:$1,0))</f>
        <v>Derived from the annual POTEnCIA reports on country energy consumption; author: Joint Research Center (JRC); year: 2019</v>
      </c>
      <c r="AQ107" s="8" t="str">
        <f>INDEX(Input_POTEnCIa_splits!$A:$BC,MATCH($D107,Input_POTEnCIa_splits!$A:$A,0),MATCH(AQ$1,Input_POTEnCIa_splits!$1:$1,0))</f>
        <v>Derived from the annual POTEnCIA reports on country energy consumption; author: Joint Research Center (JRC); year: 2019</v>
      </c>
      <c r="AR107" s="8" t="str">
        <f>INDEX(Input_POTEnCIa_splits!$A:$BC,MATCH($D107,Input_POTEnCIa_splits!$A:$A,0),MATCH(AR$1,Input_POTEnCIa_splits!$1:$1,0))</f>
        <v>Derived from the annual POTEnCIA reports on country energy consumption; author: Joint Research Center (JRC); year: 2019</v>
      </c>
      <c r="AS107" s="8" t="str">
        <f>INDEX(Input_POTEnCIa_splits!$A:$BC,MATCH($D107,Input_POTEnCIa_splits!$A:$A,0),MATCH(AS$1,Input_POTEnCIa_splits!$1:$1,0))</f>
        <v>Derived from the annual POTEnCIA reports on country energy consumption; author: Joint Research Center (JRC); year: 2019</v>
      </c>
      <c r="AT107" s="8" t="str">
        <f>INDEX(Input_POTEnCIa_splits!$A:$BC,MATCH($D107,Input_POTEnCIa_splits!$A:$A,0),MATCH(AT$1,Input_POTEnCIa_splits!$1:$1,0))</f>
        <v>Derived from the annual POTEnCIA reports on country energy consumption; author: Joint Research Center (JRC); year: 2019</v>
      </c>
      <c r="AU107" s="8" t="str">
        <f>INDEX(Input_POTEnCIa_splits!$A:$BC,MATCH($D107,Input_POTEnCIa_splits!$A:$A,0),MATCH(AU$1,Input_POTEnCIa_splits!$1:$1,0))</f>
        <v>Derived from the annual POTEnCIA reports on country energy consumption; author: Joint Research Center (JRC); year: 2019</v>
      </c>
      <c r="AV107" s="8" t="str">
        <f>INDEX(Input_POTEnCIa_splits!$A:$BC,MATCH($D107,Input_POTEnCIa_splits!$A:$A,0),MATCH(AV$1,Input_POTEnCIa_splits!$1:$1,0))</f>
        <v>Derived from the annual POTEnCIA reports on country energy consumption; author: Joint Research Center (JRC); year: 2019</v>
      </c>
      <c r="AW107" s="8" t="str">
        <f>INDEX(Input_POTEnCIa_splits!$A:$BC,MATCH($D107,Input_POTEnCIa_splits!$A:$A,0),MATCH(AW$1,Input_POTEnCIa_splits!$1:$1,0))</f>
        <v>Derived from the annual POTEnCIA reports on country energy consumption; author: Joint Research Center (JRC); year: 2019</v>
      </c>
      <c r="AX107" s="8" t="str">
        <f>INDEX(Input_POTEnCIa_splits!$A:$BC,MATCH($D107,Input_POTEnCIa_splits!$A:$A,0),MATCH(AX$1,Input_POTEnCIa_splits!$1:$1,0))</f>
        <v>Derived from the annual POTEnCIA reports on country energy consumption; author: Joint Research Center (JRC); year: 2019</v>
      </c>
      <c r="AY107" s="8" t="str">
        <f>INDEX(Input_POTEnCIa_splits!$A:$BC,MATCH($D107,Input_POTEnCIa_splits!$A:$A,0),MATCH(AY$1,Input_POTEnCIa_splits!$1:$1,0))</f>
        <v>Derived from the annual POTEnCIA reports on country energy consumption; author: Joint Research Center (JRC); year: 2019</v>
      </c>
      <c r="AZ107" s="8" t="str">
        <f>INDEX(Input_POTEnCIa_splits!$A:$BC,MATCH($D107,Input_POTEnCIa_splits!$A:$A,0),MATCH(AZ$1,Input_POTEnCIa_splits!$1:$1,0))</f>
        <v>Derived from the annual POTEnCIA reports on country energy consumption; author: Joint Research Center (JRC); year: 2019</v>
      </c>
      <c r="BA107" s="8" t="str">
        <f>INDEX(Input_POTEnCIa_splits!$A:$BC,MATCH($D107,Input_POTEnCIa_splits!$A:$A,0),MATCH(BA$1,Input_POTEnCIa_splits!$1:$1,0))</f>
        <v>Derived from the annual POTEnCIA reports on country energy consumption; author: Joint Research Center (JRC); year: 2019</v>
      </c>
      <c r="BB107" s="8" t="str">
        <f>INDEX(Input_POTEnCIa_splits!$A:$BC,MATCH($D107,Input_POTEnCIa_splits!$A:$A,0),MATCH(BB$1,Input_POTEnCIa_splits!$1:$1,0))</f>
        <v>Derived from the annual POTEnCIA reports on country energy consumption; author: Joint Research Center (JRC); year: 2019</v>
      </c>
      <c r="BC107" s="8" t="str">
        <f>INDEX(Input_POTEnCIa_splits!$A:$BC,MATCH($D107,Input_POTEnCIa_splits!$A:$A,0),MATCH(BC$1,Input_POTEnCIa_splits!$1:$1,0))</f>
        <v>Derived from the annual POTEnCIA reports on country energy consumption; author: Joint Research Center (JRC); year: 2019</v>
      </c>
      <c r="BD107" s="8" t="str">
        <f>INDEX(Input_POTEnCIa_splits!$A:$BC,MATCH($D107,Input_POTEnCIa_splits!$A:$A,0),MATCH(BD$1,Input_POTEnCIa_splits!$1:$1,0))</f>
        <v>Derived from the annual POTEnCIA reports on country energy consumption; author: Joint Research Center (JRC); year: 2019</v>
      </c>
      <c r="BE107" s="8" t="str">
        <f>INDEX(Input_POTEnCIa_splits!$A:$BC,MATCH($D107,Input_POTEnCIa_splits!$A:$A,0),MATCH(BE$1,Input_POTEnCIa_splits!$1:$1,0))</f>
        <v>Derived from the annual POTEnCIA reports on country energy consumption; author: Joint Research Center (JRC); year: 2019</v>
      </c>
      <c r="BF107" s="8" t="str">
        <f>INDEX(Input_POTEnCIa_splits!$A:$BC,MATCH($D107,Input_POTEnCIa_splits!$A:$A,0),MATCH(BF$1,Input_POTEnCIa_splits!$1:$1,0))</f>
        <v>Derived from the annual POTEnCIA reports on country energy consumption; author: Joint Research Center (JRC); year: 2019</v>
      </c>
      <c r="BG107" s="8" t="str">
        <f>INDEX(Input_POTEnCIa_splits!$A:$BC,MATCH($D107,Input_POTEnCIa_splits!$A:$A,0),MATCH(BG$1,Input_POTEnCIa_splits!$1:$1,0))</f>
        <v>Derived from the annual POTEnCIA reports on country energy consumption; author: Joint Research Center (JRC); year: 2019</v>
      </c>
    </row>
    <row r="108" spans="1:59" x14ac:dyDescent="0.2">
      <c r="A108" t="s">
        <v>442</v>
      </c>
      <c r="B108" s="9" t="s">
        <v>560</v>
      </c>
      <c r="C108" s="17" t="s">
        <v>569</v>
      </c>
      <c r="D108" s="5" t="s">
        <v>60</v>
      </c>
      <c r="E108" s="4" t="s">
        <v>6</v>
      </c>
      <c r="F108" s="8">
        <f>INDEX(Input_POTEnCIa_splits!$A:$BC,MATCH($D108,Input_POTEnCIa_splits!$A:$A,0),MATCH(F$1,Input_POTEnCIa_splits!$1:$1,0))</f>
        <v>0.26766755853314289</v>
      </c>
      <c r="G108" s="8">
        <f>INDEX(Input_POTEnCIa_splits!$A:$BC,MATCH($D108,Input_POTEnCIa_splits!$A:$A,0),MATCH(G$1,Input_POTEnCIa_splits!$1:$1,0))</f>
        <v>0.25062342103092733</v>
      </c>
      <c r="H108" s="8">
        <f>INDEX(Input_POTEnCIa_splits!$A:$BC,MATCH($D108,Input_POTEnCIa_splits!$A:$A,0),MATCH(H$1,Input_POTEnCIa_splits!$1:$1,0))</f>
        <v>0.29855118507931966</v>
      </c>
      <c r="I108" s="8">
        <f>INDEX(Input_POTEnCIa_splits!$A:$BC,MATCH($D108,Input_POTEnCIa_splits!$A:$A,0),MATCH(I$1,Input_POTEnCIa_splits!$1:$1,0))</f>
        <v>0.22886814868049565</v>
      </c>
      <c r="J108" s="8">
        <f>INDEX(Input_POTEnCIa_splits!$A:$BC,MATCH($D108,Input_POTEnCIa_splits!$A:$A,0),MATCH(J$1,Input_POTEnCIa_splits!$1:$1,0))</f>
        <v>0.30147320206966</v>
      </c>
      <c r="K108" s="8">
        <f>INDEX(Input_POTEnCIa_splits!$A:$BC,MATCH($D108,Input_POTEnCIa_splits!$A:$A,0),MATCH(K$1,Input_POTEnCIa_splits!$1:$1,0))</f>
        <v>0.29328361598893304</v>
      </c>
      <c r="L108" s="8">
        <f>INDEX(Input_POTEnCIa_splits!$A:$BC,MATCH($D108,Input_POTEnCIa_splits!$A:$A,0),MATCH(L$1,Input_POTEnCIa_splits!$1:$1,0))</f>
        <v>0.28546332414749964</v>
      </c>
      <c r="M108" s="8">
        <f>INDEX(Input_POTEnCIa_splits!$A:$BC,MATCH($D108,Input_POTEnCIa_splits!$A:$A,0),MATCH(M$1,Input_POTEnCIa_splits!$1:$1,0))</f>
        <v>0.28921561651867261</v>
      </c>
      <c r="N108" s="8">
        <f>INDEX(Input_POTEnCIa_splits!$A:$BC,MATCH($D108,Input_POTEnCIa_splits!$A:$A,0),MATCH(N$1,Input_POTEnCIa_splits!$1:$1,0))</f>
        <v>0.22491206651954146</v>
      </c>
      <c r="O108" s="8">
        <f>INDEX(Input_POTEnCIa_splits!$A:$BC,MATCH($D108,Input_POTEnCIa_splits!$A:$A,0),MATCH(O$1,Input_POTEnCIa_splits!$1:$1,0))</f>
        <v>0.24010548365741841</v>
      </c>
      <c r="P108" s="8">
        <f>INDEX(Input_POTEnCIa_splits!$A:$BC,MATCH($D108,Input_POTEnCIa_splits!$A:$A,0),MATCH(P$1,Input_POTEnCIa_splits!$1:$1,0))</f>
        <v>0.25008354405529032</v>
      </c>
      <c r="Q108" s="8">
        <f>INDEX(Input_POTEnCIa_splits!$A:$BC,MATCH($D108,Input_POTEnCIa_splits!$A:$A,0),MATCH(Q$1,Input_POTEnCIa_splits!$1:$1,0))</f>
        <v>0.23399262941250729</v>
      </c>
      <c r="R108" s="8">
        <f>INDEX(Input_POTEnCIa_splits!$A:$BC,MATCH($D108,Input_POTEnCIa_splits!$A:$A,0),MATCH(R$1,Input_POTEnCIa_splits!$1:$1,0))</f>
        <v>0.30871447096095078</v>
      </c>
      <c r="S108" s="8">
        <f>INDEX(Input_POTEnCIa_splits!$A:$BC,MATCH($D108,Input_POTEnCIa_splits!$A:$A,0),MATCH(S$1,Input_POTEnCIa_splits!$1:$1,0))</f>
        <v>0.25126985014407727</v>
      </c>
      <c r="T108" s="8">
        <f>INDEX(Input_POTEnCIa_splits!$A:$BC,MATCH($D108,Input_POTEnCIa_splits!$A:$A,0),MATCH(T$1,Input_POTEnCIa_splits!$1:$1,0))</f>
        <v>0.32171136543062739</v>
      </c>
      <c r="U108" s="8">
        <f>INDEX(Input_POTEnCIa_splits!$A:$BC,MATCH($D108,Input_POTEnCIa_splits!$A:$A,0),MATCH(U$1,Input_POTEnCIa_splits!$1:$1,0))</f>
        <v>0.19969595066488799</v>
      </c>
      <c r="V108" s="8">
        <f>INDEX(Input_POTEnCIa_splits!$A:$BC,MATCH($D108,Input_POTEnCIa_splits!$A:$A,0),MATCH(V$1,Input_POTEnCIa_splits!$1:$1,0))</f>
        <v>0.25942942615797415</v>
      </c>
      <c r="W108" s="8">
        <f>INDEX(Input_POTEnCIa_splits!$A:$BC,MATCH($D108,Input_POTEnCIa_splits!$A:$A,0),MATCH(W$1,Input_POTEnCIa_splits!$1:$1,0))</f>
        <v>0.30468142749820898</v>
      </c>
      <c r="X108" s="8">
        <f>INDEX(Input_POTEnCIa_splits!$A:$BC,MATCH($D108,Input_POTEnCIa_splits!$A:$A,0),MATCH(X$1,Input_POTEnCIa_splits!$1:$1,0))</f>
        <v>0.23482158825942093</v>
      </c>
      <c r="Y108" s="8">
        <f>INDEX(Input_POTEnCIa_splits!$A:$BC,MATCH($D108,Input_POTEnCIa_splits!$A:$A,0),MATCH(Y$1,Input_POTEnCIa_splits!$1:$1,0))</f>
        <v>0.28829966479212221</v>
      </c>
      <c r="Z108" s="8">
        <f>INDEX(Input_POTEnCIa_splits!$A:$BC,MATCH($D108,Input_POTEnCIa_splits!$A:$A,0),MATCH(Z$1,Input_POTEnCIa_splits!$1:$1,0))</f>
        <v>0.28503126977215471</v>
      </c>
      <c r="AA108" s="8">
        <f>INDEX(Input_POTEnCIa_splits!$A:$BC,MATCH($D108,Input_POTEnCIa_splits!$A:$A,0),MATCH(AA$1,Input_POTEnCIa_splits!$1:$1,0))</f>
        <v>0.31891886052067603</v>
      </c>
      <c r="AB108" s="8">
        <f>INDEX(Input_POTEnCIa_splits!$A:$BC,MATCH($D108,Input_POTEnCIa_splits!$A:$A,0),MATCH(AB$1,Input_POTEnCIa_splits!$1:$1,0))</f>
        <v>0.24568669411165275</v>
      </c>
      <c r="AC108" s="8">
        <f>INDEX(Input_POTEnCIa_splits!$A:$BC,MATCH($D108,Input_POTEnCIa_splits!$A:$A,0),MATCH(AC$1,Input_POTEnCIa_splits!$1:$1,0))</f>
        <v>0.31364681662428556</v>
      </c>
      <c r="AD108" s="8">
        <f>INDEX(Input_POTEnCIa_splits!$A:$BC,MATCH($D108,Input_POTEnCIa_splits!$A:$A,0),MATCH(AD$1,Input_POTEnCIa_splits!$1:$1,0))</f>
        <v>0.24481572235482899</v>
      </c>
      <c r="AE108" s="8">
        <f>INDEX(Input_POTEnCIa_splits!$A:$BC,MATCH($D108,Input_POTEnCIa_splits!$A:$A,0),MATCH(AE$1,Input_POTEnCIa_splits!$1:$1,0))</f>
        <v>0.25845145310859752</v>
      </c>
      <c r="AF108" s="8">
        <f>INDEX(Input_POTEnCIa_splits!$A:$BC,MATCH($D108,Input_POTEnCIa_splits!$A:$A,0),MATCH(AF$1,Input_POTEnCIa_splits!$1:$1,0))</f>
        <v>0.31905539009889206</v>
      </c>
      <c r="AG108" s="8" t="str">
        <f>INDEX(Input_POTEnCIa_splits!$A:$BC,MATCH($D108,Input_POTEnCIa_splits!$A:$A,0),MATCH(AG$1,Input_POTEnCIa_splits!$1:$1,0))</f>
        <v>Derived from the annual POTEnCIA reports on country energy consumption; author: Joint Research Center (JRC); year: 2019</v>
      </c>
      <c r="AH108" s="8" t="str">
        <f>INDEX(Input_POTEnCIa_splits!$A:$BC,MATCH($D108,Input_POTEnCIa_splits!$A:$A,0),MATCH(AH$1,Input_POTEnCIa_splits!$1:$1,0))</f>
        <v>Derived from the annual POTEnCIA reports on country energy consumption; author: Joint Research Center (JRC); year: 2019</v>
      </c>
      <c r="AI108" s="8" t="str">
        <f>INDEX(Input_POTEnCIa_splits!$A:$BC,MATCH($D108,Input_POTEnCIa_splits!$A:$A,0),MATCH(AI$1,Input_POTEnCIa_splits!$1:$1,0))</f>
        <v>Derived from the annual POTEnCIA reports on country energy consumption; author: Joint Research Center (JRC); year: 2019</v>
      </c>
      <c r="AJ108" s="8" t="str">
        <f>INDEX(Input_POTEnCIa_splits!$A:$BC,MATCH($D108,Input_POTEnCIa_splits!$A:$A,0),MATCH(AJ$1,Input_POTEnCIa_splits!$1:$1,0))</f>
        <v>Derived from the annual POTEnCIA reports on country energy consumption; author: Joint Research Center (JRC); year: 2019</v>
      </c>
      <c r="AK108" s="8" t="str">
        <f>INDEX(Input_POTEnCIa_splits!$A:$BC,MATCH($D108,Input_POTEnCIa_splits!$A:$A,0),MATCH(AK$1,Input_POTEnCIa_splits!$1:$1,0))</f>
        <v>Derived from the annual POTEnCIA reports on country energy consumption; author: Joint Research Center (JRC); year: 2019</v>
      </c>
      <c r="AL108" s="8" t="str">
        <f>INDEX(Input_POTEnCIa_splits!$A:$BC,MATCH($D108,Input_POTEnCIa_splits!$A:$A,0),MATCH(AL$1,Input_POTEnCIa_splits!$1:$1,0))</f>
        <v>Derived from the annual POTEnCIA reports on country energy consumption; author: Joint Research Center (JRC); year: 2019</v>
      </c>
      <c r="AM108" s="8" t="str">
        <f>INDEX(Input_POTEnCIa_splits!$A:$BC,MATCH($D108,Input_POTEnCIa_splits!$A:$A,0),MATCH(AM$1,Input_POTEnCIa_splits!$1:$1,0))</f>
        <v>Derived from the annual POTEnCIA reports on country energy consumption; author: Joint Research Center (JRC); year: 2019</v>
      </c>
      <c r="AN108" s="8" t="str">
        <f>INDEX(Input_POTEnCIa_splits!$A:$BC,MATCH($D108,Input_POTEnCIa_splits!$A:$A,0),MATCH(AN$1,Input_POTEnCIa_splits!$1:$1,0))</f>
        <v>Derived from the annual POTEnCIA reports on country energy consumption; author: Joint Research Center (JRC); year: 2019</v>
      </c>
      <c r="AO108" s="8" t="str">
        <f>INDEX(Input_POTEnCIa_splits!$A:$BC,MATCH($D108,Input_POTEnCIa_splits!$A:$A,0),MATCH(AO$1,Input_POTEnCIa_splits!$1:$1,0))</f>
        <v>Derived from the annual POTEnCIA reports on country energy consumption; author: Joint Research Center (JRC); year: 2019</v>
      </c>
      <c r="AP108" s="8" t="str">
        <f>INDEX(Input_POTEnCIa_splits!$A:$BC,MATCH($D108,Input_POTEnCIa_splits!$A:$A,0),MATCH(AP$1,Input_POTEnCIa_splits!$1:$1,0))</f>
        <v>Derived from the annual POTEnCIA reports on country energy consumption; author: Joint Research Center (JRC); year: 2019</v>
      </c>
      <c r="AQ108" s="8" t="str">
        <f>INDEX(Input_POTEnCIa_splits!$A:$BC,MATCH($D108,Input_POTEnCIa_splits!$A:$A,0),MATCH(AQ$1,Input_POTEnCIa_splits!$1:$1,0))</f>
        <v>Derived from the annual POTEnCIA reports on country energy consumption; author: Joint Research Center (JRC); year: 2019</v>
      </c>
      <c r="AR108" s="8" t="str">
        <f>INDEX(Input_POTEnCIa_splits!$A:$BC,MATCH($D108,Input_POTEnCIa_splits!$A:$A,0),MATCH(AR$1,Input_POTEnCIa_splits!$1:$1,0))</f>
        <v>Derived from the annual POTEnCIA reports on country energy consumption; author: Joint Research Center (JRC); year: 2019</v>
      </c>
      <c r="AS108" s="8" t="str">
        <f>INDEX(Input_POTEnCIa_splits!$A:$BC,MATCH($D108,Input_POTEnCIa_splits!$A:$A,0),MATCH(AS$1,Input_POTEnCIa_splits!$1:$1,0))</f>
        <v>Derived from the annual POTEnCIA reports on country energy consumption; author: Joint Research Center (JRC); year: 2019</v>
      </c>
      <c r="AT108" s="8" t="str">
        <f>INDEX(Input_POTEnCIa_splits!$A:$BC,MATCH($D108,Input_POTEnCIa_splits!$A:$A,0),MATCH(AT$1,Input_POTEnCIa_splits!$1:$1,0))</f>
        <v>Derived from the annual POTEnCIA reports on country energy consumption; author: Joint Research Center (JRC); year: 2019</v>
      </c>
      <c r="AU108" s="8" t="str">
        <f>INDEX(Input_POTEnCIa_splits!$A:$BC,MATCH($D108,Input_POTEnCIa_splits!$A:$A,0),MATCH(AU$1,Input_POTEnCIa_splits!$1:$1,0))</f>
        <v>Derived from the annual POTEnCIA reports on country energy consumption; author: Joint Research Center (JRC); year: 2019</v>
      </c>
      <c r="AV108" s="8" t="str">
        <f>INDEX(Input_POTEnCIa_splits!$A:$BC,MATCH($D108,Input_POTEnCIa_splits!$A:$A,0),MATCH(AV$1,Input_POTEnCIa_splits!$1:$1,0))</f>
        <v>Derived from the annual POTEnCIA reports on country energy consumption; author: Joint Research Center (JRC); year: 2019</v>
      </c>
      <c r="AW108" s="8" t="str">
        <f>INDEX(Input_POTEnCIa_splits!$A:$BC,MATCH($D108,Input_POTEnCIa_splits!$A:$A,0),MATCH(AW$1,Input_POTEnCIa_splits!$1:$1,0))</f>
        <v>Derived from the annual POTEnCIA reports on country energy consumption; author: Joint Research Center (JRC); year: 2019</v>
      </c>
      <c r="AX108" s="8" t="str">
        <f>INDEX(Input_POTEnCIa_splits!$A:$BC,MATCH($D108,Input_POTEnCIa_splits!$A:$A,0),MATCH(AX$1,Input_POTEnCIa_splits!$1:$1,0))</f>
        <v>Derived from the annual POTEnCIA reports on country energy consumption; author: Joint Research Center (JRC); year: 2019</v>
      </c>
      <c r="AY108" s="8" t="str">
        <f>INDEX(Input_POTEnCIa_splits!$A:$BC,MATCH($D108,Input_POTEnCIa_splits!$A:$A,0),MATCH(AY$1,Input_POTEnCIa_splits!$1:$1,0))</f>
        <v>Derived from the annual POTEnCIA reports on country energy consumption; author: Joint Research Center (JRC); year: 2019</v>
      </c>
      <c r="AZ108" s="8" t="str">
        <f>INDEX(Input_POTEnCIa_splits!$A:$BC,MATCH($D108,Input_POTEnCIa_splits!$A:$A,0),MATCH(AZ$1,Input_POTEnCIa_splits!$1:$1,0))</f>
        <v>Derived from the annual POTEnCIA reports on country energy consumption; author: Joint Research Center (JRC); year: 2019</v>
      </c>
      <c r="BA108" s="8" t="str">
        <f>INDEX(Input_POTEnCIa_splits!$A:$BC,MATCH($D108,Input_POTEnCIa_splits!$A:$A,0),MATCH(BA$1,Input_POTEnCIa_splits!$1:$1,0))</f>
        <v>Derived from the annual POTEnCIA reports on country energy consumption; author: Joint Research Center (JRC); year: 2019</v>
      </c>
      <c r="BB108" s="8" t="str">
        <f>INDEX(Input_POTEnCIa_splits!$A:$BC,MATCH($D108,Input_POTEnCIa_splits!$A:$A,0),MATCH(BB$1,Input_POTEnCIa_splits!$1:$1,0))</f>
        <v>Derived from the annual POTEnCIA reports on country energy consumption; author: Joint Research Center (JRC); year: 2019</v>
      </c>
      <c r="BC108" s="8" t="str">
        <f>INDEX(Input_POTEnCIa_splits!$A:$BC,MATCH($D108,Input_POTEnCIa_splits!$A:$A,0),MATCH(BC$1,Input_POTEnCIa_splits!$1:$1,0))</f>
        <v>Derived from the annual POTEnCIA reports on country energy consumption; author: Joint Research Center (JRC); year: 2019</v>
      </c>
      <c r="BD108" s="8" t="str">
        <f>INDEX(Input_POTEnCIa_splits!$A:$BC,MATCH($D108,Input_POTEnCIa_splits!$A:$A,0),MATCH(BD$1,Input_POTEnCIa_splits!$1:$1,0))</f>
        <v>Derived from the annual POTEnCIA reports on country energy consumption; author: Joint Research Center (JRC); year: 2019</v>
      </c>
      <c r="BE108" s="8" t="str">
        <f>INDEX(Input_POTEnCIa_splits!$A:$BC,MATCH($D108,Input_POTEnCIa_splits!$A:$A,0),MATCH(BE$1,Input_POTEnCIa_splits!$1:$1,0))</f>
        <v>Derived from the annual POTEnCIA reports on country energy consumption; author: Joint Research Center (JRC); year: 2019</v>
      </c>
      <c r="BF108" s="8" t="str">
        <f>INDEX(Input_POTEnCIa_splits!$A:$BC,MATCH($D108,Input_POTEnCIa_splits!$A:$A,0),MATCH(BF$1,Input_POTEnCIa_splits!$1:$1,0))</f>
        <v>Derived from the annual POTEnCIA reports on country energy consumption; author: Joint Research Center (JRC); year: 2019</v>
      </c>
      <c r="BG108" s="8" t="str">
        <f>INDEX(Input_POTEnCIa_splits!$A:$BC,MATCH($D108,Input_POTEnCIa_splits!$A:$A,0),MATCH(BG$1,Input_POTEnCIa_splits!$1:$1,0))</f>
        <v>Derived from the annual POTEnCIA reports on country energy consumption; author: Joint Research Center (JRC); year: 2019</v>
      </c>
    </row>
    <row r="109" spans="1:59" x14ac:dyDescent="0.2">
      <c r="A109" t="s">
        <v>442</v>
      </c>
      <c r="B109" s="9" t="s">
        <v>560</v>
      </c>
      <c r="C109" s="17" t="s">
        <v>569</v>
      </c>
      <c r="D109" s="5" t="s">
        <v>61</v>
      </c>
      <c r="E109" s="4" t="s">
        <v>6</v>
      </c>
      <c r="F109" s="8">
        <f>INDEX(Input_POTEnCIa_splits!$A:$BC,MATCH($D109,Input_POTEnCIa_splits!$A:$A,0),MATCH(F$1,Input_POTEnCIa_splits!$1:$1,0))</f>
        <v>6.7560143706648312E-2</v>
      </c>
      <c r="G109" s="8">
        <f>INDEX(Input_POTEnCIa_splits!$A:$BC,MATCH($D109,Input_POTEnCIa_splits!$A:$A,0),MATCH(G$1,Input_POTEnCIa_splits!$1:$1,0))</f>
        <v>3.8558345164450336E-2</v>
      </c>
      <c r="H109" s="8">
        <f>INDEX(Input_POTEnCIa_splits!$A:$BC,MATCH($D109,Input_POTEnCIa_splits!$A:$A,0),MATCH(H$1,Input_POTEnCIa_splits!$1:$1,0))</f>
        <v>2.7474326798058016E-2</v>
      </c>
      <c r="I109" s="8">
        <f>INDEX(Input_POTEnCIa_splits!$A:$BC,MATCH($D109,Input_POTEnCIa_splits!$A:$A,0),MATCH(I$1,Input_POTEnCIa_splits!$1:$1,0))</f>
        <v>2.3229849345735909E-2</v>
      </c>
      <c r="J109" s="8">
        <f>INDEX(Input_POTEnCIa_splits!$A:$BC,MATCH($D109,Input_POTEnCIa_splits!$A:$A,0),MATCH(J$1,Input_POTEnCIa_splits!$1:$1,0))</f>
        <v>4.8428649117219322E-2</v>
      </c>
      <c r="K109" s="8">
        <f>INDEX(Input_POTEnCIa_splits!$A:$BC,MATCH($D109,Input_POTEnCIa_splits!$A:$A,0),MATCH(K$1,Input_POTEnCIa_splits!$1:$1,0))</f>
        <v>2.6641442422332517E-2</v>
      </c>
      <c r="L109" s="8">
        <f>INDEX(Input_POTEnCIa_splits!$A:$BC,MATCH($D109,Input_POTEnCIa_splits!$A:$A,0),MATCH(L$1,Input_POTEnCIa_splits!$1:$1,0))</f>
        <v>2.8927397701860216E-2</v>
      </c>
      <c r="M109" s="8">
        <f>INDEX(Input_POTEnCIa_splits!$A:$BC,MATCH($D109,Input_POTEnCIa_splits!$A:$A,0),MATCH(M$1,Input_POTEnCIa_splits!$1:$1,0))</f>
        <v>5.9662635373043726E-2</v>
      </c>
      <c r="N109" s="8">
        <f>INDEX(Input_POTEnCIa_splits!$A:$BC,MATCH($D109,Input_POTEnCIa_splits!$A:$A,0),MATCH(N$1,Input_POTEnCIa_splits!$1:$1,0))</f>
        <v>6.1410454834726236E-2</v>
      </c>
      <c r="O109" s="8">
        <f>INDEX(Input_POTEnCIa_splits!$A:$BC,MATCH($D109,Input_POTEnCIa_splits!$A:$A,0),MATCH(O$1,Input_POTEnCIa_splits!$1:$1,0))</f>
        <v>4.3927042589152324E-2</v>
      </c>
      <c r="P109" s="8">
        <f>INDEX(Input_POTEnCIa_splits!$A:$BC,MATCH($D109,Input_POTEnCIa_splits!$A:$A,0),MATCH(P$1,Input_POTEnCIa_splits!$1:$1,0))</f>
        <v>4.3966091080220759E-2</v>
      </c>
      <c r="Q109" s="8">
        <f>INDEX(Input_POTEnCIa_splits!$A:$BC,MATCH($D109,Input_POTEnCIa_splits!$A:$A,0),MATCH(Q$1,Input_POTEnCIa_splits!$1:$1,0))</f>
        <v>3.4851986091900253E-2</v>
      </c>
      <c r="R109" s="8">
        <f>INDEX(Input_POTEnCIa_splits!$A:$BC,MATCH($D109,Input_POTEnCIa_splits!$A:$A,0),MATCH(R$1,Input_POTEnCIa_splits!$1:$1,0))</f>
        <v>5.2191762339196549E-2</v>
      </c>
      <c r="S109" s="8">
        <f>INDEX(Input_POTEnCIa_splits!$A:$BC,MATCH($D109,Input_POTEnCIa_splits!$A:$A,0),MATCH(S$1,Input_POTEnCIa_splits!$1:$1,0))</f>
        <v>6.2505267004206361E-2</v>
      </c>
      <c r="T109" s="8">
        <f>INDEX(Input_POTEnCIa_splits!$A:$BC,MATCH($D109,Input_POTEnCIa_splits!$A:$A,0),MATCH(T$1,Input_POTEnCIa_splits!$1:$1,0))</f>
        <v>6.5473224126314095E-2</v>
      </c>
      <c r="U109" s="8">
        <f>INDEX(Input_POTEnCIa_splits!$A:$BC,MATCH($D109,Input_POTEnCIa_splits!$A:$A,0),MATCH(U$1,Input_POTEnCIa_splits!$1:$1,0))</f>
        <v>4.1314958200272617E-2</v>
      </c>
      <c r="V109" s="8">
        <f>INDEX(Input_POTEnCIa_splits!$A:$BC,MATCH($D109,Input_POTEnCIa_splits!$A:$A,0),MATCH(V$1,Input_POTEnCIa_splits!$1:$1,0))</f>
        <v>7.7743082813725412E-2</v>
      </c>
      <c r="W109" s="8">
        <f>INDEX(Input_POTEnCIa_splits!$A:$BC,MATCH($D109,Input_POTEnCIa_splits!$A:$A,0),MATCH(W$1,Input_POTEnCIa_splits!$1:$1,0))</f>
        <v>7.4673892558313637E-2</v>
      </c>
      <c r="X109" s="8">
        <f>INDEX(Input_POTEnCIa_splits!$A:$BC,MATCH($D109,Input_POTEnCIa_splits!$A:$A,0),MATCH(X$1,Input_POTEnCIa_splits!$1:$1,0))</f>
        <v>4.1154868745879952E-2</v>
      </c>
      <c r="Y109" s="8">
        <f>INDEX(Input_POTEnCIa_splits!$A:$BC,MATCH($D109,Input_POTEnCIa_splits!$A:$A,0),MATCH(Y$1,Input_POTEnCIa_splits!$1:$1,0))</f>
        <v>5.3619971387953103E-2</v>
      </c>
      <c r="Z109" s="8">
        <f>INDEX(Input_POTEnCIa_splits!$A:$BC,MATCH($D109,Input_POTEnCIa_splits!$A:$A,0),MATCH(Z$1,Input_POTEnCIa_splits!$1:$1,0))</f>
        <v>3.0870307357820509E-2</v>
      </c>
      <c r="AA109" s="8">
        <f>INDEX(Input_POTEnCIa_splits!$A:$BC,MATCH($D109,Input_POTEnCIa_splits!$A:$A,0),MATCH(AA$1,Input_POTEnCIa_splits!$1:$1,0))</f>
        <v>7.3337096134842628E-2</v>
      </c>
      <c r="AB109" s="8">
        <f>INDEX(Input_POTEnCIa_splits!$A:$BC,MATCH($D109,Input_POTEnCIa_splits!$A:$A,0),MATCH(AB$1,Input_POTEnCIa_splits!$1:$1,0))</f>
        <v>4.0457585553560368E-2</v>
      </c>
      <c r="AC109" s="8">
        <f>INDEX(Input_POTEnCIa_splits!$A:$BC,MATCH($D109,Input_POTEnCIa_splits!$A:$A,0),MATCH(AC$1,Input_POTEnCIa_splits!$1:$1,0))</f>
        <v>4.3075135997067485E-2</v>
      </c>
      <c r="AD109" s="8">
        <f>INDEX(Input_POTEnCIa_splits!$A:$BC,MATCH($D109,Input_POTEnCIa_splits!$A:$A,0),MATCH(AD$1,Input_POTEnCIa_splits!$1:$1,0))</f>
        <v>3.6092978632095318E-2</v>
      </c>
      <c r="AE109" s="8">
        <f>INDEX(Input_POTEnCIa_splits!$A:$BC,MATCH($D109,Input_POTEnCIa_splits!$A:$A,0),MATCH(AE$1,Input_POTEnCIa_splits!$1:$1,0))</f>
        <v>3.9044056598478261E-2</v>
      </c>
      <c r="AF109" s="8">
        <f>INDEX(Input_POTEnCIa_splits!$A:$BC,MATCH($D109,Input_POTEnCIa_splits!$A:$A,0),MATCH(AF$1,Input_POTEnCIa_splits!$1:$1,0))</f>
        <v>4.7729330499062916E-2</v>
      </c>
      <c r="AG109" s="8" t="str">
        <f>INDEX(Input_POTEnCIa_splits!$A:$BC,MATCH($D109,Input_POTEnCIa_splits!$A:$A,0),MATCH(AG$1,Input_POTEnCIa_splits!$1:$1,0))</f>
        <v>Derived from the annual POTEnCIA reports on country energy consumption, energy consumption from vacuum cleaners issubtracted from the category 'other'; author: Joint Research Center (JRC); year: 2090</v>
      </c>
      <c r="AH109" s="8" t="str">
        <f>INDEX(Input_POTEnCIa_splits!$A:$BC,MATCH($D109,Input_POTEnCIa_splits!$A:$A,0),MATCH(AH$1,Input_POTEnCIa_splits!$1:$1,0))</f>
        <v>Derived from the annual POTEnCIA reports on country energy consumption, energy consumption from vacuum cleaners issubtracted from the category 'other'; author: Joint Research Center (JRC); year: 2091</v>
      </c>
      <c r="AI109" s="8" t="str">
        <f>INDEX(Input_POTEnCIa_splits!$A:$BC,MATCH($D109,Input_POTEnCIa_splits!$A:$A,0),MATCH(AI$1,Input_POTEnCIa_splits!$1:$1,0))</f>
        <v>Derived from the annual POTEnCIA reports on country energy consumption, energy consumption from vacuum cleaners issubtracted from the category 'other'; author: Joint Research Center (JRC); year: 2092</v>
      </c>
      <c r="AJ109" s="8" t="str">
        <f>INDEX(Input_POTEnCIa_splits!$A:$BC,MATCH($D109,Input_POTEnCIa_splits!$A:$A,0),MATCH(AJ$1,Input_POTEnCIa_splits!$1:$1,0))</f>
        <v>Derived from the annual POTEnCIA reports on country energy consumption, energy consumption from vacuum cleaners issubtracted from the category 'other'; author: Joint Research Center (JRC); year: 2093</v>
      </c>
      <c r="AK109" s="8" t="str">
        <f>INDEX(Input_POTEnCIa_splits!$A:$BC,MATCH($D109,Input_POTEnCIa_splits!$A:$A,0),MATCH(AK$1,Input_POTEnCIa_splits!$1:$1,0))</f>
        <v>Derived from the annual POTEnCIA reports on country energy consumption, energy consumption from vacuum cleaners issubtracted from the category 'other'; author: Joint Research Center (JRC); year: 2094</v>
      </c>
      <c r="AL109" s="8" t="str">
        <f>INDEX(Input_POTEnCIa_splits!$A:$BC,MATCH($D109,Input_POTEnCIa_splits!$A:$A,0),MATCH(AL$1,Input_POTEnCIa_splits!$1:$1,0))</f>
        <v>Derived from the annual POTEnCIA reports on country energy consumption, energy consumption from vacuum cleaners issubtracted from the category 'other'; author: Joint Research Center (JRC); year: 2095</v>
      </c>
      <c r="AM109" s="8" t="str">
        <f>INDEX(Input_POTEnCIa_splits!$A:$BC,MATCH($D109,Input_POTEnCIa_splits!$A:$A,0),MATCH(AM$1,Input_POTEnCIa_splits!$1:$1,0))</f>
        <v>Derived from the annual POTEnCIA reports on country energy consumption, energy consumption from vacuum cleaners issubtracted from the category 'other'; author: Joint Research Center (JRC); year: 2096</v>
      </c>
      <c r="AN109" s="8" t="str">
        <f>INDEX(Input_POTEnCIa_splits!$A:$BC,MATCH($D109,Input_POTEnCIa_splits!$A:$A,0),MATCH(AN$1,Input_POTEnCIa_splits!$1:$1,0))</f>
        <v>Derived from the annual POTEnCIA reports on country energy consumption, energy consumption from vacuum cleaners issubtracted from the category 'other'; author: Joint Research Center (JRC); year: 2097</v>
      </c>
      <c r="AO109" s="8" t="str">
        <f>INDEX(Input_POTEnCIa_splits!$A:$BC,MATCH($D109,Input_POTEnCIa_splits!$A:$A,0),MATCH(AO$1,Input_POTEnCIa_splits!$1:$1,0))</f>
        <v>Derived from the annual POTEnCIA reports on country energy consumption, energy consumption from vacuum cleaners issubtracted from the category 'other'; author: Joint Research Center (JRC); year: 2098</v>
      </c>
      <c r="AP109" s="8" t="str">
        <f>INDEX(Input_POTEnCIa_splits!$A:$BC,MATCH($D109,Input_POTEnCIa_splits!$A:$A,0),MATCH(AP$1,Input_POTEnCIa_splits!$1:$1,0))</f>
        <v>Derived from the annual POTEnCIA reports on country energy consumption, energy consumption from vacuum cleaners issubtracted from the category 'other'; author: Joint Research Center (JRC); year: 2099</v>
      </c>
      <c r="AQ109" s="8" t="str">
        <f>INDEX(Input_POTEnCIa_splits!$A:$BC,MATCH($D109,Input_POTEnCIa_splits!$A:$A,0),MATCH(AQ$1,Input_POTEnCIa_splits!$1:$1,0))</f>
        <v>Derived from the annual POTEnCIA reports on country energy consumption, energy consumption from vacuum cleaners issubtracted from the category 'other'; author: Joint Research Center (JRC); year: 2100</v>
      </c>
      <c r="AR109" s="8" t="str">
        <f>INDEX(Input_POTEnCIa_splits!$A:$BC,MATCH($D109,Input_POTEnCIa_splits!$A:$A,0),MATCH(AR$1,Input_POTEnCIa_splits!$1:$1,0))</f>
        <v>Derived from the annual POTEnCIA reports on country energy consumption, energy consumption from vacuum cleaners issubtracted from the category 'other'; author: Joint Research Center (JRC); year: 2101</v>
      </c>
      <c r="AS109" s="8" t="str">
        <f>INDEX(Input_POTEnCIa_splits!$A:$BC,MATCH($D109,Input_POTEnCIa_splits!$A:$A,0),MATCH(AS$1,Input_POTEnCIa_splits!$1:$1,0))</f>
        <v>Derived from the annual POTEnCIA reports on country energy consumption, energy consumption from vacuum cleaners issubtracted from the category 'other'; author: Joint Research Center (JRC); year: 2102</v>
      </c>
      <c r="AT109" s="8" t="str">
        <f>INDEX(Input_POTEnCIa_splits!$A:$BC,MATCH($D109,Input_POTEnCIa_splits!$A:$A,0),MATCH(AT$1,Input_POTEnCIa_splits!$1:$1,0))</f>
        <v>Derived from the annual POTEnCIA reports on country energy consumption, energy consumption from vacuum cleaners issubtracted from the category 'other'; author: Joint Research Center (JRC); year: 2103</v>
      </c>
      <c r="AU109" s="8" t="str">
        <f>INDEX(Input_POTEnCIa_splits!$A:$BC,MATCH($D109,Input_POTEnCIa_splits!$A:$A,0),MATCH(AU$1,Input_POTEnCIa_splits!$1:$1,0))</f>
        <v>Derived from the annual POTEnCIA reports on country energy consumption, energy consumption from vacuum cleaners issubtracted from the category 'other'; author: Joint Research Center (JRC); year: 2104</v>
      </c>
      <c r="AV109" s="8" t="str">
        <f>INDEX(Input_POTEnCIa_splits!$A:$BC,MATCH($D109,Input_POTEnCIa_splits!$A:$A,0),MATCH(AV$1,Input_POTEnCIa_splits!$1:$1,0))</f>
        <v>Derived from the annual POTEnCIA reports on country energy consumption, energy consumption from vacuum cleaners issubtracted from the category 'other'; author: Joint Research Center (JRC); year: 2105</v>
      </c>
      <c r="AW109" s="8" t="str">
        <f>INDEX(Input_POTEnCIa_splits!$A:$BC,MATCH($D109,Input_POTEnCIa_splits!$A:$A,0),MATCH(AW$1,Input_POTEnCIa_splits!$1:$1,0))</f>
        <v>Derived from the annual POTEnCIA reports on country energy consumption, energy consumption from vacuum cleaners issubtracted from the category 'other'; author: Joint Research Center (JRC); year: 2106</v>
      </c>
      <c r="AX109" s="8" t="str">
        <f>INDEX(Input_POTEnCIa_splits!$A:$BC,MATCH($D109,Input_POTEnCIa_splits!$A:$A,0),MATCH(AX$1,Input_POTEnCIa_splits!$1:$1,0))</f>
        <v>Derived from the annual POTEnCIA reports on country energy consumption, energy consumption from vacuum cleaners issubtracted from the category 'other'; author: Joint Research Center (JRC); year: 2107</v>
      </c>
      <c r="AY109" s="8" t="str">
        <f>INDEX(Input_POTEnCIa_splits!$A:$BC,MATCH($D109,Input_POTEnCIa_splits!$A:$A,0),MATCH(AY$1,Input_POTEnCIa_splits!$1:$1,0))</f>
        <v>Derived from the annual POTEnCIA reports on country energy consumption, energy consumption from vacuum cleaners issubtracted from the category 'other'; author: Joint Research Center (JRC); year: 2108</v>
      </c>
      <c r="AZ109" s="8" t="str">
        <f>INDEX(Input_POTEnCIa_splits!$A:$BC,MATCH($D109,Input_POTEnCIa_splits!$A:$A,0),MATCH(AZ$1,Input_POTEnCIa_splits!$1:$1,0))</f>
        <v>Derived from the annual POTEnCIA reports on country energy consumption, energy consumption from vacuum cleaners issubtracted from the category 'other'; author: Joint Research Center (JRC); year: 2109</v>
      </c>
      <c r="BA109" s="8" t="str">
        <f>INDEX(Input_POTEnCIa_splits!$A:$BC,MATCH($D109,Input_POTEnCIa_splits!$A:$A,0),MATCH(BA$1,Input_POTEnCIa_splits!$1:$1,0))</f>
        <v>Derived from the annual POTEnCIA reports on country energy consumption, energy consumption from vacuum cleaners issubtracted from the category 'other'; author: Joint Research Center (JRC); year: 2110</v>
      </c>
      <c r="BB109" s="8" t="str">
        <f>INDEX(Input_POTEnCIa_splits!$A:$BC,MATCH($D109,Input_POTEnCIa_splits!$A:$A,0),MATCH(BB$1,Input_POTEnCIa_splits!$1:$1,0))</f>
        <v>Derived from the annual POTEnCIA reports on country energy consumption, energy consumption from vacuum cleaners issubtracted from the category 'other'; author: Joint Research Center (JRC); year: 2111</v>
      </c>
      <c r="BC109" s="8" t="str">
        <f>INDEX(Input_POTEnCIa_splits!$A:$BC,MATCH($D109,Input_POTEnCIa_splits!$A:$A,0),MATCH(BC$1,Input_POTEnCIa_splits!$1:$1,0))</f>
        <v>Derived from the annual POTEnCIA reports on country energy consumption, energy consumption from vacuum cleaners issubtracted from the category 'other'; author: Joint Research Center (JRC); year: 2112</v>
      </c>
      <c r="BD109" s="8" t="str">
        <f>INDEX(Input_POTEnCIa_splits!$A:$BC,MATCH($D109,Input_POTEnCIa_splits!$A:$A,0),MATCH(BD$1,Input_POTEnCIa_splits!$1:$1,0))</f>
        <v>Derived from the annual POTEnCIA reports on country energy consumption, energy consumption from vacuum cleaners issubtracted from the category 'other'; author: Joint Research Center (JRC); year: 2113</v>
      </c>
      <c r="BE109" s="8" t="str">
        <f>INDEX(Input_POTEnCIa_splits!$A:$BC,MATCH($D109,Input_POTEnCIa_splits!$A:$A,0),MATCH(BE$1,Input_POTEnCIa_splits!$1:$1,0))</f>
        <v>Derived from the annual POTEnCIA reports on country energy consumption, energy consumption from vacuum cleaners issubtracted from the category 'other'; author: Joint Research Center (JRC); year: 2114</v>
      </c>
      <c r="BF109" s="8" t="str">
        <f>INDEX(Input_POTEnCIa_splits!$A:$BC,MATCH($D109,Input_POTEnCIa_splits!$A:$A,0),MATCH(BF$1,Input_POTEnCIa_splits!$1:$1,0))</f>
        <v>Derived from the annual POTEnCIA reports on country energy consumption, energy consumption from vacuum cleaners issubtracted from the category 'other'; author: Joint Research Center (JRC); year: 2115</v>
      </c>
      <c r="BG109" s="8" t="str">
        <f>INDEX(Input_POTEnCIa_splits!$A:$BC,MATCH($D109,Input_POTEnCIa_splits!$A:$A,0),MATCH(BG$1,Input_POTEnCIa_splits!$1:$1,0))</f>
        <v>Derived from the annual POTEnCIA reports on country energy consumption, energy consumption from vacuum cleaners issubtracted from the category 'other'; author: Joint Research Center (JRC); year: 2116</v>
      </c>
    </row>
    <row r="110" spans="1:59" x14ac:dyDescent="0.2">
      <c r="A110" t="s">
        <v>442</v>
      </c>
      <c r="B110" s="9" t="s">
        <v>560</v>
      </c>
      <c r="C110" s="17" t="s">
        <v>569</v>
      </c>
      <c r="D110" s="5" t="s">
        <v>62</v>
      </c>
      <c r="E110" s="4" t="s">
        <v>6</v>
      </c>
      <c r="F110" s="8">
        <f>INDEX(Input_POTEnCIa_splits!$A:$BC,MATCH($D110,Input_POTEnCIa_splits!$A:$A,0),MATCH(F$1,Input_POTEnCIa_splits!$1:$1,0))</f>
        <v>0.26852021599438131</v>
      </c>
      <c r="G110" s="8">
        <f>INDEX(Input_POTEnCIa_splits!$A:$BC,MATCH($D110,Input_POTEnCIa_splits!$A:$A,0),MATCH(G$1,Input_POTEnCIa_splits!$1:$1,0))</f>
        <v>0.30245052481053247</v>
      </c>
      <c r="H110" s="8">
        <f>INDEX(Input_POTEnCIa_splits!$A:$BC,MATCH($D110,Input_POTEnCIa_splits!$A:$A,0),MATCH(H$1,Input_POTEnCIa_splits!$1:$1,0))</f>
        <v>0.36532371005838171</v>
      </c>
      <c r="I110" s="8">
        <f>INDEX(Input_POTEnCIa_splits!$A:$BC,MATCH($D110,Input_POTEnCIa_splits!$A:$A,0),MATCH(I$1,Input_POTEnCIa_splits!$1:$1,0))</f>
        <v>0.37737175681063739</v>
      </c>
      <c r="J110" s="8">
        <f>INDEX(Input_POTEnCIa_splits!$A:$BC,MATCH($D110,Input_POTEnCIa_splits!$A:$A,0),MATCH(J$1,Input_POTEnCIa_splits!$1:$1,0))</f>
        <v>0.29528496830828604</v>
      </c>
      <c r="K110" s="8">
        <f>INDEX(Input_POTEnCIa_splits!$A:$BC,MATCH($D110,Input_POTEnCIa_splits!$A:$A,0),MATCH(K$1,Input_POTEnCIa_splits!$1:$1,0))</f>
        <v>0.27159714839519028</v>
      </c>
      <c r="L110" s="8">
        <f>INDEX(Input_POTEnCIa_splits!$A:$BC,MATCH($D110,Input_POTEnCIa_splits!$A:$A,0),MATCH(L$1,Input_POTEnCIa_splits!$1:$1,0))</f>
        <v>0.25939169486744068</v>
      </c>
      <c r="M110" s="8">
        <f>INDEX(Input_POTEnCIa_splits!$A:$BC,MATCH($D110,Input_POTEnCIa_splits!$A:$A,0),MATCH(M$1,Input_POTEnCIa_splits!$1:$1,0))</f>
        <v>0.32560914354822612</v>
      </c>
      <c r="N110" s="8">
        <f>INDEX(Input_POTEnCIa_splits!$A:$BC,MATCH($D110,Input_POTEnCIa_splits!$A:$A,0),MATCH(N$1,Input_POTEnCIa_splits!$1:$1,0))</f>
        <v>0.3082125719180549</v>
      </c>
      <c r="O110" s="8">
        <f>INDEX(Input_POTEnCIa_splits!$A:$BC,MATCH($D110,Input_POTEnCIa_splits!$A:$A,0),MATCH(O$1,Input_POTEnCIa_splits!$1:$1,0))</f>
        <v>0.28818005530637969</v>
      </c>
      <c r="P110" s="8">
        <f>INDEX(Input_POTEnCIa_splits!$A:$BC,MATCH($D110,Input_POTEnCIa_splits!$A:$A,0),MATCH(P$1,Input_POTEnCIa_splits!$1:$1,0))</f>
        <v>0.31235440042223511</v>
      </c>
      <c r="Q110" s="8">
        <f>INDEX(Input_POTEnCIa_splits!$A:$BC,MATCH($D110,Input_POTEnCIa_splits!$A:$A,0),MATCH(Q$1,Input_POTEnCIa_splits!$1:$1,0))</f>
        <v>0.31020106769580569</v>
      </c>
      <c r="R110" s="8">
        <f>INDEX(Input_POTEnCIa_splits!$A:$BC,MATCH($D110,Input_POTEnCIa_splits!$A:$A,0),MATCH(R$1,Input_POTEnCIa_splits!$1:$1,0))</f>
        <v>0.28873167945266021</v>
      </c>
      <c r="S110" s="8">
        <f>INDEX(Input_POTEnCIa_splits!$A:$BC,MATCH($D110,Input_POTEnCIa_splits!$A:$A,0),MATCH(S$1,Input_POTEnCIa_splits!$1:$1,0))</f>
        <v>0.3276049329966334</v>
      </c>
      <c r="T110" s="8">
        <f>INDEX(Input_POTEnCIa_splits!$A:$BC,MATCH($D110,Input_POTEnCIa_splits!$A:$A,0),MATCH(T$1,Input_POTEnCIa_splits!$1:$1,0))</f>
        <v>0.30136926255894758</v>
      </c>
      <c r="U110" s="8">
        <f>INDEX(Input_POTEnCIa_splits!$A:$BC,MATCH($D110,Input_POTEnCIa_splits!$A:$A,0),MATCH(U$1,Input_POTEnCIa_splits!$1:$1,0))</f>
        <v>0.31462635201206796</v>
      </c>
      <c r="V110" s="8">
        <f>INDEX(Input_POTEnCIa_splits!$A:$BC,MATCH($D110,Input_POTEnCIa_splits!$A:$A,0),MATCH(V$1,Input_POTEnCIa_splits!$1:$1,0))</f>
        <v>0.3017097707257323</v>
      </c>
      <c r="W110" s="8">
        <f>INDEX(Input_POTEnCIa_splits!$A:$BC,MATCH($D110,Input_POTEnCIa_splits!$A:$A,0),MATCH(W$1,Input_POTEnCIa_splits!$1:$1,0))</f>
        <v>0.31959170807891424</v>
      </c>
      <c r="X110" s="8">
        <f>INDEX(Input_POTEnCIa_splits!$A:$BC,MATCH($D110,Input_POTEnCIa_splits!$A:$A,0),MATCH(X$1,Input_POTEnCIa_splits!$1:$1,0))</f>
        <v>0.29483324069552763</v>
      </c>
      <c r="Y110" s="8">
        <f>INDEX(Input_POTEnCIa_splits!$A:$BC,MATCH($D110,Input_POTEnCIa_splits!$A:$A,0),MATCH(Y$1,Input_POTEnCIa_splits!$1:$1,0))</f>
        <v>0.30766381805096521</v>
      </c>
      <c r="Z110" s="8">
        <f>INDEX(Input_POTEnCIa_splits!$A:$BC,MATCH($D110,Input_POTEnCIa_splits!$A:$A,0),MATCH(Z$1,Input_POTEnCIa_splits!$1:$1,0))</f>
        <v>0.25668884408713666</v>
      </c>
      <c r="AA110" s="8">
        <f>INDEX(Input_POTEnCIa_splits!$A:$BC,MATCH($D110,Input_POTEnCIa_splits!$A:$A,0),MATCH(AA$1,Input_POTEnCIa_splits!$1:$1,0))</f>
        <v>0.28090843353886419</v>
      </c>
      <c r="AB110" s="8">
        <f>INDEX(Input_POTEnCIa_splits!$A:$BC,MATCH($D110,Input_POTEnCIa_splits!$A:$A,0),MATCH(AB$1,Input_POTEnCIa_splits!$1:$1,0))</f>
        <v>0.34399864910910533</v>
      </c>
      <c r="AC110" s="8">
        <f>INDEX(Input_POTEnCIa_splits!$A:$BC,MATCH($D110,Input_POTEnCIa_splits!$A:$A,0),MATCH(AC$1,Input_POTEnCIa_splits!$1:$1,0))</f>
        <v>0.31076088767701654</v>
      </c>
      <c r="AD110" s="8">
        <f>INDEX(Input_POTEnCIa_splits!$A:$BC,MATCH($D110,Input_POTEnCIa_splits!$A:$A,0),MATCH(AD$1,Input_POTEnCIa_splits!$1:$1,0))</f>
        <v>0.28631681058079678</v>
      </c>
      <c r="AE110" s="8">
        <f>INDEX(Input_POTEnCIa_splits!$A:$BC,MATCH($D110,Input_POTEnCIa_splits!$A:$A,0),MATCH(AE$1,Input_POTEnCIa_splits!$1:$1,0))</f>
        <v>0.34270254994017385</v>
      </c>
      <c r="AF110" s="8">
        <f>INDEX(Input_POTEnCIa_splits!$A:$BC,MATCH($D110,Input_POTEnCIa_splits!$A:$A,0),MATCH(AF$1,Input_POTEnCIa_splits!$1:$1,0))</f>
        <v>0.29226221698545851</v>
      </c>
      <c r="AG110" s="8" t="str">
        <f>INDEX(Input_POTEnCIa_splits!$A:$BC,MATCH($D110,Input_POTEnCIa_splits!$A:$A,0),MATCH(AG$1,Input_POTEnCIa_splits!$1:$1,0))</f>
        <v>Derived from the annual POTEnCIA reports on country energy consumption; author: Joint Research Center (JRC); year: 2019</v>
      </c>
      <c r="AH110" s="8" t="str">
        <f>INDEX(Input_POTEnCIa_splits!$A:$BC,MATCH($D110,Input_POTEnCIa_splits!$A:$A,0),MATCH(AH$1,Input_POTEnCIa_splits!$1:$1,0))</f>
        <v>Derived from the annual POTEnCIA reports on country energy consumption; author: Joint Research Center (JRC); year: 2019</v>
      </c>
      <c r="AI110" s="8" t="str">
        <f>INDEX(Input_POTEnCIa_splits!$A:$BC,MATCH($D110,Input_POTEnCIa_splits!$A:$A,0),MATCH(AI$1,Input_POTEnCIa_splits!$1:$1,0))</f>
        <v>Derived from the annual POTEnCIA reports on country energy consumption; author: Joint Research Center (JRC); year: 2019</v>
      </c>
      <c r="AJ110" s="8" t="str">
        <f>INDEX(Input_POTEnCIa_splits!$A:$BC,MATCH($D110,Input_POTEnCIa_splits!$A:$A,0),MATCH(AJ$1,Input_POTEnCIa_splits!$1:$1,0))</f>
        <v>Derived from the annual POTEnCIA reports on country energy consumption; author: Joint Research Center (JRC); year: 2019</v>
      </c>
      <c r="AK110" s="8" t="str">
        <f>INDEX(Input_POTEnCIa_splits!$A:$BC,MATCH($D110,Input_POTEnCIa_splits!$A:$A,0),MATCH(AK$1,Input_POTEnCIa_splits!$1:$1,0))</f>
        <v>Derived from the annual POTEnCIA reports on country energy consumption; author: Joint Research Center (JRC); year: 2019</v>
      </c>
      <c r="AL110" s="8" t="str">
        <f>INDEX(Input_POTEnCIa_splits!$A:$BC,MATCH($D110,Input_POTEnCIa_splits!$A:$A,0),MATCH(AL$1,Input_POTEnCIa_splits!$1:$1,0))</f>
        <v>Derived from the annual POTEnCIA reports on country energy consumption; author: Joint Research Center (JRC); year: 2019</v>
      </c>
      <c r="AM110" s="8" t="str">
        <f>INDEX(Input_POTEnCIa_splits!$A:$BC,MATCH($D110,Input_POTEnCIa_splits!$A:$A,0),MATCH(AM$1,Input_POTEnCIa_splits!$1:$1,0))</f>
        <v>Derived from the annual POTEnCIA reports on country energy consumption; author: Joint Research Center (JRC); year: 2019</v>
      </c>
      <c r="AN110" s="8" t="str">
        <f>INDEX(Input_POTEnCIa_splits!$A:$BC,MATCH($D110,Input_POTEnCIa_splits!$A:$A,0),MATCH(AN$1,Input_POTEnCIa_splits!$1:$1,0))</f>
        <v>Derived from the annual POTEnCIA reports on country energy consumption; author: Joint Research Center (JRC); year: 2019</v>
      </c>
      <c r="AO110" s="8" t="str">
        <f>INDEX(Input_POTEnCIa_splits!$A:$BC,MATCH($D110,Input_POTEnCIa_splits!$A:$A,0),MATCH(AO$1,Input_POTEnCIa_splits!$1:$1,0))</f>
        <v>Derived from the annual POTEnCIA reports on country energy consumption; author: Joint Research Center (JRC); year: 2019</v>
      </c>
      <c r="AP110" s="8" t="str">
        <f>INDEX(Input_POTEnCIa_splits!$A:$BC,MATCH($D110,Input_POTEnCIa_splits!$A:$A,0),MATCH(AP$1,Input_POTEnCIa_splits!$1:$1,0))</f>
        <v>Derived from the annual POTEnCIA reports on country energy consumption; author: Joint Research Center (JRC); year: 2019</v>
      </c>
      <c r="AQ110" s="8" t="str">
        <f>INDEX(Input_POTEnCIa_splits!$A:$BC,MATCH($D110,Input_POTEnCIa_splits!$A:$A,0),MATCH(AQ$1,Input_POTEnCIa_splits!$1:$1,0))</f>
        <v>Derived from the annual POTEnCIA reports on country energy consumption; author: Joint Research Center (JRC); year: 2019</v>
      </c>
      <c r="AR110" s="8" t="str">
        <f>INDEX(Input_POTEnCIa_splits!$A:$BC,MATCH($D110,Input_POTEnCIa_splits!$A:$A,0),MATCH(AR$1,Input_POTEnCIa_splits!$1:$1,0))</f>
        <v>Derived from the annual POTEnCIA reports on country energy consumption; author: Joint Research Center (JRC); year: 2019</v>
      </c>
      <c r="AS110" s="8" t="str">
        <f>INDEX(Input_POTEnCIa_splits!$A:$BC,MATCH($D110,Input_POTEnCIa_splits!$A:$A,0),MATCH(AS$1,Input_POTEnCIa_splits!$1:$1,0))</f>
        <v>Derived from the annual POTEnCIA reports on country energy consumption; author: Joint Research Center (JRC); year: 2019</v>
      </c>
      <c r="AT110" s="8" t="str">
        <f>INDEX(Input_POTEnCIa_splits!$A:$BC,MATCH($D110,Input_POTEnCIa_splits!$A:$A,0),MATCH(AT$1,Input_POTEnCIa_splits!$1:$1,0))</f>
        <v>Derived from the annual POTEnCIA reports on country energy consumption; author: Joint Research Center (JRC); year: 2019</v>
      </c>
      <c r="AU110" s="8" t="str">
        <f>INDEX(Input_POTEnCIa_splits!$A:$BC,MATCH($D110,Input_POTEnCIa_splits!$A:$A,0),MATCH(AU$1,Input_POTEnCIa_splits!$1:$1,0))</f>
        <v>Derived from the annual POTEnCIA reports on country energy consumption; author: Joint Research Center (JRC); year: 2019</v>
      </c>
      <c r="AV110" s="8" t="str">
        <f>INDEX(Input_POTEnCIa_splits!$A:$BC,MATCH($D110,Input_POTEnCIa_splits!$A:$A,0),MATCH(AV$1,Input_POTEnCIa_splits!$1:$1,0))</f>
        <v>Derived from the annual POTEnCIA reports on country energy consumption; author: Joint Research Center (JRC); year: 2019</v>
      </c>
      <c r="AW110" s="8" t="str">
        <f>INDEX(Input_POTEnCIa_splits!$A:$BC,MATCH($D110,Input_POTEnCIa_splits!$A:$A,0),MATCH(AW$1,Input_POTEnCIa_splits!$1:$1,0))</f>
        <v>Derived from the annual POTEnCIA reports on country energy consumption; author: Joint Research Center (JRC); year: 2019</v>
      </c>
      <c r="AX110" s="8" t="str">
        <f>INDEX(Input_POTEnCIa_splits!$A:$BC,MATCH($D110,Input_POTEnCIa_splits!$A:$A,0),MATCH(AX$1,Input_POTEnCIa_splits!$1:$1,0))</f>
        <v>Derived from the annual POTEnCIA reports on country energy consumption; author: Joint Research Center (JRC); year: 2019</v>
      </c>
      <c r="AY110" s="8" t="str">
        <f>INDEX(Input_POTEnCIa_splits!$A:$BC,MATCH($D110,Input_POTEnCIa_splits!$A:$A,0),MATCH(AY$1,Input_POTEnCIa_splits!$1:$1,0))</f>
        <v>Derived from the annual POTEnCIA reports on country energy consumption; author: Joint Research Center (JRC); year: 2019</v>
      </c>
      <c r="AZ110" s="8" t="str">
        <f>INDEX(Input_POTEnCIa_splits!$A:$BC,MATCH($D110,Input_POTEnCIa_splits!$A:$A,0),MATCH(AZ$1,Input_POTEnCIa_splits!$1:$1,0))</f>
        <v>Derived from the annual POTEnCIA reports on country energy consumption; author: Joint Research Center (JRC); year: 2019</v>
      </c>
      <c r="BA110" s="8" t="str">
        <f>INDEX(Input_POTEnCIa_splits!$A:$BC,MATCH($D110,Input_POTEnCIa_splits!$A:$A,0),MATCH(BA$1,Input_POTEnCIa_splits!$1:$1,0))</f>
        <v>Derived from the annual POTEnCIA reports on country energy consumption; author: Joint Research Center (JRC); year: 2019</v>
      </c>
      <c r="BB110" s="8" t="str">
        <f>INDEX(Input_POTEnCIa_splits!$A:$BC,MATCH($D110,Input_POTEnCIa_splits!$A:$A,0),MATCH(BB$1,Input_POTEnCIa_splits!$1:$1,0))</f>
        <v>Derived from the annual POTEnCIA reports on country energy consumption; author: Joint Research Center (JRC); year: 2019</v>
      </c>
      <c r="BC110" s="8" t="str">
        <f>INDEX(Input_POTEnCIa_splits!$A:$BC,MATCH($D110,Input_POTEnCIa_splits!$A:$A,0),MATCH(BC$1,Input_POTEnCIa_splits!$1:$1,0))</f>
        <v>Derived from the annual POTEnCIA reports on country energy consumption; author: Joint Research Center (JRC); year: 2019</v>
      </c>
      <c r="BD110" s="8" t="str">
        <f>INDEX(Input_POTEnCIa_splits!$A:$BC,MATCH($D110,Input_POTEnCIa_splits!$A:$A,0),MATCH(BD$1,Input_POTEnCIa_splits!$1:$1,0))</f>
        <v>Derived from the annual POTEnCIA reports on country energy consumption; author: Joint Research Center (JRC); year: 2019</v>
      </c>
      <c r="BE110" s="8" t="str">
        <f>INDEX(Input_POTEnCIa_splits!$A:$BC,MATCH($D110,Input_POTEnCIa_splits!$A:$A,0),MATCH(BE$1,Input_POTEnCIa_splits!$1:$1,0))</f>
        <v>Derived from the annual POTEnCIA reports on country energy consumption; author: Joint Research Center (JRC); year: 2019</v>
      </c>
      <c r="BF110" s="8" t="str">
        <f>INDEX(Input_POTEnCIa_splits!$A:$BC,MATCH($D110,Input_POTEnCIa_splits!$A:$A,0),MATCH(BF$1,Input_POTEnCIa_splits!$1:$1,0))</f>
        <v>Derived from the annual POTEnCIA reports on country energy consumption; author: Joint Research Center (JRC); year: 2019</v>
      </c>
      <c r="BG110" s="8" t="str">
        <f>INDEX(Input_POTEnCIa_splits!$A:$BC,MATCH($D110,Input_POTEnCIa_splits!$A:$A,0),MATCH(BG$1,Input_POTEnCIa_splits!$1:$1,0))</f>
        <v>Derived from the annual POTEnCIA reports on country energy consumption; author: Joint Research Center (JRC); year: 2019</v>
      </c>
    </row>
    <row r="111" spans="1:59" x14ac:dyDescent="0.2">
      <c r="A111" t="s">
        <v>442</v>
      </c>
      <c r="B111" s="9" t="s">
        <v>560</v>
      </c>
      <c r="C111" s="17" t="s">
        <v>569</v>
      </c>
      <c r="D111" s="5" t="s">
        <v>63</v>
      </c>
      <c r="E111" s="4" t="s">
        <v>6</v>
      </c>
      <c r="F111" s="8">
        <f>INDEX(Input_POTEnCIa_splits!$A:$BC,MATCH($D111,Input_POTEnCIa_splits!$A:$A,0),MATCH(F$1,Input_POTEnCIa_splits!$1:$1,0))</f>
        <v>7.0000000000000007E-2</v>
      </c>
      <c r="G111" s="8">
        <f>INDEX(Input_POTEnCIa_splits!$A:$BC,MATCH($D111,Input_POTEnCIa_splits!$A:$A,0),MATCH(G$1,Input_POTEnCIa_splits!$1:$1,0))</f>
        <v>7.0000000000000007E-2</v>
      </c>
      <c r="H111" s="8">
        <f>INDEX(Input_POTEnCIa_splits!$A:$BC,MATCH($D111,Input_POTEnCIa_splits!$A:$A,0),MATCH(H$1,Input_POTEnCIa_splits!$1:$1,0))</f>
        <v>7.0000000000000007E-2</v>
      </c>
      <c r="I111" s="8">
        <f>INDEX(Input_POTEnCIa_splits!$A:$BC,MATCH($D111,Input_POTEnCIa_splits!$A:$A,0),MATCH(I$1,Input_POTEnCIa_splits!$1:$1,0))</f>
        <v>7.0000000000000007E-2</v>
      </c>
      <c r="J111" s="8">
        <f>INDEX(Input_POTEnCIa_splits!$A:$BC,MATCH($D111,Input_POTEnCIa_splits!$A:$A,0),MATCH(J$1,Input_POTEnCIa_splits!$1:$1,0))</f>
        <v>7.0000000000000007E-2</v>
      </c>
      <c r="K111" s="8">
        <f>INDEX(Input_POTEnCIa_splits!$A:$BC,MATCH($D111,Input_POTEnCIa_splits!$A:$A,0),MATCH(K$1,Input_POTEnCIa_splits!$1:$1,0))</f>
        <v>7.0000000000000007E-2</v>
      </c>
      <c r="L111" s="8">
        <f>INDEX(Input_POTEnCIa_splits!$A:$BC,MATCH($D111,Input_POTEnCIa_splits!$A:$A,0),MATCH(L$1,Input_POTEnCIa_splits!$1:$1,0))</f>
        <v>7.0000000000000007E-2</v>
      </c>
      <c r="M111" s="8">
        <f>INDEX(Input_POTEnCIa_splits!$A:$BC,MATCH($D111,Input_POTEnCIa_splits!$A:$A,0),MATCH(M$1,Input_POTEnCIa_splits!$1:$1,0))</f>
        <v>7.0000000000000007E-2</v>
      </c>
      <c r="N111" s="8">
        <f>INDEX(Input_POTEnCIa_splits!$A:$BC,MATCH($D111,Input_POTEnCIa_splits!$A:$A,0),MATCH(N$1,Input_POTEnCIa_splits!$1:$1,0))</f>
        <v>7.0000000000000007E-2</v>
      </c>
      <c r="O111" s="8">
        <f>INDEX(Input_POTEnCIa_splits!$A:$BC,MATCH($D111,Input_POTEnCIa_splits!$A:$A,0),MATCH(O$1,Input_POTEnCIa_splits!$1:$1,0))</f>
        <v>7.0000000000000007E-2</v>
      </c>
      <c r="P111" s="8">
        <f>INDEX(Input_POTEnCIa_splits!$A:$BC,MATCH($D111,Input_POTEnCIa_splits!$A:$A,0),MATCH(P$1,Input_POTEnCIa_splits!$1:$1,0))</f>
        <v>7.0000000000000007E-2</v>
      </c>
      <c r="Q111" s="8">
        <f>INDEX(Input_POTEnCIa_splits!$A:$BC,MATCH($D111,Input_POTEnCIa_splits!$A:$A,0),MATCH(Q$1,Input_POTEnCIa_splits!$1:$1,0))</f>
        <v>7.0000000000000007E-2</v>
      </c>
      <c r="R111" s="8">
        <f>INDEX(Input_POTEnCIa_splits!$A:$BC,MATCH($D111,Input_POTEnCIa_splits!$A:$A,0),MATCH(R$1,Input_POTEnCIa_splits!$1:$1,0))</f>
        <v>7.0000000000000007E-2</v>
      </c>
      <c r="S111" s="8">
        <f>INDEX(Input_POTEnCIa_splits!$A:$BC,MATCH($D111,Input_POTEnCIa_splits!$A:$A,0),MATCH(S$1,Input_POTEnCIa_splits!$1:$1,0))</f>
        <v>7.0000000000000007E-2</v>
      </c>
      <c r="T111" s="8">
        <f>INDEX(Input_POTEnCIa_splits!$A:$BC,MATCH($D111,Input_POTEnCIa_splits!$A:$A,0),MATCH(T$1,Input_POTEnCIa_splits!$1:$1,0))</f>
        <v>7.0000000000000007E-2</v>
      </c>
      <c r="U111" s="8">
        <f>INDEX(Input_POTEnCIa_splits!$A:$BC,MATCH($D111,Input_POTEnCIa_splits!$A:$A,0),MATCH(U$1,Input_POTEnCIa_splits!$1:$1,0))</f>
        <v>7.0000000000000007E-2</v>
      </c>
      <c r="V111" s="8">
        <f>INDEX(Input_POTEnCIa_splits!$A:$BC,MATCH($D111,Input_POTEnCIa_splits!$A:$A,0),MATCH(V$1,Input_POTEnCIa_splits!$1:$1,0))</f>
        <v>7.0000000000000007E-2</v>
      </c>
      <c r="W111" s="8">
        <f>INDEX(Input_POTEnCIa_splits!$A:$BC,MATCH($D111,Input_POTEnCIa_splits!$A:$A,0),MATCH(W$1,Input_POTEnCIa_splits!$1:$1,0))</f>
        <v>7.0000000000000007E-2</v>
      </c>
      <c r="X111" s="8">
        <f>INDEX(Input_POTEnCIa_splits!$A:$BC,MATCH($D111,Input_POTEnCIa_splits!$A:$A,0),MATCH(X$1,Input_POTEnCIa_splits!$1:$1,0))</f>
        <v>7.0000000000000007E-2</v>
      </c>
      <c r="Y111" s="8">
        <f>INDEX(Input_POTEnCIa_splits!$A:$BC,MATCH($D111,Input_POTEnCIa_splits!$A:$A,0),MATCH(Y$1,Input_POTEnCIa_splits!$1:$1,0))</f>
        <v>7.0000000000000007E-2</v>
      </c>
      <c r="Z111" s="8">
        <f>INDEX(Input_POTEnCIa_splits!$A:$BC,MATCH($D111,Input_POTEnCIa_splits!$A:$A,0),MATCH(Z$1,Input_POTEnCIa_splits!$1:$1,0))</f>
        <v>7.0000000000000007E-2</v>
      </c>
      <c r="AA111" s="8">
        <f>INDEX(Input_POTEnCIa_splits!$A:$BC,MATCH($D111,Input_POTEnCIa_splits!$A:$A,0),MATCH(AA$1,Input_POTEnCIa_splits!$1:$1,0))</f>
        <v>7.0000000000000007E-2</v>
      </c>
      <c r="AB111" s="8">
        <f>INDEX(Input_POTEnCIa_splits!$A:$BC,MATCH($D111,Input_POTEnCIa_splits!$A:$A,0),MATCH(AB$1,Input_POTEnCIa_splits!$1:$1,0))</f>
        <v>7.0000000000000007E-2</v>
      </c>
      <c r="AC111" s="8">
        <f>INDEX(Input_POTEnCIa_splits!$A:$BC,MATCH($D111,Input_POTEnCIa_splits!$A:$A,0),MATCH(AC$1,Input_POTEnCIa_splits!$1:$1,0))</f>
        <v>7.0000000000000007E-2</v>
      </c>
      <c r="AD111" s="8">
        <f>INDEX(Input_POTEnCIa_splits!$A:$BC,MATCH($D111,Input_POTEnCIa_splits!$A:$A,0),MATCH(AD$1,Input_POTEnCIa_splits!$1:$1,0))</f>
        <v>7.0000000000000007E-2</v>
      </c>
      <c r="AE111" s="8">
        <f>INDEX(Input_POTEnCIa_splits!$A:$BC,MATCH($D111,Input_POTEnCIa_splits!$A:$A,0),MATCH(AE$1,Input_POTEnCIa_splits!$1:$1,0))</f>
        <v>7.0000000000000007E-2</v>
      </c>
      <c r="AF111" s="8">
        <f>INDEX(Input_POTEnCIa_splits!$A:$BC,MATCH($D111,Input_POTEnCIa_splits!$A:$A,0),MATCH(AF$1,Input_POTEnCIa_splits!$1:$1,0))</f>
        <v>7.0000000000000007E-2</v>
      </c>
      <c r="AG111" s="8" t="str">
        <f>INDEX(Input_POTEnCIa_splits!$A:$BC,MATCH($D111,Input_POTEnCIa_splits!$A:$A,0),MATCH(AG$1,Input_POTEnCIa_splits!$1:$1,0))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2021</v>
      </c>
      <c r="AH111" s="8" t="str">
        <f>INDEX(Input_POTEnCIa_splits!$A:$BC,MATCH($D111,Input_POTEnCIa_splits!$A:$A,0),MATCH(AH$1,Input_POTEnCIa_splits!$1:$1,0))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2022</v>
      </c>
      <c r="AI111" s="8" t="str">
        <f>INDEX(Input_POTEnCIa_splits!$A:$BC,MATCH($D111,Input_POTEnCIa_splits!$A:$A,0),MATCH(AI$1,Input_POTEnCIa_splits!$1:$1,0))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2023</v>
      </c>
      <c r="AJ111" s="8" t="str">
        <f>INDEX(Input_POTEnCIa_splits!$A:$BC,MATCH($D111,Input_POTEnCIa_splits!$A:$A,0),MATCH(AJ$1,Input_POTEnCIa_splits!$1:$1,0))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2024</v>
      </c>
      <c r="AK111" s="8" t="str">
        <f>INDEX(Input_POTEnCIa_splits!$A:$BC,MATCH($D111,Input_POTEnCIa_splits!$A:$A,0),MATCH(AK$1,Input_POTEnCIa_splits!$1:$1,0))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2025</v>
      </c>
      <c r="AL111" s="8" t="str">
        <f>INDEX(Input_POTEnCIa_splits!$A:$BC,MATCH($D111,Input_POTEnCIa_splits!$A:$A,0),MATCH(AL$1,Input_POTEnCIa_splits!$1:$1,0))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2026</v>
      </c>
      <c r="AM111" s="8" t="str">
        <f>INDEX(Input_POTEnCIa_splits!$A:$BC,MATCH($D111,Input_POTEnCIa_splits!$A:$A,0),MATCH(AM$1,Input_POTEnCIa_splits!$1:$1,0))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2027</v>
      </c>
      <c r="AN111" s="8" t="str">
        <f>INDEX(Input_POTEnCIa_splits!$A:$BC,MATCH($D111,Input_POTEnCIa_splits!$A:$A,0),MATCH(AN$1,Input_POTEnCIa_splits!$1:$1,0))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2028</v>
      </c>
      <c r="AO111" s="8" t="str">
        <f>INDEX(Input_POTEnCIa_splits!$A:$BC,MATCH($D111,Input_POTEnCIa_splits!$A:$A,0),MATCH(AO$1,Input_POTEnCIa_splits!$1:$1,0))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2029</v>
      </c>
      <c r="AP111" s="8" t="str">
        <f>INDEX(Input_POTEnCIa_splits!$A:$BC,MATCH($D111,Input_POTEnCIa_splits!$A:$A,0),MATCH(AP$1,Input_POTEnCIa_splits!$1:$1,0))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2030</v>
      </c>
      <c r="AQ111" s="8" t="str">
        <f>INDEX(Input_POTEnCIa_splits!$A:$BC,MATCH($D111,Input_POTEnCIa_splits!$A:$A,0),MATCH(AQ$1,Input_POTEnCIa_splits!$1:$1,0))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2031</v>
      </c>
      <c r="AR111" s="8" t="str">
        <f>INDEX(Input_POTEnCIa_splits!$A:$BC,MATCH($D111,Input_POTEnCIa_splits!$A:$A,0),MATCH(AR$1,Input_POTEnCIa_splits!$1:$1,0))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2032</v>
      </c>
      <c r="AS111" s="8" t="str">
        <f>INDEX(Input_POTEnCIa_splits!$A:$BC,MATCH($D111,Input_POTEnCIa_splits!$A:$A,0),MATCH(AS$1,Input_POTEnCIa_splits!$1:$1,0))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2033</v>
      </c>
      <c r="AT111" s="8" t="str">
        <f>INDEX(Input_POTEnCIa_splits!$A:$BC,MATCH($D111,Input_POTEnCIa_splits!$A:$A,0),MATCH(AT$1,Input_POTEnCIa_splits!$1:$1,0))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2034</v>
      </c>
      <c r="AU111" s="8" t="str">
        <f>INDEX(Input_POTEnCIa_splits!$A:$BC,MATCH($D111,Input_POTEnCIa_splits!$A:$A,0),MATCH(AU$1,Input_POTEnCIa_splits!$1:$1,0))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2035</v>
      </c>
      <c r="AV111" s="8" t="str">
        <f>INDEX(Input_POTEnCIa_splits!$A:$BC,MATCH($D111,Input_POTEnCIa_splits!$A:$A,0),MATCH(AV$1,Input_POTEnCIa_splits!$1:$1,0))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2036</v>
      </c>
      <c r="AW111" s="8" t="str">
        <f>INDEX(Input_POTEnCIa_splits!$A:$BC,MATCH($D111,Input_POTEnCIa_splits!$A:$A,0),MATCH(AW$1,Input_POTEnCIa_splits!$1:$1,0))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2037</v>
      </c>
      <c r="AX111" s="8" t="str">
        <f>INDEX(Input_POTEnCIa_splits!$A:$BC,MATCH($D111,Input_POTEnCIa_splits!$A:$A,0),MATCH(AX$1,Input_POTEnCIa_splits!$1:$1,0))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2038</v>
      </c>
      <c r="AY111" s="8" t="str">
        <f>INDEX(Input_POTEnCIa_splits!$A:$BC,MATCH($D111,Input_POTEnCIa_splits!$A:$A,0),MATCH(AY$1,Input_POTEnCIa_splits!$1:$1,0))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2039</v>
      </c>
      <c r="AZ111" s="8" t="str">
        <f>INDEX(Input_POTEnCIa_splits!$A:$BC,MATCH($D111,Input_POTEnCIa_splits!$A:$A,0),MATCH(AZ$1,Input_POTEnCIa_splits!$1:$1,0))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2040</v>
      </c>
      <c r="BA111" s="8" t="str">
        <f>INDEX(Input_POTEnCIa_splits!$A:$BC,MATCH($D111,Input_POTEnCIa_splits!$A:$A,0),MATCH(BA$1,Input_POTEnCIa_splits!$1:$1,0))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2041</v>
      </c>
      <c r="BB111" s="8" t="str">
        <f>INDEX(Input_POTEnCIa_splits!$A:$BC,MATCH($D111,Input_POTEnCIa_splits!$A:$A,0),MATCH(BB$1,Input_POTEnCIa_splits!$1:$1,0))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2042</v>
      </c>
      <c r="BC111" s="8" t="str">
        <f>INDEX(Input_POTEnCIa_splits!$A:$BC,MATCH($D111,Input_POTEnCIa_splits!$A:$A,0),MATCH(BC$1,Input_POTEnCIa_splits!$1:$1,0))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2043</v>
      </c>
      <c r="BD111" s="8" t="str">
        <f>INDEX(Input_POTEnCIa_splits!$A:$BC,MATCH($D111,Input_POTEnCIa_splits!$A:$A,0),MATCH(BD$1,Input_POTEnCIa_splits!$1:$1,0))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2044</v>
      </c>
      <c r="BE111" s="8" t="str">
        <f>INDEX(Input_POTEnCIa_splits!$A:$BC,MATCH($D111,Input_POTEnCIa_splits!$A:$A,0),MATCH(BE$1,Input_POTEnCIa_splits!$1:$1,0))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2045</v>
      </c>
      <c r="BF111" s="8" t="str">
        <f>INDEX(Input_POTEnCIa_splits!$A:$BC,MATCH($D111,Input_POTEnCIa_splits!$A:$A,0),MATCH(BF$1,Input_POTEnCIa_splits!$1:$1,0))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2046</v>
      </c>
      <c r="BG111" s="8" t="str">
        <f>INDEX(Input_POTEnCIa_splits!$A:$BC,MATCH($D111,Input_POTEnCIa_splits!$A:$A,0),MATCH(BG$1,Input_POTEnCIa_splits!$1:$1,0))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v>
      </c>
    </row>
    <row r="112" spans="1:59" x14ac:dyDescent="0.2">
      <c r="A112" t="s">
        <v>442</v>
      </c>
      <c r="B112" s="9" t="s">
        <v>560</v>
      </c>
      <c r="C112" s="17" t="s">
        <v>569</v>
      </c>
      <c r="D112" s="5" t="s">
        <v>64</v>
      </c>
      <c r="E112" s="4" t="s">
        <v>6</v>
      </c>
      <c r="F112" s="8">
        <f>INDEX(Input_POTEnCIa_splits!$A:$BC,MATCH($D112,Input_POTEnCIa_splits!$A:$A,0),MATCH(F$1,Input_POTEnCIa_splits!$1:$1,0))</f>
        <v>8.2674990122019246E-2</v>
      </c>
      <c r="G112" s="8">
        <f>INDEX(Input_POTEnCIa_splits!$A:$BC,MATCH($D112,Input_POTEnCIa_splits!$A:$A,0),MATCH(G$1,Input_POTEnCIa_splits!$1:$1,0))</f>
        <v>7.9521805261912423E-2</v>
      </c>
      <c r="H112" s="8">
        <f>INDEX(Input_POTEnCIa_splits!$A:$BC,MATCH($D112,Input_POTEnCIa_splits!$A:$A,0),MATCH(H$1,Input_POTEnCIa_splits!$1:$1,0))</f>
        <v>0.10368975191663109</v>
      </c>
      <c r="I112" s="8">
        <f>INDEX(Input_POTEnCIa_splits!$A:$BC,MATCH($D112,Input_POTEnCIa_splits!$A:$A,0),MATCH(I$1,Input_POTEnCIa_splits!$1:$1,0))</f>
        <v>8.5406753094711685E-2</v>
      </c>
      <c r="J112" s="8">
        <f>INDEX(Input_POTEnCIa_splits!$A:$BC,MATCH($D112,Input_POTEnCIa_splits!$A:$A,0),MATCH(J$1,Input_POTEnCIa_splits!$1:$1,0))</f>
        <v>0.1048620560049898</v>
      </c>
      <c r="K112" s="8">
        <f>INDEX(Input_POTEnCIa_splits!$A:$BC,MATCH($D112,Input_POTEnCIa_splits!$A:$A,0),MATCH(K$1,Input_POTEnCIa_splits!$1:$1,0))</f>
        <v>9.248163603400919E-2</v>
      </c>
      <c r="L112" s="8">
        <f>INDEX(Input_POTEnCIa_splits!$A:$BC,MATCH($D112,Input_POTEnCIa_splits!$A:$A,0),MATCH(L$1,Input_POTEnCIa_splits!$1:$1,0))</f>
        <v>8.0195372500010839E-2</v>
      </c>
      <c r="M112" s="8">
        <f>INDEX(Input_POTEnCIa_splits!$A:$BC,MATCH($D112,Input_POTEnCIa_splits!$A:$A,0),MATCH(M$1,Input_POTEnCIa_splits!$1:$1,0))</f>
        <v>0.10585212402848206</v>
      </c>
      <c r="N112" s="8">
        <f>INDEX(Input_POTEnCIa_splits!$A:$BC,MATCH($D112,Input_POTEnCIa_splits!$A:$A,0),MATCH(N$1,Input_POTEnCIa_splits!$1:$1,0))</f>
        <v>9.982751676026598E-2</v>
      </c>
      <c r="O112" s="8">
        <f>INDEX(Input_POTEnCIa_splits!$A:$BC,MATCH($D112,Input_POTEnCIa_splits!$A:$A,0),MATCH(O$1,Input_POTEnCIa_splits!$1:$1,0))</f>
        <v>8.1750986721463595E-2</v>
      </c>
      <c r="P112" s="8">
        <f>INDEX(Input_POTEnCIa_splits!$A:$BC,MATCH($D112,Input_POTEnCIa_splits!$A:$A,0),MATCH(P$1,Input_POTEnCIa_splits!$1:$1,0))</f>
        <v>9.0011244811689942E-2</v>
      </c>
      <c r="Q112" s="8">
        <f>INDEX(Input_POTEnCIa_splits!$A:$BC,MATCH($D112,Input_POTEnCIa_splits!$A:$A,0),MATCH(Q$1,Input_POTEnCIa_splits!$1:$1,0))</f>
        <v>9.0651469504200319E-2</v>
      </c>
      <c r="R112" s="8">
        <f>INDEX(Input_POTEnCIa_splits!$A:$BC,MATCH($D112,Input_POTEnCIa_splits!$A:$A,0),MATCH(R$1,Input_POTEnCIa_splits!$1:$1,0))</f>
        <v>0.11577320222421199</v>
      </c>
      <c r="S112" s="8">
        <f>INDEX(Input_POTEnCIa_splits!$A:$BC,MATCH($D112,Input_POTEnCIa_splits!$A:$A,0),MATCH(S$1,Input_POTEnCIa_splits!$1:$1,0))</f>
        <v>0.10587352631554237</v>
      </c>
      <c r="T112" s="8">
        <f>INDEX(Input_POTEnCIa_splits!$A:$BC,MATCH($D112,Input_POTEnCIa_splits!$A:$A,0),MATCH(T$1,Input_POTEnCIa_splits!$1:$1,0))</f>
        <v>0.10388765884934928</v>
      </c>
      <c r="U112" s="8">
        <f>INDEX(Input_POTEnCIa_splits!$A:$BC,MATCH($D112,Input_POTEnCIa_splits!$A:$A,0),MATCH(U$1,Input_POTEnCIa_splits!$1:$1,0))</f>
        <v>8.1442471743333633E-2</v>
      </c>
      <c r="V112" s="8">
        <f>INDEX(Input_POTEnCIa_splits!$A:$BC,MATCH($D112,Input_POTEnCIa_splits!$A:$A,0),MATCH(V$1,Input_POTEnCIa_splits!$1:$1,0))</f>
        <v>0.10072201537842299</v>
      </c>
      <c r="W112" s="8">
        <f>INDEX(Input_POTEnCIa_splits!$A:$BC,MATCH($D112,Input_POTEnCIa_splits!$A:$A,0),MATCH(W$1,Input_POTEnCIa_splits!$1:$1,0))</f>
        <v>0.10599057087764321</v>
      </c>
      <c r="X112" s="8">
        <f>INDEX(Input_POTEnCIa_splits!$A:$BC,MATCH($D112,Input_POTEnCIa_splits!$A:$A,0),MATCH(X$1,Input_POTEnCIa_splits!$1:$1,0))</f>
        <v>7.7264930789136668E-2</v>
      </c>
      <c r="Y112" s="8">
        <f>INDEX(Input_POTEnCIa_splits!$A:$BC,MATCH($D112,Input_POTEnCIa_splits!$A:$A,0),MATCH(Y$1,Input_POTEnCIa_splits!$1:$1,0))</f>
        <v>0.1205592486375764</v>
      </c>
      <c r="Z112" s="8">
        <f>INDEX(Input_POTEnCIa_splits!$A:$BC,MATCH($D112,Input_POTEnCIa_splits!$A:$A,0),MATCH(Z$1,Input_POTEnCIa_splits!$1:$1,0))</f>
        <v>9.0693079466785578E-2</v>
      </c>
      <c r="AA112" s="8">
        <f>INDEX(Input_POTEnCIa_splits!$A:$BC,MATCH($D112,Input_POTEnCIa_splits!$A:$A,0),MATCH(AA$1,Input_POTEnCIa_splits!$1:$1,0))</f>
        <v>0.10563634178870808</v>
      </c>
      <c r="AB112" s="8">
        <f>INDEX(Input_POTEnCIa_splits!$A:$BC,MATCH($D112,Input_POTEnCIa_splits!$A:$A,0),MATCH(AB$1,Input_POTEnCIa_splits!$1:$1,0))</f>
        <v>9.0754752045058673E-2</v>
      </c>
      <c r="AC112" s="8">
        <f>INDEX(Input_POTEnCIa_splits!$A:$BC,MATCH($D112,Input_POTEnCIa_splits!$A:$A,0),MATCH(AC$1,Input_POTEnCIa_splits!$1:$1,0))</f>
        <v>0.11741507273940187</v>
      </c>
      <c r="AD112" s="8">
        <f>INDEX(Input_POTEnCIa_splits!$A:$BC,MATCH($D112,Input_POTEnCIa_splits!$A:$A,0),MATCH(AD$1,Input_POTEnCIa_splits!$1:$1,0))</f>
        <v>8.4105141685717477E-2</v>
      </c>
      <c r="AE112" s="8">
        <f>INDEX(Input_POTEnCIa_splits!$A:$BC,MATCH($D112,Input_POTEnCIa_splits!$A:$A,0),MATCH(AE$1,Input_POTEnCIa_splits!$1:$1,0))</f>
        <v>9.0201753809576596E-2</v>
      </c>
      <c r="AF112" s="8">
        <f>INDEX(Input_POTEnCIa_splits!$A:$BC,MATCH($D112,Input_POTEnCIa_splits!$A:$A,0),MATCH(AF$1,Input_POTEnCIa_splits!$1:$1,0))</f>
        <v>0.10570112345408464</v>
      </c>
      <c r="AG112" s="8" t="str">
        <f>INDEX(Input_POTEnCIa_splits!$A:$BC,MATCH($D112,Input_POTEnCIa_splits!$A:$A,0),MATCH(AG$1,Input_POTEnCIa_splits!$1:$1,0))</f>
        <v>Derived from the annual POTEnCIA reports on country energy consumption; author: Joint Research Center (JRC); year: 2019</v>
      </c>
      <c r="AH112" s="8" t="str">
        <f>INDEX(Input_POTEnCIa_splits!$A:$BC,MATCH($D112,Input_POTEnCIa_splits!$A:$A,0),MATCH(AH$1,Input_POTEnCIa_splits!$1:$1,0))</f>
        <v>Derived from the annual POTEnCIA reports on country energy consumption; author: Joint Research Center (JRC); year: 2019</v>
      </c>
      <c r="AI112" s="8" t="str">
        <f>INDEX(Input_POTEnCIa_splits!$A:$BC,MATCH($D112,Input_POTEnCIa_splits!$A:$A,0),MATCH(AI$1,Input_POTEnCIa_splits!$1:$1,0))</f>
        <v>Derived from the annual POTEnCIA reports on country energy consumption; author: Joint Research Center (JRC); year: 2019</v>
      </c>
      <c r="AJ112" s="8" t="str">
        <f>INDEX(Input_POTEnCIa_splits!$A:$BC,MATCH($D112,Input_POTEnCIa_splits!$A:$A,0),MATCH(AJ$1,Input_POTEnCIa_splits!$1:$1,0))</f>
        <v>Derived from the annual POTEnCIA reports on country energy consumption; author: Joint Research Center (JRC); year: 2019</v>
      </c>
      <c r="AK112" s="8" t="str">
        <f>INDEX(Input_POTEnCIa_splits!$A:$BC,MATCH($D112,Input_POTEnCIa_splits!$A:$A,0),MATCH(AK$1,Input_POTEnCIa_splits!$1:$1,0))</f>
        <v>Derived from the annual POTEnCIA reports on country energy consumption; author: Joint Research Center (JRC); year: 2019</v>
      </c>
      <c r="AL112" s="8" t="str">
        <f>INDEX(Input_POTEnCIa_splits!$A:$BC,MATCH($D112,Input_POTEnCIa_splits!$A:$A,0),MATCH(AL$1,Input_POTEnCIa_splits!$1:$1,0))</f>
        <v>Derived from the annual POTEnCIA reports on country energy consumption; author: Joint Research Center (JRC); year: 2019</v>
      </c>
      <c r="AM112" s="8" t="str">
        <f>INDEX(Input_POTEnCIa_splits!$A:$BC,MATCH($D112,Input_POTEnCIa_splits!$A:$A,0),MATCH(AM$1,Input_POTEnCIa_splits!$1:$1,0))</f>
        <v>Derived from the annual POTEnCIA reports on country energy consumption; author: Joint Research Center (JRC); year: 2019</v>
      </c>
      <c r="AN112" s="8" t="str">
        <f>INDEX(Input_POTEnCIa_splits!$A:$BC,MATCH($D112,Input_POTEnCIa_splits!$A:$A,0),MATCH(AN$1,Input_POTEnCIa_splits!$1:$1,0))</f>
        <v>Derived from the annual POTEnCIA reports on country energy consumption; author: Joint Research Center (JRC); year: 2019</v>
      </c>
      <c r="AO112" s="8" t="str">
        <f>INDEX(Input_POTEnCIa_splits!$A:$BC,MATCH($D112,Input_POTEnCIa_splits!$A:$A,0),MATCH(AO$1,Input_POTEnCIa_splits!$1:$1,0))</f>
        <v>Derived from the annual POTEnCIA reports on country energy consumption; author: Joint Research Center (JRC); year: 2019</v>
      </c>
      <c r="AP112" s="8" t="str">
        <f>INDEX(Input_POTEnCIa_splits!$A:$BC,MATCH($D112,Input_POTEnCIa_splits!$A:$A,0),MATCH(AP$1,Input_POTEnCIa_splits!$1:$1,0))</f>
        <v>Derived from the annual POTEnCIA reports on country energy consumption; author: Joint Research Center (JRC); year: 2019</v>
      </c>
      <c r="AQ112" s="8" t="str">
        <f>INDEX(Input_POTEnCIa_splits!$A:$BC,MATCH($D112,Input_POTEnCIa_splits!$A:$A,0),MATCH(AQ$1,Input_POTEnCIa_splits!$1:$1,0))</f>
        <v>Derived from the annual POTEnCIA reports on country energy consumption; author: Joint Research Center (JRC); year: 2019</v>
      </c>
      <c r="AR112" s="8" t="str">
        <f>INDEX(Input_POTEnCIa_splits!$A:$BC,MATCH($D112,Input_POTEnCIa_splits!$A:$A,0),MATCH(AR$1,Input_POTEnCIa_splits!$1:$1,0))</f>
        <v>Derived from the annual POTEnCIA reports on country energy consumption; author: Joint Research Center (JRC); year: 2019</v>
      </c>
      <c r="AS112" s="8" t="str">
        <f>INDEX(Input_POTEnCIa_splits!$A:$BC,MATCH($D112,Input_POTEnCIa_splits!$A:$A,0),MATCH(AS$1,Input_POTEnCIa_splits!$1:$1,0))</f>
        <v>Derived from the annual POTEnCIA reports on country energy consumption; author: Joint Research Center (JRC); year: 2019</v>
      </c>
      <c r="AT112" s="8" t="str">
        <f>INDEX(Input_POTEnCIa_splits!$A:$BC,MATCH($D112,Input_POTEnCIa_splits!$A:$A,0),MATCH(AT$1,Input_POTEnCIa_splits!$1:$1,0))</f>
        <v>Derived from the annual POTEnCIA reports on country energy consumption; author: Joint Research Center (JRC); year: 2019</v>
      </c>
      <c r="AU112" s="8" t="str">
        <f>INDEX(Input_POTEnCIa_splits!$A:$BC,MATCH($D112,Input_POTEnCIa_splits!$A:$A,0),MATCH(AU$1,Input_POTEnCIa_splits!$1:$1,0))</f>
        <v>Derived from the annual POTEnCIA reports on country energy consumption; author: Joint Research Center (JRC); year: 2019</v>
      </c>
      <c r="AV112" s="8" t="str">
        <f>INDEX(Input_POTEnCIa_splits!$A:$BC,MATCH($D112,Input_POTEnCIa_splits!$A:$A,0),MATCH(AV$1,Input_POTEnCIa_splits!$1:$1,0))</f>
        <v>Derived from the annual POTEnCIA reports on country energy consumption; author: Joint Research Center (JRC); year: 2019</v>
      </c>
      <c r="AW112" s="8" t="str">
        <f>INDEX(Input_POTEnCIa_splits!$A:$BC,MATCH($D112,Input_POTEnCIa_splits!$A:$A,0),MATCH(AW$1,Input_POTEnCIa_splits!$1:$1,0))</f>
        <v>Derived from the annual POTEnCIA reports on country energy consumption; author: Joint Research Center (JRC); year: 2019</v>
      </c>
      <c r="AX112" s="8" t="str">
        <f>INDEX(Input_POTEnCIa_splits!$A:$BC,MATCH($D112,Input_POTEnCIa_splits!$A:$A,0),MATCH(AX$1,Input_POTEnCIa_splits!$1:$1,0))</f>
        <v>Derived from the annual POTEnCIA reports on country energy consumption; author: Joint Research Center (JRC); year: 2019</v>
      </c>
      <c r="AY112" s="8" t="str">
        <f>INDEX(Input_POTEnCIa_splits!$A:$BC,MATCH($D112,Input_POTEnCIa_splits!$A:$A,0),MATCH(AY$1,Input_POTEnCIa_splits!$1:$1,0))</f>
        <v>Derived from the annual POTEnCIA reports on country energy consumption; author: Joint Research Center (JRC); year: 2019</v>
      </c>
      <c r="AZ112" s="8" t="str">
        <f>INDEX(Input_POTEnCIa_splits!$A:$BC,MATCH($D112,Input_POTEnCIa_splits!$A:$A,0),MATCH(AZ$1,Input_POTEnCIa_splits!$1:$1,0))</f>
        <v>Derived from the annual POTEnCIA reports on country energy consumption; author: Joint Research Center (JRC); year: 2019</v>
      </c>
      <c r="BA112" s="8" t="str">
        <f>INDEX(Input_POTEnCIa_splits!$A:$BC,MATCH($D112,Input_POTEnCIa_splits!$A:$A,0),MATCH(BA$1,Input_POTEnCIa_splits!$1:$1,0))</f>
        <v>Derived from the annual POTEnCIA reports on country energy consumption; author: Joint Research Center (JRC); year: 2019</v>
      </c>
      <c r="BB112" s="8" t="str">
        <f>INDEX(Input_POTEnCIa_splits!$A:$BC,MATCH($D112,Input_POTEnCIa_splits!$A:$A,0),MATCH(BB$1,Input_POTEnCIa_splits!$1:$1,0))</f>
        <v>Derived from the annual POTEnCIA reports on country energy consumption; author: Joint Research Center (JRC); year: 2019</v>
      </c>
      <c r="BC112" s="8" t="str">
        <f>INDEX(Input_POTEnCIa_splits!$A:$BC,MATCH($D112,Input_POTEnCIa_splits!$A:$A,0),MATCH(BC$1,Input_POTEnCIa_splits!$1:$1,0))</f>
        <v>Derived from the annual POTEnCIA reports on country energy consumption; author: Joint Research Center (JRC); year: 2019</v>
      </c>
      <c r="BD112" s="8" t="str">
        <f>INDEX(Input_POTEnCIa_splits!$A:$BC,MATCH($D112,Input_POTEnCIa_splits!$A:$A,0),MATCH(BD$1,Input_POTEnCIa_splits!$1:$1,0))</f>
        <v>Derived from the annual POTEnCIA reports on country energy consumption; author: Joint Research Center (JRC); year: 2019</v>
      </c>
      <c r="BE112" s="8" t="str">
        <f>INDEX(Input_POTEnCIa_splits!$A:$BC,MATCH($D112,Input_POTEnCIa_splits!$A:$A,0),MATCH(BE$1,Input_POTEnCIa_splits!$1:$1,0))</f>
        <v>Derived from the annual POTEnCIA reports on country energy consumption; author: Joint Research Center (JRC); year: 2019</v>
      </c>
      <c r="BF112" s="8" t="str">
        <f>INDEX(Input_POTEnCIa_splits!$A:$BC,MATCH($D112,Input_POTEnCIa_splits!$A:$A,0),MATCH(BF$1,Input_POTEnCIa_splits!$1:$1,0))</f>
        <v>Derived from the annual POTEnCIA reports on country energy consumption; author: Joint Research Center (JRC); year: 2019</v>
      </c>
      <c r="BG112" s="8" t="str">
        <f>INDEX(Input_POTEnCIa_splits!$A:$BC,MATCH($D112,Input_POTEnCIa_splits!$A:$A,0),MATCH(BG$1,Input_POTEnCIa_splits!$1:$1,0))</f>
        <v>Derived from the annual POTEnCIA reports on country energy consumption; author: Joint Research Center (JRC); year: 2019</v>
      </c>
    </row>
    <row r="113" spans="1:59" x14ac:dyDescent="0.2">
      <c r="A113" t="s">
        <v>442</v>
      </c>
      <c r="B113" s="9" t="s">
        <v>560</v>
      </c>
      <c r="C113" s="17" t="s">
        <v>569</v>
      </c>
      <c r="D113" s="5" t="s">
        <v>51</v>
      </c>
      <c r="E113" s="4" t="s">
        <v>6</v>
      </c>
      <c r="F113" s="8">
        <f>INDEX(Input_POTEnCIa_splits!$A:$BC,MATCH($D113,Input_POTEnCIa_splits!$A:$A,0),MATCH(F$1,Input_POTEnCIa_splits!$1:$1,0))</f>
        <v>0.71</v>
      </c>
      <c r="G113" s="8">
        <f>INDEX(Input_POTEnCIa_splits!$A:$BC,MATCH($D113,Input_POTEnCIa_splits!$A:$A,0),MATCH(G$1,Input_POTEnCIa_splits!$1:$1,0))</f>
        <v>0.71</v>
      </c>
      <c r="H113" s="8">
        <f>INDEX(Input_POTEnCIa_splits!$A:$BC,MATCH($D113,Input_POTEnCIa_splits!$A:$A,0),MATCH(H$1,Input_POTEnCIa_splits!$1:$1,0))</f>
        <v>0.71</v>
      </c>
      <c r="I113" s="8">
        <f>INDEX(Input_POTEnCIa_splits!$A:$BC,MATCH($D113,Input_POTEnCIa_splits!$A:$A,0),MATCH(I$1,Input_POTEnCIa_splits!$1:$1,0))</f>
        <v>0.71</v>
      </c>
      <c r="J113" s="8">
        <f>INDEX(Input_POTEnCIa_splits!$A:$BC,MATCH($D113,Input_POTEnCIa_splits!$A:$A,0),MATCH(J$1,Input_POTEnCIa_splits!$1:$1,0))</f>
        <v>0.71</v>
      </c>
      <c r="K113" s="8">
        <f>INDEX(Input_POTEnCIa_splits!$A:$BC,MATCH($D113,Input_POTEnCIa_splits!$A:$A,0),MATCH(K$1,Input_POTEnCIa_splits!$1:$1,0))</f>
        <v>0.71</v>
      </c>
      <c r="L113" s="8">
        <f>INDEX(Input_POTEnCIa_splits!$A:$BC,MATCH($D113,Input_POTEnCIa_splits!$A:$A,0),MATCH(L$1,Input_POTEnCIa_splits!$1:$1,0))</f>
        <v>0.71</v>
      </c>
      <c r="M113" s="8">
        <f>INDEX(Input_POTEnCIa_splits!$A:$BC,MATCH($D113,Input_POTEnCIa_splits!$A:$A,0),MATCH(M$1,Input_POTEnCIa_splits!$1:$1,0))</f>
        <v>0.71</v>
      </c>
      <c r="N113" s="8">
        <f>INDEX(Input_POTEnCIa_splits!$A:$BC,MATCH($D113,Input_POTEnCIa_splits!$A:$A,0),MATCH(N$1,Input_POTEnCIa_splits!$1:$1,0))</f>
        <v>0.71</v>
      </c>
      <c r="O113" s="8">
        <f>INDEX(Input_POTEnCIa_splits!$A:$BC,MATCH($D113,Input_POTEnCIa_splits!$A:$A,0),MATCH(O$1,Input_POTEnCIa_splits!$1:$1,0))</f>
        <v>0.71</v>
      </c>
      <c r="P113" s="8">
        <f>INDEX(Input_POTEnCIa_splits!$A:$BC,MATCH($D113,Input_POTEnCIa_splits!$A:$A,0),MATCH(P$1,Input_POTEnCIa_splits!$1:$1,0))</f>
        <v>0.71</v>
      </c>
      <c r="Q113" s="8">
        <f>INDEX(Input_POTEnCIa_splits!$A:$BC,MATCH($D113,Input_POTEnCIa_splits!$A:$A,0),MATCH(Q$1,Input_POTEnCIa_splits!$1:$1,0))</f>
        <v>0.71</v>
      </c>
      <c r="R113" s="8">
        <f>INDEX(Input_POTEnCIa_splits!$A:$BC,MATCH($D113,Input_POTEnCIa_splits!$A:$A,0),MATCH(R$1,Input_POTEnCIa_splits!$1:$1,0))</f>
        <v>0.71</v>
      </c>
      <c r="S113" s="8">
        <f>INDEX(Input_POTEnCIa_splits!$A:$BC,MATCH($D113,Input_POTEnCIa_splits!$A:$A,0),MATCH(S$1,Input_POTEnCIa_splits!$1:$1,0))</f>
        <v>0.71</v>
      </c>
      <c r="T113" s="8">
        <f>INDEX(Input_POTEnCIa_splits!$A:$BC,MATCH($D113,Input_POTEnCIa_splits!$A:$A,0),MATCH(T$1,Input_POTEnCIa_splits!$1:$1,0))</f>
        <v>0.71</v>
      </c>
      <c r="U113" s="8">
        <f>INDEX(Input_POTEnCIa_splits!$A:$BC,MATCH($D113,Input_POTEnCIa_splits!$A:$A,0),MATCH(U$1,Input_POTEnCIa_splits!$1:$1,0))</f>
        <v>0.71</v>
      </c>
      <c r="V113" s="8">
        <f>INDEX(Input_POTEnCIa_splits!$A:$BC,MATCH($D113,Input_POTEnCIa_splits!$A:$A,0),MATCH(V$1,Input_POTEnCIa_splits!$1:$1,0))</f>
        <v>0.71</v>
      </c>
      <c r="W113" s="8">
        <f>INDEX(Input_POTEnCIa_splits!$A:$BC,MATCH($D113,Input_POTEnCIa_splits!$A:$A,0),MATCH(W$1,Input_POTEnCIa_splits!$1:$1,0))</f>
        <v>0.71</v>
      </c>
      <c r="X113" s="8">
        <f>INDEX(Input_POTEnCIa_splits!$A:$BC,MATCH($D113,Input_POTEnCIa_splits!$A:$A,0),MATCH(X$1,Input_POTEnCIa_splits!$1:$1,0))</f>
        <v>0.71</v>
      </c>
      <c r="Y113" s="8">
        <f>INDEX(Input_POTEnCIa_splits!$A:$BC,MATCH($D113,Input_POTEnCIa_splits!$A:$A,0),MATCH(Y$1,Input_POTEnCIa_splits!$1:$1,0))</f>
        <v>0.71</v>
      </c>
      <c r="Z113" s="8">
        <f>INDEX(Input_POTEnCIa_splits!$A:$BC,MATCH($D113,Input_POTEnCIa_splits!$A:$A,0),MATCH(Z$1,Input_POTEnCIa_splits!$1:$1,0))</f>
        <v>0.71</v>
      </c>
      <c r="AA113" s="8">
        <f>INDEX(Input_POTEnCIa_splits!$A:$BC,MATCH($D113,Input_POTEnCIa_splits!$A:$A,0),MATCH(AA$1,Input_POTEnCIa_splits!$1:$1,0))</f>
        <v>0.71</v>
      </c>
      <c r="AB113" s="8">
        <f>INDEX(Input_POTEnCIa_splits!$A:$BC,MATCH($D113,Input_POTEnCIa_splits!$A:$A,0),MATCH(AB$1,Input_POTEnCIa_splits!$1:$1,0))</f>
        <v>0.71</v>
      </c>
      <c r="AC113" s="8">
        <f>INDEX(Input_POTEnCIa_splits!$A:$BC,MATCH($D113,Input_POTEnCIa_splits!$A:$A,0),MATCH(AC$1,Input_POTEnCIa_splits!$1:$1,0))</f>
        <v>0.71</v>
      </c>
      <c r="AD113" s="8">
        <f>INDEX(Input_POTEnCIa_splits!$A:$BC,MATCH($D113,Input_POTEnCIa_splits!$A:$A,0),MATCH(AD$1,Input_POTEnCIa_splits!$1:$1,0))</f>
        <v>0.71</v>
      </c>
      <c r="AE113" s="8">
        <f>INDEX(Input_POTEnCIa_splits!$A:$BC,MATCH($D113,Input_POTEnCIa_splits!$A:$A,0),MATCH(AE$1,Input_POTEnCIa_splits!$1:$1,0))</f>
        <v>0.71</v>
      </c>
      <c r="AF113" s="8">
        <f>INDEX(Input_POTEnCIa_splits!$A:$BC,MATCH($D113,Input_POTEnCIa_splits!$A:$A,0),MATCH(AF$1,Input_POTEnCIa_splits!$1:$1,0))</f>
        <v>0.71</v>
      </c>
      <c r="AG113" s="8" t="str">
        <f>INDEX(Input_POTEnCIa_splits!$A:$BC,MATCH($D113,Input_POTEnCIa_splits!$A:$A,0),MATCH(AG$1,Input_POTEnCIa_splits!$1:$1,0))</f>
        <v>Data on type of electric cooking is not available in the annual POTEnCIA reports on country energy consumption, dummy data based on the NL dataset was used to fill in the split; author: Joint Research Center (JRC); year: 2019</v>
      </c>
      <c r="AH113" s="8" t="str">
        <f>INDEX(Input_POTEnCIa_splits!$A:$BC,MATCH($D113,Input_POTEnCIa_splits!$A:$A,0),MATCH(AH$1,Input_POTEnCIa_splits!$1:$1,0))</f>
        <v>Data on type of electric cooking is not available in the annual POTEnCIA reports on country energy consumption, dummy data based on the NL dataset was used to fill in the split; author: Joint Research Center (JRC); year: 2019</v>
      </c>
      <c r="AI113" s="8" t="str">
        <f>INDEX(Input_POTEnCIa_splits!$A:$BC,MATCH($D113,Input_POTEnCIa_splits!$A:$A,0),MATCH(AI$1,Input_POTEnCIa_splits!$1:$1,0))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13" s="8" t="str">
        <f>INDEX(Input_POTEnCIa_splits!$A:$BC,MATCH($D113,Input_POTEnCIa_splits!$A:$A,0),MATCH(AJ$1,Input_POTEnCIa_splits!$1:$1,0))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13" s="8" t="str">
        <f>INDEX(Input_POTEnCIa_splits!$A:$BC,MATCH($D113,Input_POTEnCIa_splits!$A:$A,0),MATCH(AK$1,Input_POTEnCIa_splits!$1:$1,0))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13" s="8" t="str">
        <f>INDEX(Input_POTEnCIa_splits!$A:$BC,MATCH($D113,Input_POTEnCIa_splits!$A:$A,0),MATCH(AL$1,Input_POTEnCIa_splits!$1:$1,0))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13" s="8" t="str">
        <f>INDEX(Input_POTEnCIa_splits!$A:$BC,MATCH($D113,Input_POTEnCIa_splits!$A:$A,0),MATCH(AM$1,Input_POTEnCIa_splits!$1:$1,0))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13" s="8" t="str">
        <f>INDEX(Input_POTEnCIa_splits!$A:$BC,MATCH($D113,Input_POTEnCIa_splits!$A:$A,0),MATCH(AN$1,Input_POTEnCIa_splits!$1:$1,0))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13" s="8" t="str">
        <f>INDEX(Input_POTEnCIa_splits!$A:$BC,MATCH($D113,Input_POTEnCIa_splits!$A:$A,0),MATCH(AO$1,Input_POTEnCIa_splits!$1:$1,0))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13" s="8" t="str">
        <f>INDEX(Input_POTEnCIa_splits!$A:$BC,MATCH($D113,Input_POTEnCIa_splits!$A:$A,0),MATCH(AP$1,Input_POTEnCIa_splits!$1:$1,0))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13" s="8" t="str">
        <f>INDEX(Input_POTEnCIa_splits!$A:$BC,MATCH($D113,Input_POTEnCIa_splits!$A:$A,0),MATCH(AQ$1,Input_POTEnCIa_splits!$1:$1,0))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13" s="8" t="str">
        <f>INDEX(Input_POTEnCIa_splits!$A:$BC,MATCH($D113,Input_POTEnCIa_splits!$A:$A,0),MATCH(AR$1,Input_POTEnCIa_splits!$1:$1,0))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13" s="8" t="str">
        <f>INDEX(Input_POTEnCIa_splits!$A:$BC,MATCH($D113,Input_POTEnCIa_splits!$A:$A,0),MATCH(AS$1,Input_POTEnCIa_splits!$1:$1,0))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13" s="8" t="str">
        <f>INDEX(Input_POTEnCIa_splits!$A:$BC,MATCH($D113,Input_POTEnCIa_splits!$A:$A,0),MATCH(AT$1,Input_POTEnCIa_splits!$1:$1,0))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13" s="8" t="str">
        <f>INDEX(Input_POTEnCIa_splits!$A:$BC,MATCH($D113,Input_POTEnCIa_splits!$A:$A,0),MATCH(AU$1,Input_POTEnCIa_splits!$1:$1,0))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13" s="8" t="str">
        <f>INDEX(Input_POTEnCIa_splits!$A:$BC,MATCH($D113,Input_POTEnCIa_splits!$A:$A,0),MATCH(AV$1,Input_POTEnCIa_splits!$1:$1,0))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13" s="8" t="str">
        <f>INDEX(Input_POTEnCIa_splits!$A:$BC,MATCH($D113,Input_POTEnCIa_splits!$A:$A,0),MATCH(AW$1,Input_POTEnCIa_splits!$1:$1,0))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13" s="8" t="str">
        <f>INDEX(Input_POTEnCIa_splits!$A:$BC,MATCH($D113,Input_POTEnCIa_splits!$A:$A,0),MATCH(AX$1,Input_POTEnCIa_splits!$1:$1,0))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13" s="8" t="str">
        <f>INDEX(Input_POTEnCIa_splits!$A:$BC,MATCH($D113,Input_POTEnCIa_splits!$A:$A,0),MATCH(AY$1,Input_POTEnCIa_splits!$1:$1,0))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13" s="8" t="str">
        <f>INDEX(Input_POTEnCIa_splits!$A:$BC,MATCH($D113,Input_POTEnCIa_splits!$A:$A,0),MATCH(AZ$1,Input_POTEnCIa_splits!$1:$1,0))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13" s="8" t="str">
        <f>INDEX(Input_POTEnCIa_splits!$A:$BC,MATCH($D113,Input_POTEnCIa_splits!$A:$A,0),MATCH(BA$1,Input_POTEnCIa_splits!$1:$1,0))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13" s="8" t="str">
        <f>INDEX(Input_POTEnCIa_splits!$A:$BC,MATCH($D113,Input_POTEnCIa_splits!$A:$A,0),MATCH(BB$1,Input_POTEnCIa_splits!$1:$1,0))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13" s="8" t="str">
        <f>INDEX(Input_POTEnCIa_splits!$A:$BC,MATCH($D113,Input_POTEnCIa_splits!$A:$A,0),MATCH(BC$1,Input_POTEnCIa_splits!$1:$1,0))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13" s="8" t="str">
        <f>INDEX(Input_POTEnCIa_splits!$A:$BC,MATCH($D113,Input_POTEnCIa_splits!$A:$A,0),MATCH(BD$1,Input_POTEnCIa_splits!$1:$1,0))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13" s="8" t="str">
        <f>INDEX(Input_POTEnCIa_splits!$A:$BC,MATCH($D113,Input_POTEnCIa_splits!$A:$A,0),MATCH(BE$1,Input_POTEnCIa_splits!$1:$1,0))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13" s="8" t="str">
        <f>INDEX(Input_POTEnCIa_splits!$A:$BC,MATCH($D113,Input_POTEnCIa_splits!$A:$A,0),MATCH(BF$1,Input_POTEnCIa_splits!$1:$1,0))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13" s="8" t="str">
        <f>INDEX(Input_POTEnCIa_splits!$A:$BC,MATCH($D113,Input_POTEnCIa_splits!$A:$A,0),MATCH(BG$1,Input_POTEnCIa_splits!$1:$1,0))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row>
    <row r="114" spans="1:59" x14ac:dyDescent="0.2">
      <c r="A114" t="s">
        <v>442</v>
      </c>
      <c r="B114" s="9" t="s">
        <v>560</v>
      </c>
      <c r="C114" s="17" t="s">
        <v>569</v>
      </c>
      <c r="D114" s="5" t="s">
        <v>52</v>
      </c>
      <c r="E114" s="4" t="s">
        <v>6</v>
      </c>
      <c r="F114" s="8">
        <f>INDEX(Input_POTEnCIa_splits!$A:$BC,MATCH($D114,Input_POTEnCIa_splits!$A:$A,0),MATCH(F$1,Input_POTEnCIa_splits!$1:$1,0))</f>
        <v>0.19</v>
      </c>
      <c r="G114" s="8">
        <f>INDEX(Input_POTEnCIa_splits!$A:$BC,MATCH($D114,Input_POTEnCIa_splits!$A:$A,0),MATCH(G$1,Input_POTEnCIa_splits!$1:$1,0))</f>
        <v>0.19</v>
      </c>
      <c r="H114" s="8">
        <f>INDEX(Input_POTEnCIa_splits!$A:$BC,MATCH($D114,Input_POTEnCIa_splits!$A:$A,0),MATCH(H$1,Input_POTEnCIa_splits!$1:$1,0))</f>
        <v>0.19</v>
      </c>
      <c r="I114" s="8">
        <f>INDEX(Input_POTEnCIa_splits!$A:$BC,MATCH($D114,Input_POTEnCIa_splits!$A:$A,0),MATCH(I$1,Input_POTEnCIa_splits!$1:$1,0))</f>
        <v>0.19</v>
      </c>
      <c r="J114" s="8">
        <f>INDEX(Input_POTEnCIa_splits!$A:$BC,MATCH($D114,Input_POTEnCIa_splits!$A:$A,0),MATCH(J$1,Input_POTEnCIa_splits!$1:$1,0))</f>
        <v>0.19</v>
      </c>
      <c r="K114" s="8">
        <f>INDEX(Input_POTEnCIa_splits!$A:$BC,MATCH($D114,Input_POTEnCIa_splits!$A:$A,0),MATCH(K$1,Input_POTEnCIa_splits!$1:$1,0))</f>
        <v>0.19</v>
      </c>
      <c r="L114" s="8">
        <f>INDEX(Input_POTEnCIa_splits!$A:$BC,MATCH($D114,Input_POTEnCIa_splits!$A:$A,0),MATCH(L$1,Input_POTEnCIa_splits!$1:$1,0))</f>
        <v>0.19</v>
      </c>
      <c r="M114" s="8">
        <f>INDEX(Input_POTEnCIa_splits!$A:$BC,MATCH($D114,Input_POTEnCIa_splits!$A:$A,0),MATCH(M$1,Input_POTEnCIa_splits!$1:$1,0))</f>
        <v>0.19</v>
      </c>
      <c r="N114" s="8">
        <f>INDEX(Input_POTEnCIa_splits!$A:$BC,MATCH($D114,Input_POTEnCIa_splits!$A:$A,0),MATCH(N$1,Input_POTEnCIa_splits!$1:$1,0))</f>
        <v>0.19</v>
      </c>
      <c r="O114" s="8">
        <f>INDEX(Input_POTEnCIa_splits!$A:$BC,MATCH($D114,Input_POTEnCIa_splits!$A:$A,0),MATCH(O$1,Input_POTEnCIa_splits!$1:$1,0))</f>
        <v>0.19</v>
      </c>
      <c r="P114" s="8">
        <f>INDEX(Input_POTEnCIa_splits!$A:$BC,MATCH($D114,Input_POTEnCIa_splits!$A:$A,0),MATCH(P$1,Input_POTEnCIa_splits!$1:$1,0))</f>
        <v>0.19</v>
      </c>
      <c r="Q114" s="8">
        <f>INDEX(Input_POTEnCIa_splits!$A:$BC,MATCH($D114,Input_POTEnCIa_splits!$A:$A,0),MATCH(Q$1,Input_POTEnCIa_splits!$1:$1,0))</f>
        <v>0.19</v>
      </c>
      <c r="R114" s="8">
        <f>INDEX(Input_POTEnCIa_splits!$A:$BC,MATCH($D114,Input_POTEnCIa_splits!$A:$A,0),MATCH(R$1,Input_POTEnCIa_splits!$1:$1,0))</f>
        <v>0.19</v>
      </c>
      <c r="S114" s="8">
        <f>INDEX(Input_POTEnCIa_splits!$A:$BC,MATCH($D114,Input_POTEnCIa_splits!$A:$A,0),MATCH(S$1,Input_POTEnCIa_splits!$1:$1,0))</f>
        <v>0.19</v>
      </c>
      <c r="T114" s="8">
        <f>INDEX(Input_POTEnCIa_splits!$A:$BC,MATCH($D114,Input_POTEnCIa_splits!$A:$A,0),MATCH(T$1,Input_POTEnCIa_splits!$1:$1,0))</f>
        <v>0.19</v>
      </c>
      <c r="U114" s="8">
        <f>INDEX(Input_POTEnCIa_splits!$A:$BC,MATCH($D114,Input_POTEnCIa_splits!$A:$A,0),MATCH(U$1,Input_POTEnCIa_splits!$1:$1,0))</f>
        <v>0.19</v>
      </c>
      <c r="V114" s="8">
        <f>INDEX(Input_POTEnCIa_splits!$A:$BC,MATCH($D114,Input_POTEnCIa_splits!$A:$A,0),MATCH(V$1,Input_POTEnCIa_splits!$1:$1,0))</f>
        <v>0.19</v>
      </c>
      <c r="W114" s="8">
        <f>INDEX(Input_POTEnCIa_splits!$A:$BC,MATCH($D114,Input_POTEnCIa_splits!$A:$A,0),MATCH(W$1,Input_POTEnCIa_splits!$1:$1,0))</f>
        <v>0.19</v>
      </c>
      <c r="X114" s="8">
        <f>INDEX(Input_POTEnCIa_splits!$A:$BC,MATCH($D114,Input_POTEnCIa_splits!$A:$A,0),MATCH(X$1,Input_POTEnCIa_splits!$1:$1,0))</f>
        <v>0.19</v>
      </c>
      <c r="Y114" s="8">
        <f>INDEX(Input_POTEnCIa_splits!$A:$BC,MATCH($D114,Input_POTEnCIa_splits!$A:$A,0),MATCH(Y$1,Input_POTEnCIa_splits!$1:$1,0))</f>
        <v>0.19</v>
      </c>
      <c r="Z114" s="8">
        <f>INDEX(Input_POTEnCIa_splits!$A:$BC,MATCH($D114,Input_POTEnCIa_splits!$A:$A,0),MATCH(Z$1,Input_POTEnCIa_splits!$1:$1,0))</f>
        <v>0.19</v>
      </c>
      <c r="AA114" s="8">
        <f>INDEX(Input_POTEnCIa_splits!$A:$BC,MATCH($D114,Input_POTEnCIa_splits!$A:$A,0),MATCH(AA$1,Input_POTEnCIa_splits!$1:$1,0))</f>
        <v>0.19</v>
      </c>
      <c r="AB114" s="8">
        <f>INDEX(Input_POTEnCIa_splits!$A:$BC,MATCH($D114,Input_POTEnCIa_splits!$A:$A,0),MATCH(AB$1,Input_POTEnCIa_splits!$1:$1,0))</f>
        <v>0.19</v>
      </c>
      <c r="AC114" s="8">
        <f>INDEX(Input_POTEnCIa_splits!$A:$BC,MATCH($D114,Input_POTEnCIa_splits!$A:$A,0),MATCH(AC$1,Input_POTEnCIa_splits!$1:$1,0))</f>
        <v>0.19</v>
      </c>
      <c r="AD114" s="8">
        <f>INDEX(Input_POTEnCIa_splits!$A:$BC,MATCH($D114,Input_POTEnCIa_splits!$A:$A,0),MATCH(AD$1,Input_POTEnCIa_splits!$1:$1,0))</f>
        <v>0.19</v>
      </c>
      <c r="AE114" s="8">
        <f>INDEX(Input_POTEnCIa_splits!$A:$BC,MATCH($D114,Input_POTEnCIa_splits!$A:$A,0),MATCH(AE$1,Input_POTEnCIa_splits!$1:$1,0))</f>
        <v>0.19</v>
      </c>
      <c r="AF114" s="8">
        <f>INDEX(Input_POTEnCIa_splits!$A:$BC,MATCH($D114,Input_POTEnCIa_splits!$A:$A,0),MATCH(AF$1,Input_POTEnCIa_splits!$1:$1,0))</f>
        <v>0.19</v>
      </c>
      <c r="AG114" s="8" t="str">
        <f>INDEX(Input_POTEnCIa_splits!$A:$BC,MATCH($D114,Input_POTEnCIa_splits!$A:$A,0),MATCH(AG$1,Input_POTEnCIa_splits!$1:$1,0))</f>
        <v>Data on type of electric cooking is not available in the annual POTEnCIA reports on country energy consumption, dummy data based on the NL dataset was used to fill in the split; author: Joint Research Center (JRC); year: 2019</v>
      </c>
      <c r="AH114" s="8" t="str">
        <f>INDEX(Input_POTEnCIa_splits!$A:$BC,MATCH($D114,Input_POTEnCIa_splits!$A:$A,0),MATCH(AH$1,Input_POTEnCIa_splits!$1:$1,0))</f>
        <v>Data on type of electric cooking is not available in the annual POTEnCIA reports on country energy consumption, dummy data based on the NL dataset was used to fill in the split; author: Joint Research Center (JRC); year: 2019</v>
      </c>
      <c r="AI114" s="8" t="str">
        <f>INDEX(Input_POTEnCIa_splits!$A:$BC,MATCH($D114,Input_POTEnCIa_splits!$A:$A,0),MATCH(AI$1,Input_POTEnCIa_splits!$1:$1,0))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14" s="8" t="str">
        <f>INDEX(Input_POTEnCIa_splits!$A:$BC,MATCH($D114,Input_POTEnCIa_splits!$A:$A,0),MATCH(AJ$1,Input_POTEnCIa_splits!$1:$1,0))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14" s="8" t="str">
        <f>INDEX(Input_POTEnCIa_splits!$A:$BC,MATCH($D114,Input_POTEnCIa_splits!$A:$A,0),MATCH(AK$1,Input_POTEnCIa_splits!$1:$1,0))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14" s="8" t="str">
        <f>INDEX(Input_POTEnCIa_splits!$A:$BC,MATCH($D114,Input_POTEnCIa_splits!$A:$A,0),MATCH(AL$1,Input_POTEnCIa_splits!$1:$1,0))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14" s="8" t="str">
        <f>INDEX(Input_POTEnCIa_splits!$A:$BC,MATCH($D114,Input_POTEnCIa_splits!$A:$A,0),MATCH(AM$1,Input_POTEnCIa_splits!$1:$1,0))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14" s="8" t="str">
        <f>INDEX(Input_POTEnCIa_splits!$A:$BC,MATCH($D114,Input_POTEnCIa_splits!$A:$A,0),MATCH(AN$1,Input_POTEnCIa_splits!$1:$1,0))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14" s="8" t="str">
        <f>INDEX(Input_POTEnCIa_splits!$A:$BC,MATCH($D114,Input_POTEnCIa_splits!$A:$A,0),MATCH(AO$1,Input_POTEnCIa_splits!$1:$1,0))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14" s="8" t="str">
        <f>INDEX(Input_POTEnCIa_splits!$A:$BC,MATCH($D114,Input_POTEnCIa_splits!$A:$A,0),MATCH(AP$1,Input_POTEnCIa_splits!$1:$1,0))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14" s="8" t="str">
        <f>INDEX(Input_POTEnCIa_splits!$A:$BC,MATCH($D114,Input_POTEnCIa_splits!$A:$A,0),MATCH(AQ$1,Input_POTEnCIa_splits!$1:$1,0))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14" s="8" t="str">
        <f>INDEX(Input_POTEnCIa_splits!$A:$BC,MATCH($D114,Input_POTEnCIa_splits!$A:$A,0),MATCH(AR$1,Input_POTEnCIa_splits!$1:$1,0))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14" s="8" t="str">
        <f>INDEX(Input_POTEnCIa_splits!$A:$BC,MATCH($D114,Input_POTEnCIa_splits!$A:$A,0),MATCH(AS$1,Input_POTEnCIa_splits!$1:$1,0))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14" s="8" t="str">
        <f>INDEX(Input_POTEnCIa_splits!$A:$BC,MATCH($D114,Input_POTEnCIa_splits!$A:$A,0),MATCH(AT$1,Input_POTEnCIa_splits!$1:$1,0))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14" s="8" t="str">
        <f>INDEX(Input_POTEnCIa_splits!$A:$BC,MATCH($D114,Input_POTEnCIa_splits!$A:$A,0),MATCH(AU$1,Input_POTEnCIa_splits!$1:$1,0))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14" s="8" t="str">
        <f>INDEX(Input_POTEnCIa_splits!$A:$BC,MATCH($D114,Input_POTEnCIa_splits!$A:$A,0),MATCH(AV$1,Input_POTEnCIa_splits!$1:$1,0))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14" s="8" t="str">
        <f>INDEX(Input_POTEnCIa_splits!$A:$BC,MATCH($D114,Input_POTEnCIa_splits!$A:$A,0),MATCH(AW$1,Input_POTEnCIa_splits!$1:$1,0))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14" s="8" t="str">
        <f>INDEX(Input_POTEnCIa_splits!$A:$BC,MATCH($D114,Input_POTEnCIa_splits!$A:$A,0),MATCH(AX$1,Input_POTEnCIa_splits!$1:$1,0))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14" s="8" t="str">
        <f>INDEX(Input_POTEnCIa_splits!$A:$BC,MATCH($D114,Input_POTEnCIa_splits!$A:$A,0),MATCH(AY$1,Input_POTEnCIa_splits!$1:$1,0))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14" s="8" t="str">
        <f>INDEX(Input_POTEnCIa_splits!$A:$BC,MATCH($D114,Input_POTEnCIa_splits!$A:$A,0),MATCH(AZ$1,Input_POTEnCIa_splits!$1:$1,0))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14" s="8" t="str">
        <f>INDEX(Input_POTEnCIa_splits!$A:$BC,MATCH($D114,Input_POTEnCIa_splits!$A:$A,0),MATCH(BA$1,Input_POTEnCIa_splits!$1:$1,0))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14" s="8" t="str">
        <f>INDEX(Input_POTEnCIa_splits!$A:$BC,MATCH($D114,Input_POTEnCIa_splits!$A:$A,0),MATCH(BB$1,Input_POTEnCIa_splits!$1:$1,0))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14" s="8" t="str">
        <f>INDEX(Input_POTEnCIa_splits!$A:$BC,MATCH($D114,Input_POTEnCIa_splits!$A:$A,0),MATCH(BC$1,Input_POTEnCIa_splits!$1:$1,0))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14" s="8" t="str">
        <f>INDEX(Input_POTEnCIa_splits!$A:$BC,MATCH($D114,Input_POTEnCIa_splits!$A:$A,0),MATCH(BD$1,Input_POTEnCIa_splits!$1:$1,0))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14" s="8" t="str">
        <f>INDEX(Input_POTEnCIa_splits!$A:$BC,MATCH($D114,Input_POTEnCIa_splits!$A:$A,0),MATCH(BE$1,Input_POTEnCIa_splits!$1:$1,0))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14" s="8" t="str">
        <f>INDEX(Input_POTEnCIa_splits!$A:$BC,MATCH($D114,Input_POTEnCIa_splits!$A:$A,0),MATCH(BF$1,Input_POTEnCIa_splits!$1:$1,0))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14" s="8" t="str">
        <f>INDEX(Input_POTEnCIa_splits!$A:$BC,MATCH($D114,Input_POTEnCIa_splits!$A:$A,0),MATCH(BG$1,Input_POTEnCIa_splits!$1:$1,0))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row>
    <row r="115" spans="1:59" x14ac:dyDescent="0.2">
      <c r="A115" t="s">
        <v>442</v>
      </c>
      <c r="B115" s="9" t="s">
        <v>560</v>
      </c>
      <c r="C115" s="17" t="s">
        <v>569</v>
      </c>
      <c r="D115" s="5" t="s">
        <v>53</v>
      </c>
      <c r="E115" s="4" t="s">
        <v>6</v>
      </c>
      <c r="F115" s="8">
        <f>INDEX(Input_POTEnCIa_splits!$A:$BC,MATCH($D115,Input_POTEnCIa_splits!$A:$A,0),MATCH(F$1,Input_POTEnCIa_splits!$1:$1,0))</f>
        <v>0.1</v>
      </c>
      <c r="G115" s="8">
        <f>INDEX(Input_POTEnCIa_splits!$A:$BC,MATCH($D115,Input_POTEnCIa_splits!$A:$A,0),MATCH(G$1,Input_POTEnCIa_splits!$1:$1,0))</f>
        <v>0.1</v>
      </c>
      <c r="H115" s="8">
        <f>INDEX(Input_POTEnCIa_splits!$A:$BC,MATCH($D115,Input_POTEnCIa_splits!$A:$A,0),MATCH(H$1,Input_POTEnCIa_splits!$1:$1,0))</f>
        <v>0.1</v>
      </c>
      <c r="I115" s="8">
        <f>INDEX(Input_POTEnCIa_splits!$A:$BC,MATCH($D115,Input_POTEnCIa_splits!$A:$A,0),MATCH(I$1,Input_POTEnCIa_splits!$1:$1,0))</f>
        <v>0.1</v>
      </c>
      <c r="J115" s="8">
        <f>INDEX(Input_POTEnCIa_splits!$A:$BC,MATCH($D115,Input_POTEnCIa_splits!$A:$A,0),MATCH(J$1,Input_POTEnCIa_splits!$1:$1,0))</f>
        <v>0.1</v>
      </c>
      <c r="K115" s="8">
        <f>INDEX(Input_POTEnCIa_splits!$A:$BC,MATCH($D115,Input_POTEnCIa_splits!$A:$A,0),MATCH(K$1,Input_POTEnCIa_splits!$1:$1,0))</f>
        <v>0.1</v>
      </c>
      <c r="L115" s="8">
        <f>INDEX(Input_POTEnCIa_splits!$A:$BC,MATCH($D115,Input_POTEnCIa_splits!$A:$A,0),MATCH(L$1,Input_POTEnCIa_splits!$1:$1,0))</f>
        <v>0.1</v>
      </c>
      <c r="M115" s="8">
        <f>INDEX(Input_POTEnCIa_splits!$A:$BC,MATCH($D115,Input_POTEnCIa_splits!$A:$A,0),MATCH(M$1,Input_POTEnCIa_splits!$1:$1,0))</f>
        <v>0.1</v>
      </c>
      <c r="N115" s="8">
        <f>INDEX(Input_POTEnCIa_splits!$A:$BC,MATCH($D115,Input_POTEnCIa_splits!$A:$A,0),MATCH(N$1,Input_POTEnCIa_splits!$1:$1,0))</f>
        <v>0.1</v>
      </c>
      <c r="O115" s="8">
        <f>INDEX(Input_POTEnCIa_splits!$A:$BC,MATCH($D115,Input_POTEnCIa_splits!$A:$A,0),MATCH(O$1,Input_POTEnCIa_splits!$1:$1,0))</f>
        <v>0.1</v>
      </c>
      <c r="P115" s="8">
        <f>INDEX(Input_POTEnCIa_splits!$A:$BC,MATCH($D115,Input_POTEnCIa_splits!$A:$A,0),MATCH(P$1,Input_POTEnCIa_splits!$1:$1,0))</f>
        <v>0.1</v>
      </c>
      <c r="Q115" s="8">
        <f>INDEX(Input_POTEnCIa_splits!$A:$BC,MATCH($D115,Input_POTEnCIa_splits!$A:$A,0),MATCH(Q$1,Input_POTEnCIa_splits!$1:$1,0))</f>
        <v>0.1</v>
      </c>
      <c r="R115" s="8">
        <f>INDEX(Input_POTEnCIa_splits!$A:$BC,MATCH($D115,Input_POTEnCIa_splits!$A:$A,0),MATCH(R$1,Input_POTEnCIa_splits!$1:$1,0))</f>
        <v>0.1</v>
      </c>
      <c r="S115" s="8">
        <f>INDEX(Input_POTEnCIa_splits!$A:$BC,MATCH($D115,Input_POTEnCIa_splits!$A:$A,0),MATCH(S$1,Input_POTEnCIa_splits!$1:$1,0))</f>
        <v>0.1</v>
      </c>
      <c r="T115" s="8">
        <f>INDEX(Input_POTEnCIa_splits!$A:$BC,MATCH($D115,Input_POTEnCIa_splits!$A:$A,0),MATCH(T$1,Input_POTEnCIa_splits!$1:$1,0))</f>
        <v>0.1</v>
      </c>
      <c r="U115" s="8">
        <f>INDEX(Input_POTEnCIa_splits!$A:$BC,MATCH($D115,Input_POTEnCIa_splits!$A:$A,0),MATCH(U$1,Input_POTEnCIa_splits!$1:$1,0))</f>
        <v>0.1</v>
      </c>
      <c r="V115" s="8">
        <f>INDEX(Input_POTEnCIa_splits!$A:$BC,MATCH($D115,Input_POTEnCIa_splits!$A:$A,0),MATCH(V$1,Input_POTEnCIa_splits!$1:$1,0))</f>
        <v>0.1</v>
      </c>
      <c r="W115" s="8">
        <f>INDEX(Input_POTEnCIa_splits!$A:$BC,MATCH($D115,Input_POTEnCIa_splits!$A:$A,0),MATCH(W$1,Input_POTEnCIa_splits!$1:$1,0))</f>
        <v>0.1</v>
      </c>
      <c r="X115" s="8">
        <f>INDEX(Input_POTEnCIa_splits!$A:$BC,MATCH($D115,Input_POTEnCIa_splits!$A:$A,0),MATCH(X$1,Input_POTEnCIa_splits!$1:$1,0))</f>
        <v>0.1</v>
      </c>
      <c r="Y115" s="8">
        <f>INDEX(Input_POTEnCIa_splits!$A:$BC,MATCH($D115,Input_POTEnCIa_splits!$A:$A,0),MATCH(Y$1,Input_POTEnCIa_splits!$1:$1,0))</f>
        <v>0.1</v>
      </c>
      <c r="Z115" s="8">
        <f>INDEX(Input_POTEnCIa_splits!$A:$BC,MATCH($D115,Input_POTEnCIa_splits!$A:$A,0),MATCH(Z$1,Input_POTEnCIa_splits!$1:$1,0))</f>
        <v>0.1</v>
      </c>
      <c r="AA115" s="8">
        <f>INDEX(Input_POTEnCIa_splits!$A:$BC,MATCH($D115,Input_POTEnCIa_splits!$A:$A,0),MATCH(AA$1,Input_POTEnCIa_splits!$1:$1,0))</f>
        <v>0.1</v>
      </c>
      <c r="AB115" s="8">
        <f>INDEX(Input_POTEnCIa_splits!$A:$BC,MATCH($D115,Input_POTEnCIa_splits!$A:$A,0),MATCH(AB$1,Input_POTEnCIa_splits!$1:$1,0))</f>
        <v>0.1</v>
      </c>
      <c r="AC115" s="8">
        <f>INDEX(Input_POTEnCIa_splits!$A:$BC,MATCH($D115,Input_POTEnCIa_splits!$A:$A,0),MATCH(AC$1,Input_POTEnCIa_splits!$1:$1,0))</f>
        <v>0.1</v>
      </c>
      <c r="AD115" s="8">
        <f>INDEX(Input_POTEnCIa_splits!$A:$BC,MATCH($D115,Input_POTEnCIa_splits!$A:$A,0),MATCH(AD$1,Input_POTEnCIa_splits!$1:$1,0))</f>
        <v>0.1</v>
      </c>
      <c r="AE115" s="8">
        <f>INDEX(Input_POTEnCIa_splits!$A:$BC,MATCH($D115,Input_POTEnCIa_splits!$A:$A,0),MATCH(AE$1,Input_POTEnCIa_splits!$1:$1,0))</f>
        <v>0.1</v>
      </c>
      <c r="AF115" s="8">
        <f>INDEX(Input_POTEnCIa_splits!$A:$BC,MATCH($D115,Input_POTEnCIa_splits!$A:$A,0),MATCH(AF$1,Input_POTEnCIa_splits!$1:$1,0))</f>
        <v>0.1</v>
      </c>
      <c r="AG115" s="8" t="str">
        <f>INDEX(Input_POTEnCIa_splits!$A:$BC,MATCH($D115,Input_POTEnCIa_splits!$A:$A,0),MATCH(AG$1,Input_POTEnCIa_splits!$1:$1,0))</f>
        <v>Data on type of electric cooking is not available in the annual POTEnCIA reports on country energy consumption, dummy data based on the NL dataset was used to fill in the split; author: Joint Research Center (JRC); year: 2019</v>
      </c>
      <c r="AH115" s="8" t="str">
        <f>INDEX(Input_POTEnCIa_splits!$A:$BC,MATCH($D115,Input_POTEnCIa_splits!$A:$A,0),MATCH(AH$1,Input_POTEnCIa_splits!$1:$1,0))</f>
        <v>Data on type of electric cooking is not available in the annual POTEnCIA reports on country energy consumption, dummy data based on the NL dataset was used to fill in the split; author: Joint Research Center (JRC); year: 2019</v>
      </c>
      <c r="AI115" s="8" t="str">
        <f>INDEX(Input_POTEnCIa_splits!$A:$BC,MATCH($D115,Input_POTEnCIa_splits!$A:$A,0),MATCH(AI$1,Input_POTEnCIa_splits!$1:$1,0))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15" s="8" t="str">
        <f>INDEX(Input_POTEnCIa_splits!$A:$BC,MATCH($D115,Input_POTEnCIa_splits!$A:$A,0),MATCH(AJ$1,Input_POTEnCIa_splits!$1:$1,0))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15" s="8" t="str">
        <f>INDEX(Input_POTEnCIa_splits!$A:$BC,MATCH($D115,Input_POTEnCIa_splits!$A:$A,0),MATCH(AK$1,Input_POTEnCIa_splits!$1:$1,0))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15" s="8" t="str">
        <f>INDEX(Input_POTEnCIa_splits!$A:$BC,MATCH($D115,Input_POTEnCIa_splits!$A:$A,0),MATCH(AL$1,Input_POTEnCIa_splits!$1:$1,0))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15" s="8" t="str">
        <f>INDEX(Input_POTEnCIa_splits!$A:$BC,MATCH($D115,Input_POTEnCIa_splits!$A:$A,0),MATCH(AM$1,Input_POTEnCIa_splits!$1:$1,0))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15" s="8" t="str">
        <f>INDEX(Input_POTEnCIa_splits!$A:$BC,MATCH($D115,Input_POTEnCIa_splits!$A:$A,0),MATCH(AN$1,Input_POTEnCIa_splits!$1:$1,0))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15" s="8" t="str">
        <f>INDEX(Input_POTEnCIa_splits!$A:$BC,MATCH($D115,Input_POTEnCIa_splits!$A:$A,0),MATCH(AO$1,Input_POTEnCIa_splits!$1:$1,0))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15" s="8" t="str">
        <f>INDEX(Input_POTEnCIa_splits!$A:$BC,MATCH($D115,Input_POTEnCIa_splits!$A:$A,0),MATCH(AP$1,Input_POTEnCIa_splits!$1:$1,0))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15" s="8" t="str">
        <f>INDEX(Input_POTEnCIa_splits!$A:$BC,MATCH($D115,Input_POTEnCIa_splits!$A:$A,0),MATCH(AQ$1,Input_POTEnCIa_splits!$1:$1,0))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15" s="8" t="str">
        <f>INDEX(Input_POTEnCIa_splits!$A:$BC,MATCH($D115,Input_POTEnCIa_splits!$A:$A,0),MATCH(AR$1,Input_POTEnCIa_splits!$1:$1,0))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15" s="8" t="str">
        <f>INDEX(Input_POTEnCIa_splits!$A:$BC,MATCH($D115,Input_POTEnCIa_splits!$A:$A,0),MATCH(AS$1,Input_POTEnCIa_splits!$1:$1,0))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15" s="8" t="str">
        <f>INDEX(Input_POTEnCIa_splits!$A:$BC,MATCH($D115,Input_POTEnCIa_splits!$A:$A,0),MATCH(AT$1,Input_POTEnCIa_splits!$1:$1,0))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15" s="8" t="str">
        <f>INDEX(Input_POTEnCIa_splits!$A:$BC,MATCH($D115,Input_POTEnCIa_splits!$A:$A,0),MATCH(AU$1,Input_POTEnCIa_splits!$1:$1,0))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15" s="8" t="str">
        <f>INDEX(Input_POTEnCIa_splits!$A:$BC,MATCH($D115,Input_POTEnCIa_splits!$A:$A,0),MATCH(AV$1,Input_POTEnCIa_splits!$1:$1,0))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15" s="8" t="str">
        <f>INDEX(Input_POTEnCIa_splits!$A:$BC,MATCH($D115,Input_POTEnCIa_splits!$A:$A,0),MATCH(AW$1,Input_POTEnCIa_splits!$1:$1,0))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15" s="8" t="str">
        <f>INDEX(Input_POTEnCIa_splits!$A:$BC,MATCH($D115,Input_POTEnCIa_splits!$A:$A,0),MATCH(AX$1,Input_POTEnCIa_splits!$1:$1,0))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15" s="8" t="str">
        <f>INDEX(Input_POTEnCIa_splits!$A:$BC,MATCH($D115,Input_POTEnCIa_splits!$A:$A,0),MATCH(AY$1,Input_POTEnCIa_splits!$1:$1,0))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15" s="8" t="str">
        <f>INDEX(Input_POTEnCIa_splits!$A:$BC,MATCH($D115,Input_POTEnCIa_splits!$A:$A,0),MATCH(AZ$1,Input_POTEnCIa_splits!$1:$1,0))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15" s="8" t="str">
        <f>INDEX(Input_POTEnCIa_splits!$A:$BC,MATCH($D115,Input_POTEnCIa_splits!$A:$A,0),MATCH(BA$1,Input_POTEnCIa_splits!$1:$1,0))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15" s="8" t="str">
        <f>INDEX(Input_POTEnCIa_splits!$A:$BC,MATCH($D115,Input_POTEnCIa_splits!$A:$A,0),MATCH(BB$1,Input_POTEnCIa_splits!$1:$1,0))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15" s="8" t="str">
        <f>INDEX(Input_POTEnCIa_splits!$A:$BC,MATCH($D115,Input_POTEnCIa_splits!$A:$A,0),MATCH(BC$1,Input_POTEnCIa_splits!$1:$1,0))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15" s="8" t="str">
        <f>INDEX(Input_POTEnCIa_splits!$A:$BC,MATCH($D115,Input_POTEnCIa_splits!$A:$A,0),MATCH(BD$1,Input_POTEnCIa_splits!$1:$1,0))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15" s="8" t="str">
        <f>INDEX(Input_POTEnCIa_splits!$A:$BC,MATCH($D115,Input_POTEnCIa_splits!$A:$A,0),MATCH(BE$1,Input_POTEnCIa_splits!$1:$1,0))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15" s="8" t="str">
        <f>INDEX(Input_POTEnCIa_splits!$A:$BC,MATCH($D115,Input_POTEnCIa_splits!$A:$A,0),MATCH(BF$1,Input_POTEnCIa_splits!$1:$1,0))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15" s="8" t="str">
        <f>INDEX(Input_POTEnCIa_splits!$A:$BC,MATCH($D115,Input_POTEnCIa_splits!$A:$A,0),MATCH(BG$1,Input_POTEnCIa_splits!$1:$1,0))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row>
    <row r="116" spans="1:59" x14ac:dyDescent="0.2">
      <c r="A116" t="s">
        <v>442</v>
      </c>
      <c r="B116" s="9" t="s">
        <v>560</v>
      </c>
      <c r="C116" s="17" t="s">
        <v>569</v>
      </c>
      <c r="D116" s="5" t="s">
        <v>65</v>
      </c>
      <c r="E116" s="4" t="s">
        <v>6</v>
      </c>
      <c r="F116" s="8">
        <f>INDEX(Input_POTEnCIa_splits!$A:$BC,MATCH($D116,Input_POTEnCIa_splits!$A:$A,0),MATCH(F$1,Input_POTEnCIa_splits!$1:$1,0))</f>
        <v>0.98</v>
      </c>
      <c r="G116" s="8">
        <f>INDEX(Input_POTEnCIa_splits!$A:$BC,MATCH($D116,Input_POTEnCIa_splits!$A:$A,0),MATCH(G$1,Input_POTEnCIa_splits!$1:$1,0))</f>
        <v>0.98</v>
      </c>
      <c r="H116" s="8">
        <f>INDEX(Input_POTEnCIa_splits!$A:$BC,MATCH($D116,Input_POTEnCIa_splits!$A:$A,0),MATCH(H$1,Input_POTEnCIa_splits!$1:$1,0))</f>
        <v>0.98</v>
      </c>
      <c r="I116" s="8">
        <f>INDEX(Input_POTEnCIa_splits!$A:$BC,MATCH($D116,Input_POTEnCIa_splits!$A:$A,0),MATCH(I$1,Input_POTEnCIa_splits!$1:$1,0))</f>
        <v>0.98</v>
      </c>
      <c r="J116" s="8">
        <f>INDEX(Input_POTEnCIa_splits!$A:$BC,MATCH($D116,Input_POTEnCIa_splits!$A:$A,0),MATCH(J$1,Input_POTEnCIa_splits!$1:$1,0))</f>
        <v>0.98</v>
      </c>
      <c r="K116" s="8">
        <f>INDEX(Input_POTEnCIa_splits!$A:$BC,MATCH($D116,Input_POTEnCIa_splits!$A:$A,0),MATCH(K$1,Input_POTEnCIa_splits!$1:$1,0))</f>
        <v>0.98</v>
      </c>
      <c r="L116" s="8">
        <f>INDEX(Input_POTEnCIa_splits!$A:$BC,MATCH($D116,Input_POTEnCIa_splits!$A:$A,0),MATCH(L$1,Input_POTEnCIa_splits!$1:$1,0))</f>
        <v>0.98</v>
      </c>
      <c r="M116" s="8">
        <f>INDEX(Input_POTEnCIa_splits!$A:$BC,MATCH($D116,Input_POTEnCIa_splits!$A:$A,0),MATCH(M$1,Input_POTEnCIa_splits!$1:$1,0))</f>
        <v>0.98</v>
      </c>
      <c r="N116" s="8">
        <f>INDEX(Input_POTEnCIa_splits!$A:$BC,MATCH($D116,Input_POTEnCIa_splits!$A:$A,0),MATCH(N$1,Input_POTEnCIa_splits!$1:$1,0))</f>
        <v>0.98</v>
      </c>
      <c r="O116" s="8">
        <f>INDEX(Input_POTEnCIa_splits!$A:$BC,MATCH($D116,Input_POTEnCIa_splits!$A:$A,0),MATCH(O$1,Input_POTEnCIa_splits!$1:$1,0))</f>
        <v>0.98</v>
      </c>
      <c r="P116" s="8">
        <f>INDEX(Input_POTEnCIa_splits!$A:$BC,MATCH($D116,Input_POTEnCIa_splits!$A:$A,0),MATCH(P$1,Input_POTEnCIa_splits!$1:$1,0))</f>
        <v>0.98</v>
      </c>
      <c r="Q116" s="8">
        <f>INDEX(Input_POTEnCIa_splits!$A:$BC,MATCH($D116,Input_POTEnCIa_splits!$A:$A,0),MATCH(Q$1,Input_POTEnCIa_splits!$1:$1,0))</f>
        <v>0.98</v>
      </c>
      <c r="R116" s="8">
        <f>INDEX(Input_POTEnCIa_splits!$A:$BC,MATCH($D116,Input_POTEnCIa_splits!$A:$A,0),MATCH(R$1,Input_POTEnCIa_splits!$1:$1,0))</f>
        <v>0.98</v>
      </c>
      <c r="S116" s="8">
        <f>INDEX(Input_POTEnCIa_splits!$A:$BC,MATCH($D116,Input_POTEnCIa_splits!$A:$A,0),MATCH(S$1,Input_POTEnCIa_splits!$1:$1,0))</f>
        <v>0.98</v>
      </c>
      <c r="T116" s="8">
        <f>INDEX(Input_POTEnCIa_splits!$A:$BC,MATCH($D116,Input_POTEnCIa_splits!$A:$A,0),MATCH(T$1,Input_POTEnCIa_splits!$1:$1,0))</f>
        <v>0.98</v>
      </c>
      <c r="U116" s="8">
        <f>INDEX(Input_POTEnCIa_splits!$A:$BC,MATCH($D116,Input_POTEnCIa_splits!$A:$A,0),MATCH(U$1,Input_POTEnCIa_splits!$1:$1,0))</f>
        <v>0.98</v>
      </c>
      <c r="V116" s="8">
        <f>INDEX(Input_POTEnCIa_splits!$A:$BC,MATCH($D116,Input_POTEnCIa_splits!$A:$A,0),MATCH(V$1,Input_POTEnCIa_splits!$1:$1,0))</f>
        <v>0.98</v>
      </c>
      <c r="W116" s="8">
        <f>INDEX(Input_POTEnCIa_splits!$A:$BC,MATCH($D116,Input_POTEnCIa_splits!$A:$A,0),MATCH(W$1,Input_POTEnCIa_splits!$1:$1,0))</f>
        <v>0.98</v>
      </c>
      <c r="X116" s="8">
        <f>INDEX(Input_POTEnCIa_splits!$A:$BC,MATCH($D116,Input_POTEnCIa_splits!$A:$A,0),MATCH(X$1,Input_POTEnCIa_splits!$1:$1,0))</f>
        <v>0.98</v>
      </c>
      <c r="Y116" s="8">
        <f>INDEX(Input_POTEnCIa_splits!$A:$BC,MATCH($D116,Input_POTEnCIa_splits!$A:$A,0),MATCH(Y$1,Input_POTEnCIa_splits!$1:$1,0))</f>
        <v>0.98</v>
      </c>
      <c r="Z116" s="8">
        <f>INDEX(Input_POTEnCIa_splits!$A:$BC,MATCH($D116,Input_POTEnCIa_splits!$A:$A,0),MATCH(Z$1,Input_POTEnCIa_splits!$1:$1,0))</f>
        <v>0.98</v>
      </c>
      <c r="AA116" s="8">
        <f>INDEX(Input_POTEnCIa_splits!$A:$BC,MATCH($D116,Input_POTEnCIa_splits!$A:$A,0),MATCH(AA$1,Input_POTEnCIa_splits!$1:$1,0))</f>
        <v>0.98</v>
      </c>
      <c r="AB116" s="8">
        <f>INDEX(Input_POTEnCIa_splits!$A:$BC,MATCH($D116,Input_POTEnCIa_splits!$A:$A,0),MATCH(AB$1,Input_POTEnCIa_splits!$1:$1,0))</f>
        <v>0.98</v>
      </c>
      <c r="AC116" s="8">
        <f>INDEX(Input_POTEnCIa_splits!$A:$BC,MATCH($D116,Input_POTEnCIa_splits!$A:$A,0),MATCH(AC$1,Input_POTEnCIa_splits!$1:$1,0))</f>
        <v>0.98</v>
      </c>
      <c r="AD116" s="8">
        <f>INDEX(Input_POTEnCIa_splits!$A:$BC,MATCH($D116,Input_POTEnCIa_splits!$A:$A,0),MATCH(AD$1,Input_POTEnCIa_splits!$1:$1,0))</f>
        <v>0.98</v>
      </c>
      <c r="AE116" s="8">
        <f>INDEX(Input_POTEnCIa_splits!$A:$BC,MATCH($D116,Input_POTEnCIa_splits!$A:$A,0),MATCH(AE$1,Input_POTEnCIa_splits!$1:$1,0))</f>
        <v>0.98</v>
      </c>
      <c r="AF116" s="8">
        <f>INDEX(Input_POTEnCIa_splits!$A:$BC,MATCH($D116,Input_POTEnCIa_splits!$A:$A,0),MATCH(AF$1,Input_POTEnCIa_splits!$1:$1,0))</f>
        <v>0.98</v>
      </c>
      <c r="AG116" s="8" t="str">
        <f>INDEX(Input_POTEnCIa_splits!$A:$BC,MATCH($D116,Input_POTEnCIa_splits!$A:$A,0),MATCH(AG$1,Input_POTEnCIa_splits!$1:$1,0))</f>
        <v>Data on type of electric cooling is not available in the annual POTEnCIA reports on country energy consumption, dummy data based on the NL dataset was used to fill in the split; author: Joint Research Center (JRC); year: 2019</v>
      </c>
      <c r="AH116" s="8" t="str">
        <f>INDEX(Input_POTEnCIa_splits!$A:$BC,MATCH($D116,Input_POTEnCIa_splits!$A:$A,0),MATCH(AH$1,Input_POTEnCIa_splits!$1:$1,0))</f>
        <v>Data on type of electric cooling is not available in the annual POTEnCIA reports on country energy consumption, dummy data based on the NL dataset was used to fill in the split; author: Joint Research Center (JRC); year: 2019</v>
      </c>
      <c r="AI116" s="8" t="str">
        <f>INDEX(Input_POTEnCIa_splits!$A:$BC,MATCH($D116,Input_POTEnCIa_splits!$A:$A,0),MATCH(AI$1,Input_POTEnCIa_splits!$1:$1,0))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16" s="8" t="str">
        <f>INDEX(Input_POTEnCIa_splits!$A:$BC,MATCH($D116,Input_POTEnCIa_splits!$A:$A,0),MATCH(AJ$1,Input_POTEnCIa_splits!$1:$1,0))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16" s="8" t="str">
        <f>INDEX(Input_POTEnCIa_splits!$A:$BC,MATCH($D116,Input_POTEnCIa_splits!$A:$A,0),MATCH(AK$1,Input_POTEnCIa_splits!$1:$1,0))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16" s="8" t="str">
        <f>INDEX(Input_POTEnCIa_splits!$A:$BC,MATCH($D116,Input_POTEnCIa_splits!$A:$A,0),MATCH(AL$1,Input_POTEnCIa_splits!$1:$1,0))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16" s="8" t="str">
        <f>INDEX(Input_POTEnCIa_splits!$A:$BC,MATCH($D116,Input_POTEnCIa_splits!$A:$A,0),MATCH(AM$1,Input_POTEnCIa_splits!$1:$1,0))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16" s="8" t="str">
        <f>INDEX(Input_POTEnCIa_splits!$A:$BC,MATCH($D116,Input_POTEnCIa_splits!$A:$A,0),MATCH(AN$1,Input_POTEnCIa_splits!$1:$1,0))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16" s="8" t="str">
        <f>INDEX(Input_POTEnCIa_splits!$A:$BC,MATCH($D116,Input_POTEnCIa_splits!$A:$A,0),MATCH(AO$1,Input_POTEnCIa_splits!$1:$1,0))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16" s="8" t="str">
        <f>INDEX(Input_POTEnCIa_splits!$A:$BC,MATCH($D116,Input_POTEnCIa_splits!$A:$A,0),MATCH(AP$1,Input_POTEnCIa_splits!$1:$1,0))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16" s="8" t="str">
        <f>INDEX(Input_POTEnCIa_splits!$A:$BC,MATCH($D116,Input_POTEnCIa_splits!$A:$A,0),MATCH(AQ$1,Input_POTEnCIa_splits!$1:$1,0))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16" s="8" t="str">
        <f>INDEX(Input_POTEnCIa_splits!$A:$BC,MATCH($D116,Input_POTEnCIa_splits!$A:$A,0),MATCH(AR$1,Input_POTEnCIa_splits!$1:$1,0))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16" s="8" t="str">
        <f>INDEX(Input_POTEnCIa_splits!$A:$BC,MATCH($D116,Input_POTEnCIa_splits!$A:$A,0),MATCH(AS$1,Input_POTEnCIa_splits!$1:$1,0))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16" s="8" t="str">
        <f>INDEX(Input_POTEnCIa_splits!$A:$BC,MATCH($D116,Input_POTEnCIa_splits!$A:$A,0),MATCH(AT$1,Input_POTEnCIa_splits!$1:$1,0))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16" s="8" t="str">
        <f>INDEX(Input_POTEnCIa_splits!$A:$BC,MATCH($D116,Input_POTEnCIa_splits!$A:$A,0),MATCH(AU$1,Input_POTEnCIa_splits!$1:$1,0))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16" s="8" t="str">
        <f>INDEX(Input_POTEnCIa_splits!$A:$BC,MATCH($D116,Input_POTEnCIa_splits!$A:$A,0),MATCH(AV$1,Input_POTEnCIa_splits!$1:$1,0))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16" s="8" t="str">
        <f>INDEX(Input_POTEnCIa_splits!$A:$BC,MATCH($D116,Input_POTEnCIa_splits!$A:$A,0),MATCH(AW$1,Input_POTEnCIa_splits!$1:$1,0))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16" s="8" t="str">
        <f>INDEX(Input_POTEnCIa_splits!$A:$BC,MATCH($D116,Input_POTEnCIa_splits!$A:$A,0),MATCH(AX$1,Input_POTEnCIa_splits!$1:$1,0))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16" s="8" t="str">
        <f>INDEX(Input_POTEnCIa_splits!$A:$BC,MATCH($D116,Input_POTEnCIa_splits!$A:$A,0),MATCH(AY$1,Input_POTEnCIa_splits!$1:$1,0))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16" s="8" t="str">
        <f>INDEX(Input_POTEnCIa_splits!$A:$BC,MATCH($D116,Input_POTEnCIa_splits!$A:$A,0),MATCH(AZ$1,Input_POTEnCIa_splits!$1:$1,0))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16" s="8" t="str">
        <f>INDEX(Input_POTEnCIa_splits!$A:$BC,MATCH($D116,Input_POTEnCIa_splits!$A:$A,0),MATCH(BA$1,Input_POTEnCIa_splits!$1:$1,0))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16" s="8" t="str">
        <f>INDEX(Input_POTEnCIa_splits!$A:$BC,MATCH($D116,Input_POTEnCIa_splits!$A:$A,0),MATCH(BB$1,Input_POTEnCIa_splits!$1:$1,0))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16" s="8" t="str">
        <f>INDEX(Input_POTEnCIa_splits!$A:$BC,MATCH($D116,Input_POTEnCIa_splits!$A:$A,0),MATCH(BC$1,Input_POTEnCIa_splits!$1:$1,0))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16" s="8" t="str">
        <f>INDEX(Input_POTEnCIa_splits!$A:$BC,MATCH($D116,Input_POTEnCIa_splits!$A:$A,0),MATCH(BD$1,Input_POTEnCIa_splits!$1:$1,0))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16" s="8" t="str">
        <f>INDEX(Input_POTEnCIa_splits!$A:$BC,MATCH($D116,Input_POTEnCIa_splits!$A:$A,0),MATCH(BE$1,Input_POTEnCIa_splits!$1:$1,0))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16" s="8" t="str">
        <f>INDEX(Input_POTEnCIa_splits!$A:$BC,MATCH($D116,Input_POTEnCIa_splits!$A:$A,0),MATCH(BF$1,Input_POTEnCIa_splits!$1:$1,0))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16" s="8" t="str">
        <f>INDEX(Input_POTEnCIa_splits!$A:$BC,MATCH($D116,Input_POTEnCIa_splits!$A:$A,0),MATCH(BG$1,Input_POTEnCIa_splits!$1:$1,0))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row>
    <row r="117" spans="1:59" x14ac:dyDescent="0.2">
      <c r="A117" t="s">
        <v>442</v>
      </c>
      <c r="B117" s="9" t="s">
        <v>560</v>
      </c>
      <c r="C117" s="17" t="s">
        <v>569</v>
      </c>
      <c r="D117" s="5" t="s">
        <v>67</v>
      </c>
      <c r="E117" s="4" t="s">
        <v>6</v>
      </c>
      <c r="F117" s="8">
        <f>INDEX(Input_POTEnCIa_splits!$A:$BC,MATCH($D117,Input_POTEnCIa_splits!$A:$A,0),MATCH(F$1,Input_POTEnCIa_splits!$1:$1,0))</f>
        <v>0</v>
      </c>
      <c r="G117" s="8">
        <f>INDEX(Input_POTEnCIa_splits!$A:$BC,MATCH($D117,Input_POTEnCIa_splits!$A:$A,0),MATCH(G$1,Input_POTEnCIa_splits!$1:$1,0))</f>
        <v>0</v>
      </c>
      <c r="H117" s="8">
        <f>INDEX(Input_POTEnCIa_splits!$A:$BC,MATCH($D117,Input_POTEnCIa_splits!$A:$A,0),MATCH(H$1,Input_POTEnCIa_splits!$1:$1,0))</f>
        <v>0</v>
      </c>
      <c r="I117" s="8">
        <f>INDEX(Input_POTEnCIa_splits!$A:$BC,MATCH($D117,Input_POTEnCIa_splits!$A:$A,0),MATCH(I$1,Input_POTEnCIa_splits!$1:$1,0))</f>
        <v>0</v>
      </c>
      <c r="J117" s="8">
        <f>INDEX(Input_POTEnCIa_splits!$A:$BC,MATCH($D117,Input_POTEnCIa_splits!$A:$A,0),MATCH(J$1,Input_POTEnCIa_splits!$1:$1,0))</f>
        <v>0</v>
      </c>
      <c r="K117" s="8">
        <f>INDEX(Input_POTEnCIa_splits!$A:$BC,MATCH($D117,Input_POTEnCIa_splits!$A:$A,0),MATCH(K$1,Input_POTEnCIa_splits!$1:$1,0))</f>
        <v>0</v>
      </c>
      <c r="L117" s="8">
        <f>INDEX(Input_POTEnCIa_splits!$A:$BC,MATCH($D117,Input_POTEnCIa_splits!$A:$A,0),MATCH(L$1,Input_POTEnCIa_splits!$1:$1,0))</f>
        <v>0</v>
      </c>
      <c r="M117" s="8">
        <f>INDEX(Input_POTEnCIa_splits!$A:$BC,MATCH($D117,Input_POTEnCIa_splits!$A:$A,0),MATCH(M$1,Input_POTEnCIa_splits!$1:$1,0))</f>
        <v>0</v>
      </c>
      <c r="N117" s="8">
        <f>INDEX(Input_POTEnCIa_splits!$A:$BC,MATCH($D117,Input_POTEnCIa_splits!$A:$A,0),MATCH(N$1,Input_POTEnCIa_splits!$1:$1,0))</f>
        <v>0</v>
      </c>
      <c r="O117" s="8">
        <f>INDEX(Input_POTEnCIa_splits!$A:$BC,MATCH($D117,Input_POTEnCIa_splits!$A:$A,0),MATCH(O$1,Input_POTEnCIa_splits!$1:$1,0))</f>
        <v>0</v>
      </c>
      <c r="P117" s="8">
        <f>INDEX(Input_POTEnCIa_splits!$A:$BC,MATCH($D117,Input_POTEnCIa_splits!$A:$A,0),MATCH(P$1,Input_POTEnCIa_splits!$1:$1,0))</f>
        <v>0</v>
      </c>
      <c r="Q117" s="8">
        <f>INDEX(Input_POTEnCIa_splits!$A:$BC,MATCH($D117,Input_POTEnCIa_splits!$A:$A,0),MATCH(Q$1,Input_POTEnCIa_splits!$1:$1,0))</f>
        <v>0</v>
      </c>
      <c r="R117" s="8">
        <f>INDEX(Input_POTEnCIa_splits!$A:$BC,MATCH($D117,Input_POTEnCIa_splits!$A:$A,0),MATCH(R$1,Input_POTEnCIa_splits!$1:$1,0))</f>
        <v>0</v>
      </c>
      <c r="S117" s="8">
        <f>INDEX(Input_POTEnCIa_splits!$A:$BC,MATCH($D117,Input_POTEnCIa_splits!$A:$A,0),MATCH(S$1,Input_POTEnCIa_splits!$1:$1,0))</f>
        <v>0</v>
      </c>
      <c r="T117" s="8">
        <f>INDEX(Input_POTEnCIa_splits!$A:$BC,MATCH($D117,Input_POTEnCIa_splits!$A:$A,0),MATCH(T$1,Input_POTEnCIa_splits!$1:$1,0))</f>
        <v>0</v>
      </c>
      <c r="U117" s="8">
        <f>INDEX(Input_POTEnCIa_splits!$A:$BC,MATCH($D117,Input_POTEnCIa_splits!$A:$A,0),MATCH(U$1,Input_POTEnCIa_splits!$1:$1,0))</f>
        <v>0</v>
      </c>
      <c r="V117" s="8">
        <f>INDEX(Input_POTEnCIa_splits!$A:$BC,MATCH($D117,Input_POTEnCIa_splits!$A:$A,0),MATCH(V$1,Input_POTEnCIa_splits!$1:$1,0))</f>
        <v>0</v>
      </c>
      <c r="W117" s="8">
        <f>INDEX(Input_POTEnCIa_splits!$A:$BC,MATCH($D117,Input_POTEnCIa_splits!$A:$A,0),MATCH(W$1,Input_POTEnCIa_splits!$1:$1,0))</f>
        <v>0</v>
      </c>
      <c r="X117" s="8">
        <f>INDEX(Input_POTEnCIa_splits!$A:$BC,MATCH($D117,Input_POTEnCIa_splits!$A:$A,0),MATCH(X$1,Input_POTEnCIa_splits!$1:$1,0))</f>
        <v>0</v>
      </c>
      <c r="Y117" s="8">
        <f>INDEX(Input_POTEnCIa_splits!$A:$BC,MATCH($D117,Input_POTEnCIa_splits!$A:$A,0),MATCH(Y$1,Input_POTEnCIa_splits!$1:$1,0))</f>
        <v>0</v>
      </c>
      <c r="Z117" s="8">
        <f>INDEX(Input_POTEnCIa_splits!$A:$BC,MATCH($D117,Input_POTEnCIa_splits!$A:$A,0),MATCH(Z$1,Input_POTEnCIa_splits!$1:$1,0))</f>
        <v>0</v>
      </c>
      <c r="AA117" s="8">
        <f>INDEX(Input_POTEnCIa_splits!$A:$BC,MATCH($D117,Input_POTEnCIa_splits!$A:$A,0),MATCH(AA$1,Input_POTEnCIa_splits!$1:$1,0))</f>
        <v>0</v>
      </c>
      <c r="AB117" s="8">
        <f>INDEX(Input_POTEnCIa_splits!$A:$BC,MATCH($D117,Input_POTEnCIa_splits!$A:$A,0),MATCH(AB$1,Input_POTEnCIa_splits!$1:$1,0))</f>
        <v>0</v>
      </c>
      <c r="AC117" s="8">
        <f>INDEX(Input_POTEnCIa_splits!$A:$BC,MATCH($D117,Input_POTEnCIa_splits!$A:$A,0),MATCH(AC$1,Input_POTEnCIa_splits!$1:$1,0))</f>
        <v>0</v>
      </c>
      <c r="AD117" s="8">
        <f>INDEX(Input_POTEnCIa_splits!$A:$BC,MATCH($D117,Input_POTEnCIa_splits!$A:$A,0),MATCH(AD$1,Input_POTEnCIa_splits!$1:$1,0))</f>
        <v>0</v>
      </c>
      <c r="AE117" s="8">
        <f>INDEX(Input_POTEnCIa_splits!$A:$BC,MATCH($D117,Input_POTEnCIa_splits!$A:$A,0),MATCH(AE$1,Input_POTEnCIa_splits!$1:$1,0))</f>
        <v>0</v>
      </c>
      <c r="AF117" s="8">
        <f>INDEX(Input_POTEnCIa_splits!$A:$BC,MATCH($D117,Input_POTEnCIa_splits!$A:$A,0),MATCH(AF$1,Input_POTEnCIa_splits!$1:$1,0))</f>
        <v>0</v>
      </c>
      <c r="AG117" s="8" t="str">
        <f>INDEX(Input_POTEnCIa_splits!$A:$BC,MATCH($D117,Input_POTEnCIa_splits!$A:$A,0),MATCH(AG$1,Input_POTEnCIa_splits!$1:$1,0))</f>
        <v>Data on type of electric cooling is not available in the annual POTEnCIA reports on country energy consumption, dummy data based on the NL dataset was used to fill in the split; author: Joint Research Center (JRC); year: 2019</v>
      </c>
      <c r="AH117" s="8" t="str">
        <f>INDEX(Input_POTEnCIa_splits!$A:$BC,MATCH($D117,Input_POTEnCIa_splits!$A:$A,0),MATCH(AH$1,Input_POTEnCIa_splits!$1:$1,0))</f>
        <v>Data on type of electric cooling is not available in the annual POTEnCIA reports on country energy consumption, dummy data based on the NL dataset was used to fill in the split; author: Joint Research Center (JRC); year: 2019</v>
      </c>
      <c r="AI117" s="8" t="str">
        <f>INDEX(Input_POTEnCIa_splits!$A:$BC,MATCH($D117,Input_POTEnCIa_splits!$A:$A,0),MATCH(AI$1,Input_POTEnCIa_splits!$1:$1,0))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17" s="8" t="str">
        <f>INDEX(Input_POTEnCIa_splits!$A:$BC,MATCH($D117,Input_POTEnCIa_splits!$A:$A,0),MATCH(AJ$1,Input_POTEnCIa_splits!$1:$1,0))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17" s="8" t="str">
        <f>INDEX(Input_POTEnCIa_splits!$A:$BC,MATCH($D117,Input_POTEnCIa_splits!$A:$A,0),MATCH(AK$1,Input_POTEnCIa_splits!$1:$1,0))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17" s="8" t="str">
        <f>INDEX(Input_POTEnCIa_splits!$A:$BC,MATCH($D117,Input_POTEnCIa_splits!$A:$A,0),MATCH(AL$1,Input_POTEnCIa_splits!$1:$1,0))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17" s="8" t="str">
        <f>INDEX(Input_POTEnCIa_splits!$A:$BC,MATCH($D117,Input_POTEnCIa_splits!$A:$A,0),MATCH(AM$1,Input_POTEnCIa_splits!$1:$1,0))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17" s="8" t="str">
        <f>INDEX(Input_POTEnCIa_splits!$A:$BC,MATCH($D117,Input_POTEnCIa_splits!$A:$A,0),MATCH(AN$1,Input_POTEnCIa_splits!$1:$1,0))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17" s="8" t="str">
        <f>INDEX(Input_POTEnCIa_splits!$A:$BC,MATCH($D117,Input_POTEnCIa_splits!$A:$A,0),MATCH(AO$1,Input_POTEnCIa_splits!$1:$1,0))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17" s="8" t="str">
        <f>INDEX(Input_POTEnCIa_splits!$A:$BC,MATCH($D117,Input_POTEnCIa_splits!$A:$A,0),MATCH(AP$1,Input_POTEnCIa_splits!$1:$1,0))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17" s="8" t="str">
        <f>INDEX(Input_POTEnCIa_splits!$A:$BC,MATCH($D117,Input_POTEnCIa_splits!$A:$A,0),MATCH(AQ$1,Input_POTEnCIa_splits!$1:$1,0))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17" s="8" t="str">
        <f>INDEX(Input_POTEnCIa_splits!$A:$BC,MATCH($D117,Input_POTEnCIa_splits!$A:$A,0),MATCH(AR$1,Input_POTEnCIa_splits!$1:$1,0))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17" s="8" t="str">
        <f>INDEX(Input_POTEnCIa_splits!$A:$BC,MATCH($D117,Input_POTEnCIa_splits!$A:$A,0),MATCH(AS$1,Input_POTEnCIa_splits!$1:$1,0))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17" s="8" t="str">
        <f>INDEX(Input_POTEnCIa_splits!$A:$BC,MATCH($D117,Input_POTEnCIa_splits!$A:$A,0),MATCH(AT$1,Input_POTEnCIa_splits!$1:$1,0))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17" s="8" t="str">
        <f>INDEX(Input_POTEnCIa_splits!$A:$BC,MATCH($D117,Input_POTEnCIa_splits!$A:$A,0),MATCH(AU$1,Input_POTEnCIa_splits!$1:$1,0))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17" s="8" t="str">
        <f>INDEX(Input_POTEnCIa_splits!$A:$BC,MATCH($D117,Input_POTEnCIa_splits!$A:$A,0),MATCH(AV$1,Input_POTEnCIa_splits!$1:$1,0))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17" s="8" t="str">
        <f>INDEX(Input_POTEnCIa_splits!$A:$BC,MATCH($D117,Input_POTEnCIa_splits!$A:$A,0),MATCH(AW$1,Input_POTEnCIa_splits!$1:$1,0))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17" s="8" t="str">
        <f>INDEX(Input_POTEnCIa_splits!$A:$BC,MATCH($D117,Input_POTEnCIa_splits!$A:$A,0),MATCH(AX$1,Input_POTEnCIa_splits!$1:$1,0))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17" s="8" t="str">
        <f>INDEX(Input_POTEnCIa_splits!$A:$BC,MATCH($D117,Input_POTEnCIa_splits!$A:$A,0),MATCH(AY$1,Input_POTEnCIa_splits!$1:$1,0))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17" s="8" t="str">
        <f>INDEX(Input_POTEnCIa_splits!$A:$BC,MATCH($D117,Input_POTEnCIa_splits!$A:$A,0),MATCH(AZ$1,Input_POTEnCIa_splits!$1:$1,0))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17" s="8" t="str">
        <f>INDEX(Input_POTEnCIa_splits!$A:$BC,MATCH($D117,Input_POTEnCIa_splits!$A:$A,0),MATCH(BA$1,Input_POTEnCIa_splits!$1:$1,0))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17" s="8" t="str">
        <f>INDEX(Input_POTEnCIa_splits!$A:$BC,MATCH($D117,Input_POTEnCIa_splits!$A:$A,0),MATCH(BB$1,Input_POTEnCIa_splits!$1:$1,0))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17" s="8" t="str">
        <f>INDEX(Input_POTEnCIa_splits!$A:$BC,MATCH($D117,Input_POTEnCIa_splits!$A:$A,0),MATCH(BC$1,Input_POTEnCIa_splits!$1:$1,0))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17" s="8" t="str">
        <f>INDEX(Input_POTEnCIa_splits!$A:$BC,MATCH($D117,Input_POTEnCIa_splits!$A:$A,0),MATCH(BD$1,Input_POTEnCIa_splits!$1:$1,0))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17" s="8" t="str">
        <f>INDEX(Input_POTEnCIa_splits!$A:$BC,MATCH($D117,Input_POTEnCIa_splits!$A:$A,0),MATCH(BE$1,Input_POTEnCIa_splits!$1:$1,0))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17" s="8" t="str">
        <f>INDEX(Input_POTEnCIa_splits!$A:$BC,MATCH($D117,Input_POTEnCIa_splits!$A:$A,0),MATCH(BF$1,Input_POTEnCIa_splits!$1:$1,0))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17" s="8" t="str">
        <f>INDEX(Input_POTEnCIa_splits!$A:$BC,MATCH($D117,Input_POTEnCIa_splits!$A:$A,0),MATCH(BG$1,Input_POTEnCIa_splits!$1:$1,0))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row>
    <row r="118" spans="1:59" x14ac:dyDescent="0.2">
      <c r="A118" t="s">
        <v>442</v>
      </c>
      <c r="B118" s="9" t="s">
        <v>560</v>
      </c>
      <c r="C118" s="17" t="s">
        <v>569</v>
      </c>
      <c r="D118" s="5" t="s">
        <v>66</v>
      </c>
      <c r="E118" s="4" t="s">
        <v>6</v>
      </c>
      <c r="F118" s="8">
        <f>INDEX(Input_POTEnCIa_splits!$A:$BC,MATCH($D118,Input_POTEnCIa_splits!$A:$A,0),MATCH(F$1,Input_POTEnCIa_splits!$1:$1,0))</f>
        <v>0.02</v>
      </c>
      <c r="G118" s="8">
        <f>INDEX(Input_POTEnCIa_splits!$A:$BC,MATCH($D118,Input_POTEnCIa_splits!$A:$A,0),MATCH(G$1,Input_POTEnCIa_splits!$1:$1,0))</f>
        <v>0.02</v>
      </c>
      <c r="H118" s="8">
        <f>INDEX(Input_POTEnCIa_splits!$A:$BC,MATCH($D118,Input_POTEnCIa_splits!$A:$A,0),MATCH(H$1,Input_POTEnCIa_splits!$1:$1,0))</f>
        <v>0.02</v>
      </c>
      <c r="I118" s="8">
        <f>INDEX(Input_POTEnCIa_splits!$A:$BC,MATCH($D118,Input_POTEnCIa_splits!$A:$A,0),MATCH(I$1,Input_POTEnCIa_splits!$1:$1,0))</f>
        <v>0.02</v>
      </c>
      <c r="J118" s="8">
        <f>INDEX(Input_POTEnCIa_splits!$A:$BC,MATCH($D118,Input_POTEnCIa_splits!$A:$A,0),MATCH(J$1,Input_POTEnCIa_splits!$1:$1,0))</f>
        <v>0.02</v>
      </c>
      <c r="K118" s="8">
        <f>INDEX(Input_POTEnCIa_splits!$A:$BC,MATCH($D118,Input_POTEnCIa_splits!$A:$A,0),MATCH(K$1,Input_POTEnCIa_splits!$1:$1,0))</f>
        <v>0.02</v>
      </c>
      <c r="L118" s="8">
        <f>INDEX(Input_POTEnCIa_splits!$A:$BC,MATCH($D118,Input_POTEnCIa_splits!$A:$A,0),MATCH(L$1,Input_POTEnCIa_splits!$1:$1,0))</f>
        <v>0.02</v>
      </c>
      <c r="M118" s="8">
        <f>INDEX(Input_POTEnCIa_splits!$A:$BC,MATCH($D118,Input_POTEnCIa_splits!$A:$A,0),MATCH(M$1,Input_POTEnCIa_splits!$1:$1,0))</f>
        <v>0.02</v>
      </c>
      <c r="N118" s="8">
        <f>INDEX(Input_POTEnCIa_splits!$A:$BC,MATCH($D118,Input_POTEnCIa_splits!$A:$A,0),MATCH(N$1,Input_POTEnCIa_splits!$1:$1,0))</f>
        <v>0.02</v>
      </c>
      <c r="O118" s="8">
        <f>INDEX(Input_POTEnCIa_splits!$A:$BC,MATCH($D118,Input_POTEnCIa_splits!$A:$A,0),MATCH(O$1,Input_POTEnCIa_splits!$1:$1,0))</f>
        <v>0.02</v>
      </c>
      <c r="P118" s="8">
        <f>INDEX(Input_POTEnCIa_splits!$A:$BC,MATCH($D118,Input_POTEnCIa_splits!$A:$A,0),MATCH(P$1,Input_POTEnCIa_splits!$1:$1,0))</f>
        <v>0.02</v>
      </c>
      <c r="Q118" s="8">
        <f>INDEX(Input_POTEnCIa_splits!$A:$BC,MATCH($D118,Input_POTEnCIa_splits!$A:$A,0),MATCH(Q$1,Input_POTEnCIa_splits!$1:$1,0))</f>
        <v>0.02</v>
      </c>
      <c r="R118" s="8">
        <f>INDEX(Input_POTEnCIa_splits!$A:$BC,MATCH($D118,Input_POTEnCIa_splits!$A:$A,0),MATCH(R$1,Input_POTEnCIa_splits!$1:$1,0))</f>
        <v>0.02</v>
      </c>
      <c r="S118" s="8">
        <f>INDEX(Input_POTEnCIa_splits!$A:$BC,MATCH($D118,Input_POTEnCIa_splits!$A:$A,0),MATCH(S$1,Input_POTEnCIa_splits!$1:$1,0))</f>
        <v>0.02</v>
      </c>
      <c r="T118" s="8">
        <f>INDEX(Input_POTEnCIa_splits!$A:$BC,MATCH($D118,Input_POTEnCIa_splits!$A:$A,0),MATCH(T$1,Input_POTEnCIa_splits!$1:$1,0))</f>
        <v>0.02</v>
      </c>
      <c r="U118" s="8">
        <f>INDEX(Input_POTEnCIa_splits!$A:$BC,MATCH($D118,Input_POTEnCIa_splits!$A:$A,0),MATCH(U$1,Input_POTEnCIa_splits!$1:$1,0))</f>
        <v>0.02</v>
      </c>
      <c r="V118" s="8">
        <f>INDEX(Input_POTEnCIa_splits!$A:$BC,MATCH($D118,Input_POTEnCIa_splits!$A:$A,0),MATCH(V$1,Input_POTEnCIa_splits!$1:$1,0))</f>
        <v>0.02</v>
      </c>
      <c r="W118" s="8">
        <f>INDEX(Input_POTEnCIa_splits!$A:$BC,MATCH($D118,Input_POTEnCIa_splits!$A:$A,0),MATCH(W$1,Input_POTEnCIa_splits!$1:$1,0))</f>
        <v>0.02</v>
      </c>
      <c r="X118" s="8">
        <f>INDEX(Input_POTEnCIa_splits!$A:$BC,MATCH($D118,Input_POTEnCIa_splits!$A:$A,0),MATCH(X$1,Input_POTEnCIa_splits!$1:$1,0))</f>
        <v>0.02</v>
      </c>
      <c r="Y118" s="8">
        <f>INDEX(Input_POTEnCIa_splits!$A:$BC,MATCH($D118,Input_POTEnCIa_splits!$A:$A,0),MATCH(Y$1,Input_POTEnCIa_splits!$1:$1,0))</f>
        <v>0.02</v>
      </c>
      <c r="Z118" s="8">
        <f>INDEX(Input_POTEnCIa_splits!$A:$BC,MATCH($D118,Input_POTEnCIa_splits!$A:$A,0),MATCH(Z$1,Input_POTEnCIa_splits!$1:$1,0))</f>
        <v>0.02</v>
      </c>
      <c r="AA118" s="8">
        <f>INDEX(Input_POTEnCIa_splits!$A:$BC,MATCH($D118,Input_POTEnCIa_splits!$A:$A,0),MATCH(AA$1,Input_POTEnCIa_splits!$1:$1,0))</f>
        <v>0.02</v>
      </c>
      <c r="AB118" s="8">
        <f>INDEX(Input_POTEnCIa_splits!$A:$BC,MATCH($D118,Input_POTEnCIa_splits!$A:$A,0),MATCH(AB$1,Input_POTEnCIa_splits!$1:$1,0))</f>
        <v>0.02</v>
      </c>
      <c r="AC118" s="8">
        <f>INDEX(Input_POTEnCIa_splits!$A:$BC,MATCH($D118,Input_POTEnCIa_splits!$A:$A,0),MATCH(AC$1,Input_POTEnCIa_splits!$1:$1,0))</f>
        <v>0.02</v>
      </c>
      <c r="AD118" s="8">
        <f>INDEX(Input_POTEnCIa_splits!$A:$BC,MATCH($D118,Input_POTEnCIa_splits!$A:$A,0),MATCH(AD$1,Input_POTEnCIa_splits!$1:$1,0))</f>
        <v>0.02</v>
      </c>
      <c r="AE118" s="8">
        <f>INDEX(Input_POTEnCIa_splits!$A:$BC,MATCH($D118,Input_POTEnCIa_splits!$A:$A,0),MATCH(AE$1,Input_POTEnCIa_splits!$1:$1,0))</f>
        <v>0.02</v>
      </c>
      <c r="AF118" s="8">
        <f>INDEX(Input_POTEnCIa_splits!$A:$BC,MATCH($D118,Input_POTEnCIa_splits!$A:$A,0),MATCH(AF$1,Input_POTEnCIa_splits!$1:$1,0))</f>
        <v>0.02</v>
      </c>
      <c r="AG118" s="8" t="str">
        <f>INDEX(Input_POTEnCIa_splits!$A:$BC,MATCH($D118,Input_POTEnCIa_splits!$A:$A,0),MATCH(AG$1,Input_POTEnCIa_splits!$1:$1,0))</f>
        <v>Data on type of electric cooling is not available in the annual POTEnCIA reports on country energy consumption, dummy data based on the NL dataset was used to fill in the split; author: Joint Research Center (JRC); year: 2019</v>
      </c>
      <c r="AH118" s="8" t="str">
        <f>INDEX(Input_POTEnCIa_splits!$A:$BC,MATCH($D118,Input_POTEnCIa_splits!$A:$A,0),MATCH(AH$1,Input_POTEnCIa_splits!$1:$1,0))</f>
        <v>Data on type of electric cooling is not available in the annual POTEnCIA reports on country energy consumption, dummy data based on the NL dataset was used to fill in the split; author: Joint Research Center (JRC); year: 2019</v>
      </c>
      <c r="AI118" s="8" t="str">
        <f>INDEX(Input_POTEnCIa_splits!$A:$BC,MATCH($D118,Input_POTEnCIa_splits!$A:$A,0),MATCH(AI$1,Input_POTEnCIa_splits!$1:$1,0))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18" s="8" t="str">
        <f>INDEX(Input_POTEnCIa_splits!$A:$BC,MATCH($D118,Input_POTEnCIa_splits!$A:$A,0),MATCH(AJ$1,Input_POTEnCIa_splits!$1:$1,0))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18" s="8" t="str">
        <f>INDEX(Input_POTEnCIa_splits!$A:$BC,MATCH($D118,Input_POTEnCIa_splits!$A:$A,0),MATCH(AK$1,Input_POTEnCIa_splits!$1:$1,0))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18" s="8" t="str">
        <f>INDEX(Input_POTEnCIa_splits!$A:$BC,MATCH($D118,Input_POTEnCIa_splits!$A:$A,0),MATCH(AL$1,Input_POTEnCIa_splits!$1:$1,0))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18" s="8" t="str">
        <f>INDEX(Input_POTEnCIa_splits!$A:$BC,MATCH($D118,Input_POTEnCIa_splits!$A:$A,0),MATCH(AM$1,Input_POTEnCIa_splits!$1:$1,0))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18" s="8" t="str">
        <f>INDEX(Input_POTEnCIa_splits!$A:$BC,MATCH($D118,Input_POTEnCIa_splits!$A:$A,0),MATCH(AN$1,Input_POTEnCIa_splits!$1:$1,0))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18" s="8" t="str">
        <f>INDEX(Input_POTEnCIa_splits!$A:$BC,MATCH($D118,Input_POTEnCIa_splits!$A:$A,0),MATCH(AO$1,Input_POTEnCIa_splits!$1:$1,0))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18" s="8" t="str">
        <f>INDEX(Input_POTEnCIa_splits!$A:$BC,MATCH($D118,Input_POTEnCIa_splits!$A:$A,0),MATCH(AP$1,Input_POTEnCIa_splits!$1:$1,0))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18" s="8" t="str">
        <f>INDEX(Input_POTEnCIa_splits!$A:$BC,MATCH($D118,Input_POTEnCIa_splits!$A:$A,0),MATCH(AQ$1,Input_POTEnCIa_splits!$1:$1,0))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18" s="8" t="str">
        <f>INDEX(Input_POTEnCIa_splits!$A:$BC,MATCH($D118,Input_POTEnCIa_splits!$A:$A,0),MATCH(AR$1,Input_POTEnCIa_splits!$1:$1,0))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18" s="8" t="str">
        <f>INDEX(Input_POTEnCIa_splits!$A:$BC,MATCH($D118,Input_POTEnCIa_splits!$A:$A,0),MATCH(AS$1,Input_POTEnCIa_splits!$1:$1,0))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18" s="8" t="str">
        <f>INDEX(Input_POTEnCIa_splits!$A:$BC,MATCH($D118,Input_POTEnCIa_splits!$A:$A,0),MATCH(AT$1,Input_POTEnCIa_splits!$1:$1,0))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18" s="8" t="str">
        <f>INDEX(Input_POTEnCIa_splits!$A:$BC,MATCH($D118,Input_POTEnCIa_splits!$A:$A,0),MATCH(AU$1,Input_POTEnCIa_splits!$1:$1,0))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18" s="8" t="str">
        <f>INDEX(Input_POTEnCIa_splits!$A:$BC,MATCH($D118,Input_POTEnCIa_splits!$A:$A,0),MATCH(AV$1,Input_POTEnCIa_splits!$1:$1,0))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18" s="8" t="str">
        <f>INDEX(Input_POTEnCIa_splits!$A:$BC,MATCH($D118,Input_POTEnCIa_splits!$A:$A,0),MATCH(AW$1,Input_POTEnCIa_splits!$1:$1,0))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18" s="8" t="str">
        <f>INDEX(Input_POTEnCIa_splits!$A:$BC,MATCH($D118,Input_POTEnCIa_splits!$A:$A,0),MATCH(AX$1,Input_POTEnCIa_splits!$1:$1,0))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18" s="8" t="str">
        <f>INDEX(Input_POTEnCIa_splits!$A:$BC,MATCH($D118,Input_POTEnCIa_splits!$A:$A,0),MATCH(AY$1,Input_POTEnCIa_splits!$1:$1,0))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18" s="8" t="str">
        <f>INDEX(Input_POTEnCIa_splits!$A:$BC,MATCH($D118,Input_POTEnCIa_splits!$A:$A,0),MATCH(AZ$1,Input_POTEnCIa_splits!$1:$1,0))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18" s="8" t="str">
        <f>INDEX(Input_POTEnCIa_splits!$A:$BC,MATCH($D118,Input_POTEnCIa_splits!$A:$A,0),MATCH(BA$1,Input_POTEnCIa_splits!$1:$1,0))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18" s="8" t="str">
        <f>INDEX(Input_POTEnCIa_splits!$A:$BC,MATCH($D118,Input_POTEnCIa_splits!$A:$A,0),MATCH(BB$1,Input_POTEnCIa_splits!$1:$1,0))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18" s="8" t="str">
        <f>INDEX(Input_POTEnCIa_splits!$A:$BC,MATCH($D118,Input_POTEnCIa_splits!$A:$A,0),MATCH(BC$1,Input_POTEnCIa_splits!$1:$1,0))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18" s="8" t="str">
        <f>INDEX(Input_POTEnCIa_splits!$A:$BC,MATCH($D118,Input_POTEnCIa_splits!$A:$A,0),MATCH(BD$1,Input_POTEnCIa_splits!$1:$1,0))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18" s="8" t="str">
        <f>INDEX(Input_POTEnCIa_splits!$A:$BC,MATCH($D118,Input_POTEnCIa_splits!$A:$A,0),MATCH(BE$1,Input_POTEnCIa_splits!$1:$1,0))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18" s="8" t="str">
        <f>INDEX(Input_POTEnCIa_splits!$A:$BC,MATCH($D118,Input_POTEnCIa_splits!$A:$A,0),MATCH(BF$1,Input_POTEnCIa_splits!$1:$1,0))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18" s="8" t="str">
        <f>INDEX(Input_POTEnCIa_splits!$A:$BC,MATCH($D118,Input_POTEnCIa_splits!$A:$A,0),MATCH(BG$1,Input_POTEnCIa_splits!$1:$1,0))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row>
    <row r="119" spans="1:59" x14ac:dyDescent="0.2">
      <c r="A119" t="s">
        <v>442</v>
      </c>
      <c r="B119" s="9" t="s">
        <v>560</v>
      </c>
      <c r="C119" s="17" t="s">
        <v>569</v>
      </c>
      <c r="D119" s="5" t="s">
        <v>55</v>
      </c>
      <c r="E119" s="4" t="s">
        <v>6</v>
      </c>
      <c r="F119" s="8">
        <f>INDEX(Input_POTEnCIa_splits!$A:$BC,MATCH($D119,Input_POTEnCIa_splits!$A:$A,0),MATCH(F$1,Input_POTEnCIa_splits!$1:$1,0))</f>
        <v>0.16</v>
      </c>
      <c r="G119" s="8">
        <f>INDEX(Input_POTEnCIa_splits!$A:$BC,MATCH($D119,Input_POTEnCIa_splits!$A:$A,0),MATCH(G$1,Input_POTEnCIa_splits!$1:$1,0))</f>
        <v>0.16</v>
      </c>
      <c r="H119" s="8">
        <f>INDEX(Input_POTEnCIa_splits!$A:$BC,MATCH($D119,Input_POTEnCIa_splits!$A:$A,0),MATCH(H$1,Input_POTEnCIa_splits!$1:$1,0))</f>
        <v>0.16</v>
      </c>
      <c r="I119" s="8">
        <f>INDEX(Input_POTEnCIa_splits!$A:$BC,MATCH($D119,Input_POTEnCIa_splits!$A:$A,0),MATCH(I$1,Input_POTEnCIa_splits!$1:$1,0))</f>
        <v>0.16</v>
      </c>
      <c r="J119" s="8">
        <f>INDEX(Input_POTEnCIa_splits!$A:$BC,MATCH($D119,Input_POTEnCIa_splits!$A:$A,0),MATCH(J$1,Input_POTEnCIa_splits!$1:$1,0))</f>
        <v>0.16</v>
      </c>
      <c r="K119" s="8">
        <f>INDEX(Input_POTEnCIa_splits!$A:$BC,MATCH($D119,Input_POTEnCIa_splits!$A:$A,0),MATCH(K$1,Input_POTEnCIa_splits!$1:$1,0))</f>
        <v>0.16</v>
      </c>
      <c r="L119" s="8">
        <f>INDEX(Input_POTEnCIa_splits!$A:$BC,MATCH($D119,Input_POTEnCIa_splits!$A:$A,0),MATCH(L$1,Input_POTEnCIa_splits!$1:$1,0))</f>
        <v>0.16</v>
      </c>
      <c r="M119" s="8">
        <f>INDEX(Input_POTEnCIa_splits!$A:$BC,MATCH($D119,Input_POTEnCIa_splits!$A:$A,0),MATCH(M$1,Input_POTEnCIa_splits!$1:$1,0))</f>
        <v>0.16</v>
      </c>
      <c r="N119" s="8">
        <f>INDEX(Input_POTEnCIa_splits!$A:$BC,MATCH($D119,Input_POTEnCIa_splits!$A:$A,0),MATCH(N$1,Input_POTEnCIa_splits!$1:$1,0))</f>
        <v>0.16</v>
      </c>
      <c r="O119" s="8">
        <f>INDEX(Input_POTEnCIa_splits!$A:$BC,MATCH($D119,Input_POTEnCIa_splits!$A:$A,0),MATCH(O$1,Input_POTEnCIa_splits!$1:$1,0))</f>
        <v>0.16</v>
      </c>
      <c r="P119" s="8">
        <f>INDEX(Input_POTEnCIa_splits!$A:$BC,MATCH($D119,Input_POTEnCIa_splits!$A:$A,0),MATCH(P$1,Input_POTEnCIa_splits!$1:$1,0))</f>
        <v>0.16</v>
      </c>
      <c r="Q119" s="8">
        <f>INDEX(Input_POTEnCIa_splits!$A:$BC,MATCH($D119,Input_POTEnCIa_splits!$A:$A,0),MATCH(Q$1,Input_POTEnCIa_splits!$1:$1,0))</f>
        <v>0.16</v>
      </c>
      <c r="R119" s="8">
        <f>INDEX(Input_POTEnCIa_splits!$A:$BC,MATCH($D119,Input_POTEnCIa_splits!$A:$A,0),MATCH(R$1,Input_POTEnCIa_splits!$1:$1,0))</f>
        <v>0.16</v>
      </c>
      <c r="S119" s="8">
        <f>INDEX(Input_POTEnCIa_splits!$A:$BC,MATCH($D119,Input_POTEnCIa_splits!$A:$A,0),MATCH(S$1,Input_POTEnCIa_splits!$1:$1,0))</f>
        <v>0.16</v>
      </c>
      <c r="T119" s="8">
        <f>INDEX(Input_POTEnCIa_splits!$A:$BC,MATCH($D119,Input_POTEnCIa_splits!$A:$A,0),MATCH(T$1,Input_POTEnCIa_splits!$1:$1,0))</f>
        <v>0.16</v>
      </c>
      <c r="U119" s="8">
        <f>INDEX(Input_POTEnCIa_splits!$A:$BC,MATCH($D119,Input_POTEnCIa_splits!$A:$A,0),MATCH(U$1,Input_POTEnCIa_splits!$1:$1,0))</f>
        <v>0.16</v>
      </c>
      <c r="V119" s="8">
        <f>INDEX(Input_POTEnCIa_splits!$A:$BC,MATCH($D119,Input_POTEnCIa_splits!$A:$A,0),MATCH(V$1,Input_POTEnCIa_splits!$1:$1,0))</f>
        <v>0.16</v>
      </c>
      <c r="W119" s="8">
        <f>INDEX(Input_POTEnCIa_splits!$A:$BC,MATCH($D119,Input_POTEnCIa_splits!$A:$A,0),MATCH(W$1,Input_POTEnCIa_splits!$1:$1,0))</f>
        <v>0.16</v>
      </c>
      <c r="X119" s="8">
        <f>INDEX(Input_POTEnCIa_splits!$A:$BC,MATCH($D119,Input_POTEnCIa_splits!$A:$A,0),MATCH(X$1,Input_POTEnCIa_splits!$1:$1,0))</f>
        <v>0.16</v>
      </c>
      <c r="Y119" s="8">
        <f>INDEX(Input_POTEnCIa_splits!$A:$BC,MATCH($D119,Input_POTEnCIa_splits!$A:$A,0),MATCH(Y$1,Input_POTEnCIa_splits!$1:$1,0))</f>
        <v>0.16</v>
      </c>
      <c r="Z119" s="8">
        <f>INDEX(Input_POTEnCIa_splits!$A:$BC,MATCH($D119,Input_POTEnCIa_splits!$A:$A,0),MATCH(Z$1,Input_POTEnCIa_splits!$1:$1,0))</f>
        <v>0.16</v>
      </c>
      <c r="AA119" s="8">
        <f>INDEX(Input_POTEnCIa_splits!$A:$BC,MATCH($D119,Input_POTEnCIa_splits!$A:$A,0),MATCH(AA$1,Input_POTEnCIa_splits!$1:$1,0))</f>
        <v>0.16</v>
      </c>
      <c r="AB119" s="8">
        <f>INDEX(Input_POTEnCIa_splits!$A:$BC,MATCH($D119,Input_POTEnCIa_splits!$A:$A,0),MATCH(AB$1,Input_POTEnCIa_splits!$1:$1,0))</f>
        <v>0.16</v>
      </c>
      <c r="AC119" s="8">
        <f>INDEX(Input_POTEnCIa_splits!$A:$BC,MATCH($D119,Input_POTEnCIa_splits!$A:$A,0),MATCH(AC$1,Input_POTEnCIa_splits!$1:$1,0))</f>
        <v>0.16</v>
      </c>
      <c r="AD119" s="8">
        <f>INDEX(Input_POTEnCIa_splits!$A:$BC,MATCH($D119,Input_POTEnCIa_splits!$A:$A,0),MATCH(AD$1,Input_POTEnCIa_splits!$1:$1,0))</f>
        <v>0.16</v>
      </c>
      <c r="AE119" s="8">
        <f>INDEX(Input_POTEnCIa_splits!$A:$BC,MATCH($D119,Input_POTEnCIa_splits!$A:$A,0),MATCH(AE$1,Input_POTEnCIa_splits!$1:$1,0))</f>
        <v>0.16</v>
      </c>
      <c r="AF119" s="8">
        <f>INDEX(Input_POTEnCIa_splits!$A:$BC,MATCH($D119,Input_POTEnCIa_splits!$A:$A,0),MATCH(AF$1,Input_POTEnCIa_splits!$1:$1,0))</f>
        <v>0.16</v>
      </c>
      <c r="AG119" s="8" t="str">
        <f>INDEX(Input_POTEnCIa_splits!$A:$BC,MATCH($D119,Input_POTEnCIa_splits!$A:$A,0),MATCH(AG$1,Input_POTEnCIa_splits!$1:$1,0))</f>
        <v>Data on type of lighting is not available in the annual POTEnCIA reports on country energy consumption, dummy data based on the NL dataset was used to fill in the split; author: Joint Research Center (JRC); year: 2019</v>
      </c>
      <c r="AH119" s="8" t="str">
        <f>INDEX(Input_POTEnCIa_splits!$A:$BC,MATCH($D119,Input_POTEnCIa_splits!$A:$A,0),MATCH(AH$1,Input_POTEnCIa_splits!$1:$1,0))</f>
        <v>Data on type of lighting is not available in the annual POTEnCIA reports on country energy consumption, dummy data based on the NL dataset was used to fill in the split; author: Joint Research Center (JRC); year: 2019</v>
      </c>
      <c r="AI119" s="8" t="str">
        <f>INDEX(Input_POTEnCIa_splits!$A:$BC,MATCH($D119,Input_POTEnCIa_splits!$A:$A,0),MATCH(AI$1,Input_POTEnCIa_splits!$1:$1,0))</f>
        <v>Data on type of lighting is not available in the annual POTEnCIA reports on country energy consumption, dummy data based on the NL dataset was used to fill in the split; author: Joint Research Center (JRC); year: 2019</v>
      </c>
      <c r="AJ119" s="8" t="str">
        <f>INDEX(Input_POTEnCIa_splits!$A:$BC,MATCH($D119,Input_POTEnCIa_splits!$A:$A,0),MATCH(AJ$1,Input_POTEnCIa_splits!$1:$1,0))</f>
        <v>Data on type of lighting is not available in the annual POTEnCIA reports on country energy consumption, dummy data based on the NL dataset was used to fill in the split; author: Joint Research Center (JRC); year: 2019</v>
      </c>
      <c r="AK119" s="8" t="str">
        <f>INDEX(Input_POTEnCIa_splits!$A:$BC,MATCH($D119,Input_POTEnCIa_splits!$A:$A,0),MATCH(AK$1,Input_POTEnCIa_splits!$1:$1,0))</f>
        <v>Data on type of lighting is not available in the annual POTEnCIA reports on country energy consumption, dummy data based on the NL dataset was used to fill in the split; author: Joint Research Center (JRC); year: 2019</v>
      </c>
      <c r="AL119" s="8" t="str">
        <f>INDEX(Input_POTEnCIa_splits!$A:$BC,MATCH($D119,Input_POTEnCIa_splits!$A:$A,0),MATCH(AL$1,Input_POTEnCIa_splits!$1:$1,0))</f>
        <v>Data on type of lighting is not available in the annual POTEnCIA reports on country energy consumption, dummy data based on the NL dataset was used to fill in the split; author: Joint Research Center (JRC); year: 2019</v>
      </c>
      <c r="AM119" s="8" t="str">
        <f>INDEX(Input_POTEnCIa_splits!$A:$BC,MATCH($D119,Input_POTEnCIa_splits!$A:$A,0),MATCH(AM$1,Input_POTEnCIa_splits!$1:$1,0))</f>
        <v>Data on type of lighting is not available in the annual POTEnCIA reports on country energy consumption, dummy data based on the NL dataset was used to fill in the split; author: Joint Research Center (JRC); year: 2019</v>
      </c>
      <c r="AN119" s="8" t="str">
        <f>INDEX(Input_POTEnCIa_splits!$A:$BC,MATCH($D119,Input_POTEnCIa_splits!$A:$A,0),MATCH(AN$1,Input_POTEnCIa_splits!$1:$1,0))</f>
        <v>Data on type of lighting is not available in the annual POTEnCIA reports on country energy consumption, dummy data based on the NL dataset was used to fill in the split; author: Joint Research Center (JRC); year: 2019</v>
      </c>
      <c r="AO119" s="8" t="str">
        <f>INDEX(Input_POTEnCIa_splits!$A:$BC,MATCH($D119,Input_POTEnCIa_splits!$A:$A,0),MATCH(AO$1,Input_POTEnCIa_splits!$1:$1,0))</f>
        <v>Data on type of lighting is not available in the annual POTEnCIA reports on country energy consumption, dummy data based on the NL dataset was used to fill in the split; author: Joint Research Center (JRC); year: 2019</v>
      </c>
      <c r="AP119" s="8" t="str">
        <f>INDEX(Input_POTEnCIa_splits!$A:$BC,MATCH($D119,Input_POTEnCIa_splits!$A:$A,0),MATCH(AP$1,Input_POTEnCIa_splits!$1:$1,0))</f>
        <v>Data on type of lighting is not available in the annual POTEnCIA reports on country energy consumption, dummy data based on the NL dataset was used to fill in the split; author: Joint Research Center (JRC); year: 2019</v>
      </c>
      <c r="AQ119" s="8" t="str">
        <f>INDEX(Input_POTEnCIa_splits!$A:$BC,MATCH($D119,Input_POTEnCIa_splits!$A:$A,0),MATCH(AQ$1,Input_POTEnCIa_splits!$1:$1,0))</f>
        <v>Data on type of lighting is not available in the annual POTEnCIA reports on country energy consumption, dummy data based on the NL dataset was used to fill in the split; author: Joint Research Center (JRC); year: 2019</v>
      </c>
      <c r="AR119" s="8" t="str">
        <f>INDEX(Input_POTEnCIa_splits!$A:$BC,MATCH($D119,Input_POTEnCIa_splits!$A:$A,0),MATCH(AR$1,Input_POTEnCIa_splits!$1:$1,0))</f>
        <v>Data on type of lighting is not available in the annual POTEnCIA reports on country energy consumption, dummy data based on the NL dataset was used to fill in the split; author: Joint Research Center (JRC); year: 2019</v>
      </c>
      <c r="AS119" s="8" t="str">
        <f>INDEX(Input_POTEnCIa_splits!$A:$BC,MATCH($D119,Input_POTEnCIa_splits!$A:$A,0),MATCH(AS$1,Input_POTEnCIa_splits!$1:$1,0))</f>
        <v>Data on type of lighting is not available in the annual POTEnCIA reports on country energy consumption, dummy data based on the NL dataset was used to fill in the split; author: Joint Research Center (JRC); year: 2019</v>
      </c>
      <c r="AT119" s="8" t="str">
        <f>INDEX(Input_POTEnCIa_splits!$A:$BC,MATCH($D119,Input_POTEnCIa_splits!$A:$A,0),MATCH(AT$1,Input_POTEnCIa_splits!$1:$1,0))</f>
        <v>Data on type of lighting is not available in the annual POTEnCIA reports on country energy consumption, dummy data based on the NL dataset was used to fill in the split; author: Joint Research Center (JRC); year: 2019</v>
      </c>
      <c r="AU119" s="8" t="str">
        <f>INDEX(Input_POTEnCIa_splits!$A:$BC,MATCH($D119,Input_POTEnCIa_splits!$A:$A,0),MATCH(AU$1,Input_POTEnCIa_splits!$1:$1,0))</f>
        <v>Data on type of lighting is not available in the annual POTEnCIA reports on country energy consumption, dummy data based on the NL dataset was used to fill in the split; author: Joint Research Center (JRC); year: 2019</v>
      </c>
      <c r="AV119" s="8" t="str">
        <f>INDEX(Input_POTEnCIa_splits!$A:$BC,MATCH($D119,Input_POTEnCIa_splits!$A:$A,0),MATCH(AV$1,Input_POTEnCIa_splits!$1:$1,0))</f>
        <v>Data on type of lighting is not available in the annual POTEnCIA reports on country energy consumption, dummy data based on the NL dataset was used to fill in the split; author: Joint Research Center (JRC); year: 2019</v>
      </c>
      <c r="AW119" s="8" t="str">
        <f>INDEX(Input_POTEnCIa_splits!$A:$BC,MATCH($D119,Input_POTEnCIa_splits!$A:$A,0),MATCH(AW$1,Input_POTEnCIa_splits!$1:$1,0))</f>
        <v>Data on type of lighting is not available in the annual POTEnCIA reports on country energy consumption, dummy data based on the NL dataset was used to fill in the split; author: Joint Research Center (JRC); year: 2019</v>
      </c>
      <c r="AX119" s="8" t="str">
        <f>INDEX(Input_POTEnCIa_splits!$A:$BC,MATCH($D119,Input_POTEnCIa_splits!$A:$A,0),MATCH(AX$1,Input_POTEnCIa_splits!$1:$1,0))</f>
        <v>Data on type of lighting is not available in the annual POTEnCIA reports on country energy consumption, dummy data based on the NL dataset was used to fill in the split; author: Joint Research Center (JRC); year: 2019</v>
      </c>
      <c r="AY119" s="8" t="str">
        <f>INDEX(Input_POTEnCIa_splits!$A:$BC,MATCH($D119,Input_POTEnCIa_splits!$A:$A,0),MATCH(AY$1,Input_POTEnCIa_splits!$1:$1,0))</f>
        <v>Data on type of lighting is not available in the annual POTEnCIA reports on country energy consumption, dummy data based on the NL dataset was used to fill in the split; author: Joint Research Center (JRC); year: 2019</v>
      </c>
      <c r="AZ119" s="8" t="str">
        <f>INDEX(Input_POTEnCIa_splits!$A:$BC,MATCH($D119,Input_POTEnCIa_splits!$A:$A,0),MATCH(AZ$1,Input_POTEnCIa_splits!$1:$1,0))</f>
        <v>Data on type of lighting is not available in the annual POTEnCIA reports on country energy consumption, dummy data based on the NL dataset was used to fill in the split; author: Joint Research Center (JRC); year: 2019</v>
      </c>
      <c r="BA119" s="8" t="str">
        <f>INDEX(Input_POTEnCIa_splits!$A:$BC,MATCH($D119,Input_POTEnCIa_splits!$A:$A,0),MATCH(BA$1,Input_POTEnCIa_splits!$1:$1,0))</f>
        <v>Data on type of lighting is not available in the annual POTEnCIA reports on country energy consumption, dummy data based on the NL dataset was used to fill in the split; author: Joint Research Center (JRC); year: 2019</v>
      </c>
      <c r="BB119" s="8" t="str">
        <f>INDEX(Input_POTEnCIa_splits!$A:$BC,MATCH($D119,Input_POTEnCIa_splits!$A:$A,0),MATCH(BB$1,Input_POTEnCIa_splits!$1:$1,0))</f>
        <v>Data on type of lighting is not available in the annual POTEnCIA reports on country energy consumption, dummy data based on the NL dataset was used to fill in the split; author: Joint Research Center (JRC); year: 2019</v>
      </c>
      <c r="BC119" s="8" t="str">
        <f>INDEX(Input_POTEnCIa_splits!$A:$BC,MATCH($D119,Input_POTEnCIa_splits!$A:$A,0),MATCH(BC$1,Input_POTEnCIa_splits!$1:$1,0))</f>
        <v>Data on type of lighting is not available in the annual POTEnCIA reports on country energy consumption, dummy data based on the NL dataset was used to fill in the split; author: Joint Research Center (JRC); year: 2019</v>
      </c>
      <c r="BD119" s="8" t="str">
        <f>INDEX(Input_POTEnCIa_splits!$A:$BC,MATCH($D119,Input_POTEnCIa_splits!$A:$A,0),MATCH(BD$1,Input_POTEnCIa_splits!$1:$1,0))</f>
        <v>Data on type of lighting is not available in the annual POTEnCIA reports on country energy consumption, dummy data based on the NL dataset was used to fill in the split; author: Joint Research Center (JRC); year: 2019</v>
      </c>
      <c r="BE119" s="8" t="str">
        <f>INDEX(Input_POTEnCIa_splits!$A:$BC,MATCH($D119,Input_POTEnCIa_splits!$A:$A,0),MATCH(BE$1,Input_POTEnCIa_splits!$1:$1,0))</f>
        <v>Data on type of lighting is not available in the annual POTEnCIA reports on country energy consumption, dummy data based on the NL dataset was used to fill in the split; author: Joint Research Center (JRC); year: 2019</v>
      </c>
      <c r="BF119" s="8" t="str">
        <f>INDEX(Input_POTEnCIa_splits!$A:$BC,MATCH($D119,Input_POTEnCIa_splits!$A:$A,0),MATCH(BF$1,Input_POTEnCIa_splits!$1:$1,0))</f>
        <v>Data on type of lighting is not available in the annual POTEnCIA reports on country energy consumption, dummy data based on the NL dataset was used to fill in the split; author: Joint Research Center (JRC); year: 2019</v>
      </c>
      <c r="BG119" s="8" t="str">
        <f>INDEX(Input_POTEnCIa_splits!$A:$BC,MATCH($D119,Input_POTEnCIa_splits!$A:$A,0),MATCH(BG$1,Input_POTEnCIa_splits!$1:$1,0))</f>
        <v>Data on type of lighting is not available in the annual POTEnCIA reports on country energy consumption, dummy data based on the NL dataset was used to fill in the split; author: Joint Research Center (JRC); year: 2019</v>
      </c>
    </row>
    <row r="120" spans="1:59" x14ac:dyDescent="0.2">
      <c r="A120" t="s">
        <v>442</v>
      </c>
      <c r="B120" s="9" t="s">
        <v>560</v>
      </c>
      <c r="C120" s="17" t="s">
        <v>569</v>
      </c>
      <c r="D120" s="5" t="s">
        <v>54</v>
      </c>
      <c r="E120" s="4" t="s">
        <v>6</v>
      </c>
      <c r="F120" s="8">
        <f>INDEX(Input_POTEnCIa_splits!$A:$BC,MATCH($D120,Input_POTEnCIa_splits!$A:$A,0),MATCH(F$1,Input_POTEnCIa_splits!$1:$1,0))</f>
        <v>0.83</v>
      </c>
      <c r="G120" s="8">
        <f>INDEX(Input_POTEnCIa_splits!$A:$BC,MATCH($D120,Input_POTEnCIa_splits!$A:$A,0),MATCH(G$1,Input_POTEnCIa_splits!$1:$1,0))</f>
        <v>0.83</v>
      </c>
      <c r="H120" s="8">
        <f>INDEX(Input_POTEnCIa_splits!$A:$BC,MATCH($D120,Input_POTEnCIa_splits!$A:$A,0),MATCH(H$1,Input_POTEnCIa_splits!$1:$1,0))</f>
        <v>0.83</v>
      </c>
      <c r="I120" s="8">
        <f>INDEX(Input_POTEnCIa_splits!$A:$BC,MATCH($D120,Input_POTEnCIa_splits!$A:$A,0),MATCH(I$1,Input_POTEnCIa_splits!$1:$1,0))</f>
        <v>0.83</v>
      </c>
      <c r="J120" s="8">
        <f>INDEX(Input_POTEnCIa_splits!$A:$BC,MATCH($D120,Input_POTEnCIa_splits!$A:$A,0),MATCH(J$1,Input_POTEnCIa_splits!$1:$1,0))</f>
        <v>0.83</v>
      </c>
      <c r="K120" s="8">
        <f>INDEX(Input_POTEnCIa_splits!$A:$BC,MATCH($D120,Input_POTEnCIa_splits!$A:$A,0),MATCH(K$1,Input_POTEnCIa_splits!$1:$1,0))</f>
        <v>0.83</v>
      </c>
      <c r="L120" s="8">
        <f>INDEX(Input_POTEnCIa_splits!$A:$BC,MATCH($D120,Input_POTEnCIa_splits!$A:$A,0),MATCH(L$1,Input_POTEnCIa_splits!$1:$1,0))</f>
        <v>0.83</v>
      </c>
      <c r="M120" s="8">
        <f>INDEX(Input_POTEnCIa_splits!$A:$BC,MATCH($D120,Input_POTEnCIa_splits!$A:$A,0),MATCH(M$1,Input_POTEnCIa_splits!$1:$1,0))</f>
        <v>0.83</v>
      </c>
      <c r="N120" s="8">
        <f>INDEX(Input_POTEnCIa_splits!$A:$BC,MATCH($D120,Input_POTEnCIa_splits!$A:$A,0),MATCH(N$1,Input_POTEnCIa_splits!$1:$1,0))</f>
        <v>0.83</v>
      </c>
      <c r="O120" s="8">
        <f>INDEX(Input_POTEnCIa_splits!$A:$BC,MATCH($D120,Input_POTEnCIa_splits!$A:$A,0),MATCH(O$1,Input_POTEnCIa_splits!$1:$1,0))</f>
        <v>0.83</v>
      </c>
      <c r="P120" s="8">
        <f>INDEX(Input_POTEnCIa_splits!$A:$BC,MATCH($D120,Input_POTEnCIa_splits!$A:$A,0),MATCH(P$1,Input_POTEnCIa_splits!$1:$1,0))</f>
        <v>0.83</v>
      </c>
      <c r="Q120" s="8">
        <f>INDEX(Input_POTEnCIa_splits!$A:$BC,MATCH($D120,Input_POTEnCIa_splits!$A:$A,0),MATCH(Q$1,Input_POTEnCIa_splits!$1:$1,0))</f>
        <v>0.83</v>
      </c>
      <c r="R120" s="8">
        <f>INDEX(Input_POTEnCIa_splits!$A:$BC,MATCH($D120,Input_POTEnCIa_splits!$A:$A,0),MATCH(R$1,Input_POTEnCIa_splits!$1:$1,0))</f>
        <v>0.83</v>
      </c>
      <c r="S120" s="8">
        <f>INDEX(Input_POTEnCIa_splits!$A:$BC,MATCH($D120,Input_POTEnCIa_splits!$A:$A,0),MATCH(S$1,Input_POTEnCIa_splits!$1:$1,0))</f>
        <v>0.83</v>
      </c>
      <c r="T120" s="8">
        <f>INDEX(Input_POTEnCIa_splits!$A:$BC,MATCH($D120,Input_POTEnCIa_splits!$A:$A,0),MATCH(T$1,Input_POTEnCIa_splits!$1:$1,0))</f>
        <v>0.83</v>
      </c>
      <c r="U120" s="8">
        <f>INDEX(Input_POTEnCIa_splits!$A:$BC,MATCH($D120,Input_POTEnCIa_splits!$A:$A,0),MATCH(U$1,Input_POTEnCIa_splits!$1:$1,0))</f>
        <v>0.83</v>
      </c>
      <c r="V120" s="8">
        <f>INDEX(Input_POTEnCIa_splits!$A:$BC,MATCH($D120,Input_POTEnCIa_splits!$A:$A,0),MATCH(V$1,Input_POTEnCIa_splits!$1:$1,0))</f>
        <v>0.83</v>
      </c>
      <c r="W120" s="8">
        <f>INDEX(Input_POTEnCIa_splits!$A:$BC,MATCH($D120,Input_POTEnCIa_splits!$A:$A,0),MATCH(W$1,Input_POTEnCIa_splits!$1:$1,0))</f>
        <v>0.83</v>
      </c>
      <c r="X120" s="8">
        <f>INDEX(Input_POTEnCIa_splits!$A:$BC,MATCH($D120,Input_POTEnCIa_splits!$A:$A,0),MATCH(X$1,Input_POTEnCIa_splits!$1:$1,0))</f>
        <v>0.83</v>
      </c>
      <c r="Y120" s="8">
        <f>INDEX(Input_POTEnCIa_splits!$A:$BC,MATCH($D120,Input_POTEnCIa_splits!$A:$A,0),MATCH(Y$1,Input_POTEnCIa_splits!$1:$1,0))</f>
        <v>0.83</v>
      </c>
      <c r="Z120" s="8">
        <f>INDEX(Input_POTEnCIa_splits!$A:$BC,MATCH($D120,Input_POTEnCIa_splits!$A:$A,0),MATCH(Z$1,Input_POTEnCIa_splits!$1:$1,0))</f>
        <v>0.83</v>
      </c>
      <c r="AA120" s="8">
        <f>INDEX(Input_POTEnCIa_splits!$A:$BC,MATCH($D120,Input_POTEnCIa_splits!$A:$A,0),MATCH(AA$1,Input_POTEnCIa_splits!$1:$1,0))</f>
        <v>0.83</v>
      </c>
      <c r="AB120" s="8">
        <f>INDEX(Input_POTEnCIa_splits!$A:$BC,MATCH($D120,Input_POTEnCIa_splits!$A:$A,0),MATCH(AB$1,Input_POTEnCIa_splits!$1:$1,0))</f>
        <v>0.83</v>
      </c>
      <c r="AC120" s="8">
        <f>INDEX(Input_POTEnCIa_splits!$A:$BC,MATCH($D120,Input_POTEnCIa_splits!$A:$A,0),MATCH(AC$1,Input_POTEnCIa_splits!$1:$1,0))</f>
        <v>0.83</v>
      </c>
      <c r="AD120" s="8">
        <f>INDEX(Input_POTEnCIa_splits!$A:$BC,MATCH($D120,Input_POTEnCIa_splits!$A:$A,0),MATCH(AD$1,Input_POTEnCIa_splits!$1:$1,0))</f>
        <v>0.83</v>
      </c>
      <c r="AE120" s="8">
        <f>INDEX(Input_POTEnCIa_splits!$A:$BC,MATCH($D120,Input_POTEnCIa_splits!$A:$A,0),MATCH(AE$1,Input_POTEnCIa_splits!$1:$1,0))</f>
        <v>0.83</v>
      </c>
      <c r="AF120" s="8">
        <f>INDEX(Input_POTEnCIa_splits!$A:$BC,MATCH($D120,Input_POTEnCIa_splits!$A:$A,0),MATCH(AF$1,Input_POTEnCIa_splits!$1:$1,0))</f>
        <v>0.83</v>
      </c>
      <c r="AG120" s="8" t="str">
        <f>INDEX(Input_POTEnCIa_splits!$A:$BC,MATCH($D120,Input_POTEnCIa_splits!$A:$A,0),MATCH(AG$1,Input_POTEnCIa_splits!$1:$1,0))</f>
        <v>Data on type of lighting is not available in the annual POTEnCIA reports on country energy consumption, dummy data based on the NL dataset was used to fill in the split; author: Joint Research Center (JRC); year: 2019</v>
      </c>
      <c r="AH120" s="8" t="str">
        <f>INDEX(Input_POTEnCIa_splits!$A:$BC,MATCH($D120,Input_POTEnCIa_splits!$A:$A,0),MATCH(AH$1,Input_POTEnCIa_splits!$1:$1,0))</f>
        <v>Data on type of lighting is not available in the annual POTEnCIA reports on country energy consumption, dummy data based on the NL dataset was used to fill in the split; author: Joint Research Center (JRC); year: 2019</v>
      </c>
      <c r="AI120" s="8" t="str">
        <f>INDEX(Input_POTEnCIa_splits!$A:$BC,MATCH($D120,Input_POTEnCIa_splits!$A:$A,0),MATCH(AI$1,Input_POTEnCIa_splits!$1:$1,0))</f>
        <v>Data on type of lighting is not available in the annual POTEnCIA reports on country energy consumption, dummy data based on the NL dataset was used to fill in the split; author: Joint Research Center (JRC); year: 2019</v>
      </c>
      <c r="AJ120" s="8" t="str">
        <f>INDEX(Input_POTEnCIa_splits!$A:$BC,MATCH($D120,Input_POTEnCIa_splits!$A:$A,0),MATCH(AJ$1,Input_POTEnCIa_splits!$1:$1,0))</f>
        <v>Data on type of lighting is not available in the annual POTEnCIA reports on country energy consumption, dummy data based on the NL dataset was used to fill in the split; author: Joint Research Center (JRC); year: 2019</v>
      </c>
      <c r="AK120" s="8" t="str">
        <f>INDEX(Input_POTEnCIa_splits!$A:$BC,MATCH($D120,Input_POTEnCIa_splits!$A:$A,0),MATCH(AK$1,Input_POTEnCIa_splits!$1:$1,0))</f>
        <v>Data on type of lighting is not available in the annual POTEnCIA reports on country energy consumption, dummy data based on the NL dataset was used to fill in the split; author: Joint Research Center (JRC); year: 2019</v>
      </c>
      <c r="AL120" s="8" t="str">
        <f>INDEX(Input_POTEnCIa_splits!$A:$BC,MATCH($D120,Input_POTEnCIa_splits!$A:$A,0),MATCH(AL$1,Input_POTEnCIa_splits!$1:$1,0))</f>
        <v>Data on type of lighting is not available in the annual POTEnCIA reports on country energy consumption, dummy data based on the NL dataset was used to fill in the split; author: Joint Research Center (JRC); year: 2019</v>
      </c>
      <c r="AM120" s="8" t="str">
        <f>INDEX(Input_POTEnCIa_splits!$A:$BC,MATCH($D120,Input_POTEnCIa_splits!$A:$A,0),MATCH(AM$1,Input_POTEnCIa_splits!$1:$1,0))</f>
        <v>Data on type of lighting is not available in the annual POTEnCIA reports on country energy consumption, dummy data based on the NL dataset was used to fill in the split; author: Joint Research Center (JRC); year: 2019</v>
      </c>
      <c r="AN120" s="8" t="str">
        <f>INDEX(Input_POTEnCIa_splits!$A:$BC,MATCH($D120,Input_POTEnCIa_splits!$A:$A,0),MATCH(AN$1,Input_POTEnCIa_splits!$1:$1,0))</f>
        <v>Data on type of lighting is not available in the annual POTEnCIA reports on country energy consumption, dummy data based on the NL dataset was used to fill in the split; author: Joint Research Center (JRC); year: 2019</v>
      </c>
      <c r="AO120" s="8" t="str">
        <f>INDEX(Input_POTEnCIa_splits!$A:$BC,MATCH($D120,Input_POTEnCIa_splits!$A:$A,0),MATCH(AO$1,Input_POTEnCIa_splits!$1:$1,0))</f>
        <v>Data on type of lighting is not available in the annual POTEnCIA reports on country energy consumption, dummy data based on the NL dataset was used to fill in the split; author: Joint Research Center (JRC); year: 2019</v>
      </c>
      <c r="AP120" s="8" t="str">
        <f>INDEX(Input_POTEnCIa_splits!$A:$BC,MATCH($D120,Input_POTEnCIa_splits!$A:$A,0),MATCH(AP$1,Input_POTEnCIa_splits!$1:$1,0))</f>
        <v>Data on type of lighting is not available in the annual POTEnCIA reports on country energy consumption, dummy data based on the NL dataset was used to fill in the split; author: Joint Research Center (JRC); year: 2019</v>
      </c>
      <c r="AQ120" s="8" t="str">
        <f>INDEX(Input_POTEnCIa_splits!$A:$BC,MATCH($D120,Input_POTEnCIa_splits!$A:$A,0),MATCH(AQ$1,Input_POTEnCIa_splits!$1:$1,0))</f>
        <v>Data on type of lighting is not available in the annual POTEnCIA reports on country energy consumption, dummy data based on the NL dataset was used to fill in the split; author: Joint Research Center (JRC); year: 2019</v>
      </c>
      <c r="AR120" s="8" t="str">
        <f>INDEX(Input_POTEnCIa_splits!$A:$BC,MATCH($D120,Input_POTEnCIa_splits!$A:$A,0),MATCH(AR$1,Input_POTEnCIa_splits!$1:$1,0))</f>
        <v>Data on type of lighting is not available in the annual POTEnCIA reports on country energy consumption, dummy data based on the NL dataset was used to fill in the split; author: Joint Research Center (JRC); year: 2019</v>
      </c>
      <c r="AS120" s="8" t="str">
        <f>INDEX(Input_POTEnCIa_splits!$A:$BC,MATCH($D120,Input_POTEnCIa_splits!$A:$A,0),MATCH(AS$1,Input_POTEnCIa_splits!$1:$1,0))</f>
        <v>Data on type of lighting is not available in the annual POTEnCIA reports on country energy consumption, dummy data based on the NL dataset was used to fill in the split; author: Joint Research Center (JRC); year: 2019</v>
      </c>
      <c r="AT120" s="8" t="str">
        <f>INDEX(Input_POTEnCIa_splits!$A:$BC,MATCH($D120,Input_POTEnCIa_splits!$A:$A,0),MATCH(AT$1,Input_POTEnCIa_splits!$1:$1,0))</f>
        <v>Data on type of lighting is not available in the annual POTEnCIA reports on country energy consumption, dummy data based on the NL dataset was used to fill in the split; author: Joint Research Center (JRC); year: 2019</v>
      </c>
      <c r="AU120" s="8" t="str">
        <f>INDEX(Input_POTEnCIa_splits!$A:$BC,MATCH($D120,Input_POTEnCIa_splits!$A:$A,0),MATCH(AU$1,Input_POTEnCIa_splits!$1:$1,0))</f>
        <v>Data on type of lighting is not available in the annual POTEnCIA reports on country energy consumption, dummy data based on the NL dataset was used to fill in the split; author: Joint Research Center (JRC); year: 2019</v>
      </c>
      <c r="AV120" s="8" t="str">
        <f>INDEX(Input_POTEnCIa_splits!$A:$BC,MATCH($D120,Input_POTEnCIa_splits!$A:$A,0),MATCH(AV$1,Input_POTEnCIa_splits!$1:$1,0))</f>
        <v>Data on type of lighting is not available in the annual POTEnCIA reports on country energy consumption, dummy data based on the NL dataset was used to fill in the split; author: Joint Research Center (JRC); year: 2019</v>
      </c>
      <c r="AW120" s="8" t="str">
        <f>INDEX(Input_POTEnCIa_splits!$A:$BC,MATCH($D120,Input_POTEnCIa_splits!$A:$A,0),MATCH(AW$1,Input_POTEnCIa_splits!$1:$1,0))</f>
        <v>Data on type of lighting is not available in the annual POTEnCIA reports on country energy consumption, dummy data based on the NL dataset was used to fill in the split; author: Joint Research Center (JRC); year: 2019</v>
      </c>
      <c r="AX120" s="8" t="str">
        <f>INDEX(Input_POTEnCIa_splits!$A:$BC,MATCH($D120,Input_POTEnCIa_splits!$A:$A,0),MATCH(AX$1,Input_POTEnCIa_splits!$1:$1,0))</f>
        <v>Data on type of lighting is not available in the annual POTEnCIA reports on country energy consumption, dummy data based on the NL dataset was used to fill in the split; author: Joint Research Center (JRC); year: 2019</v>
      </c>
      <c r="AY120" s="8" t="str">
        <f>INDEX(Input_POTEnCIa_splits!$A:$BC,MATCH($D120,Input_POTEnCIa_splits!$A:$A,0),MATCH(AY$1,Input_POTEnCIa_splits!$1:$1,0))</f>
        <v>Data on type of lighting is not available in the annual POTEnCIA reports on country energy consumption, dummy data based on the NL dataset was used to fill in the split; author: Joint Research Center (JRC); year: 2019</v>
      </c>
      <c r="AZ120" s="8" t="str">
        <f>INDEX(Input_POTEnCIa_splits!$A:$BC,MATCH($D120,Input_POTEnCIa_splits!$A:$A,0),MATCH(AZ$1,Input_POTEnCIa_splits!$1:$1,0))</f>
        <v>Data on type of lighting is not available in the annual POTEnCIA reports on country energy consumption, dummy data based on the NL dataset was used to fill in the split; author: Joint Research Center (JRC); year: 2019</v>
      </c>
      <c r="BA120" s="8" t="str">
        <f>INDEX(Input_POTEnCIa_splits!$A:$BC,MATCH($D120,Input_POTEnCIa_splits!$A:$A,0),MATCH(BA$1,Input_POTEnCIa_splits!$1:$1,0))</f>
        <v>Data on type of lighting is not available in the annual POTEnCIA reports on country energy consumption, dummy data based on the NL dataset was used to fill in the split; author: Joint Research Center (JRC); year: 2019</v>
      </c>
      <c r="BB120" s="8" t="str">
        <f>INDEX(Input_POTEnCIa_splits!$A:$BC,MATCH($D120,Input_POTEnCIa_splits!$A:$A,0),MATCH(BB$1,Input_POTEnCIa_splits!$1:$1,0))</f>
        <v>Data on type of lighting is not available in the annual POTEnCIA reports on country energy consumption, dummy data based on the NL dataset was used to fill in the split; author: Joint Research Center (JRC); year: 2019</v>
      </c>
      <c r="BC120" s="8" t="str">
        <f>INDEX(Input_POTEnCIa_splits!$A:$BC,MATCH($D120,Input_POTEnCIa_splits!$A:$A,0),MATCH(BC$1,Input_POTEnCIa_splits!$1:$1,0))</f>
        <v>Data on type of lighting is not available in the annual POTEnCIA reports on country energy consumption, dummy data based on the NL dataset was used to fill in the split; author: Joint Research Center (JRC); year: 2019</v>
      </c>
      <c r="BD120" s="8" t="str">
        <f>INDEX(Input_POTEnCIa_splits!$A:$BC,MATCH($D120,Input_POTEnCIa_splits!$A:$A,0),MATCH(BD$1,Input_POTEnCIa_splits!$1:$1,0))</f>
        <v>Data on type of lighting is not available in the annual POTEnCIA reports on country energy consumption, dummy data based on the NL dataset was used to fill in the split; author: Joint Research Center (JRC); year: 2019</v>
      </c>
      <c r="BE120" s="8" t="str">
        <f>INDEX(Input_POTEnCIa_splits!$A:$BC,MATCH($D120,Input_POTEnCIa_splits!$A:$A,0),MATCH(BE$1,Input_POTEnCIa_splits!$1:$1,0))</f>
        <v>Data on type of lighting is not available in the annual POTEnCIA reports on country energy consumption, dummy data based on the NL dataset was used to fill in the split; author: Joint Research Center (JRC); year: 2019</v>
      </c>
      <c r="BF120" s="8" t="str">
        <f>INDEX(Input_POTEnCIa_splits!$A:$BC,MATCH($D120,Input_POTEnCIa_splits!$A:$A,0),MATCH(BF$1,Input_POTEnCIa_splits!$1:$1,0))</f>
        <v>Data on type of lighting is not available in the annual POTEnCIA reports on country energy consumption, dummy data based on the NL dataset was used to fill in the split; author: Joint Research Center (JRC); year: 2019</v>
      </c>
      <c r="BG120" s="8" t="str">
        <f>INDEX(Input_POTEnCIa_splits!$A:$BC,MATCH($D120,Input_POTEnCIa_splits!$A:$A,0),MATCH(BG$1,Input_POTEnCIa_splits!$1:$1,0))</f>
        <v>Data on type of lighting is not available in the annual POTEnCIA reports on country energy consumption, dummy data based on the NL dataset was used to fill in the split; author: Joint Research Center (JRC); year: 2019</v>
      </c>
    </row>
    <row r="121" spans="1:59" x14ac:dyDescent="0.2">
      <c r="A121" t="s">
        <v>442</v>
      </c>
      <c r="B121" s="9" t="s">
        <v>560</v>
      </c>
      <c r="C121" s="17" t="s">
        <v>569</v>
      </c>
      <c r="D121" s="5" t="s">
        <v>56</v>
      </c>
      <c r="E121" s="4" t="s">
        <v>6</v>
      </c>
      <c r="F121" s="8">
        <f>INDEX(Input_POTEnCIa_splits!$A:$BC,MATCH($D121,Input_POTEnCIa_splits!$A:$A,0),MATCH(F$1,Input_POTEnCIa_splits!$1:$1,0))</f>
        <v>0.01</v>
      </c>
      <c r="G121" s="8">
        <f>INDEX(Input_POTEnCIa_splits!$A:$BC,MATCH($D121,Input_POTEnCIa_splits!$A:$A,0),MATCH(G$1,Input_POTEnCIa_splits!$1:$1,0))</f>
        <v>0.01</v>
      </c>
      <c r="H121" s="8">
        <f>INDEX(Input_POTEnCIa_splits!$A:$BC,MATCH($D121,Input_POTEnCIa_splits!$A:$A,0),MATCH(H$1,Input_POTEnCIa_splits!$1:$1,0))</f>
        <v>0.01</v>
      </c>
      <c r="I121" s="8">
        <f>INDEX(Input_POTEnCIa_splits!$A:$BC,MATCH($D121,Input_POTEnCIa_splits!$A:$A,0),MATCH(I$1,Input_POTEnCIa_splits!$1:$1,0))</f>
        <v>0.01</v>
      </c>
      <c r="J121" s="8">
        <f>INDEX(Input_POTEnCIa_splits!$A:$BC,MATCH($D121,Input_POTEnCIa_splits!$A:$A,0),MATCH(J$1,Input_POTEnCIa_splits!$1:$1,0))</f>
        <v>0.01</v>
      </c>
      <c r="K121" s="8">
        <f>INDEX(Input_POTEnCIa_splits!$A:$BC,MATCH($D121,Input_POTEnCIa_splits!$A:$A,0),MATCH(K$1,Input_POTEnCIa_splits!$1:$1,0))</f>
        <v>0.01</v>
      </c>
      <c r="L121" s="8">
        <f>INDEX(Input_POTEnCIa_splits!$A:$BC,MATCH($D121,Input_POTEnCIa_splits!$A:$A,0),MATCH(L$1,Input_POTEnCIa_splits!$1:$1,0))</f>
        <v>0.01</v>
      </c>
      <c r="M121" s="8">
        <f>INDEX(Input_POTEnCIa_splits!$A:$BC,MATCH($D121,Input_POTEnCIa_splits!$A:$A,0),MATCH(M$1,Input_POTEnCIa_splits!$1:$1,0))</f>
        <v>0.01</v>
      </c>
      <c r="N121" s="8">
        <f>INDEX(Input_POTEnCIa_splits!$A:$BC,MATCH($D121,Input_POTEnCIa_splits!$A:$A,0),MATCH(N$1,Input_POTEnCIa_splits!$1:$1,0))</f>
        <v>0.01</v>
      </c>
      <c r="O121" s="8">
        <f>INDEX(Input_POTEnCIa_splits!$A:$BC,MATCH($D121,Input_POTEnCIa_splits!$A:$A,0),MATCH(O$1,Input_POTEnCIa_splits!$1:$1,0))</f>
        <v>0.01</v>
      </c>
      <c r="P121" s="8">
        <f>INDEX(Input_POTEnCIa_splits!$A:$BC,MATCH($D121,Input_POTEnCIa_splits!$A:$A,0),MATCH(P$1,Input_POTEnCIa_splits!$1:$1,0))</f>
        <v>0.01</v>
      </c>
      <c r="Q121" s="8">
        <f>INDEX(Input_POTEnCIa_splits!$A:$BC,MATCH($D121,Input_POTEnCIa_splits!$A:$A,0),MATCH(Q$1,Input_POTEnCIa_splits!$1:$1,0))</f>
        <v>0.01</v>
      </c>
      <c r="R121" s="8">
        <f>INDEX(Input_POTEnCIa_splits!$A:$BC,MATCH($D121,Input_POTEnCIa_splits!$A:$A,0),MATCH(R$1,Input_POTEnCIa_splits!$1:$1,0))</f>
        <v>0.01</v>
      </c>
      <c r="S121" s="8">
        <f>INDEX(Input_POTEnCIa_splits!$A:$BC,MATCH($D121,Input_POTEnCIa_splits!$A:$A,0),MATCH(S$1,Input_POTEnCIa_splits!$1:$1,0))</f>
        <v>0.01</v>
      </c>
      <c r="T121" s="8">
        <f>INDEX(Input_POTEnCIa_splits!$A:$BC,MATCH($D121,Input_POTEnCIa_splits!$A:$A,0),MATCH(T$1,Input_POTEnCIa_splits!$1:$1,0))</f>
        <v>0.01</v>
      </c>
      <c r="U121" s="8">
        <f>INDEX(Input_POTEnCIa_splits!$A:$BC,MATCH($D121,Input_POTEnCIa_splits!$A:$A,0),MATCH(U$1,Input_POTEnCIa_splits!$1:$1,0))</f>
        <v>0.01</v>
      </c>
      <c r="V121" s="8">
        <f>INDEX(Input_POTEnCIa_splits!$A:$BC,MATCH($D121,Input_POTEnCIa_splits!$A:$A,0),MATCH(V$1,Input_POTEnCIa_splits!$1:$1,0))</f>
        <v>0.01</v>
      </c>
      <c r="W121" s="8">
        <f>INDEX(Input_POTEnCIa_splits!$A:$BC,MATCH($D121,Input_POTEnCIa_splits!$A:$A,0),MATCH(W$1,Input_POTEnCIa_splits!$1:$1,0))</f>
        <v>0.01</v>
      </c>
      <c r="X121" s="8">
        <f>INDEX(Input_POTEnCIa_splits!$A:$BC,MATCH($D121,Input_POTEnCIa_splits!$A:$A,0),MATCH(X$1,Input_POTEnCIa_splits!$1:$1,0))</f>
        <v>0.01</v>
      </c>
      <c r="Y121" s="8">
        <f>INDEX(Input_POTEnCIa_splits!$A:$BC,MATCH($D121,Input_POTEnCIa_splits!$A:$A,0),MATCH(Y$1,Input_POTEnCIa_splits!$1:$1,0))</f>
        <v>0.01</v>
      </c>
      <c r="Z121" s="8">
        <f>INDEX(Input_POTEnCIa_splits!$A:$BC,MATCH($D121,Input_POTEnCIa_splits!$A:$A,0),MATCH(Z$1,Input_POTEnCIa_splits!$1:$1,0))</f>
        <v>0.01</v>
      </c>
      <c r="AA121" s="8">
        <f>INDEX(Input_POTEnCIa_splits!$A:$BC,MATCH($D121,Input_POTEnCIa_splits!$A:$A,0),MATCH(AA$1,Input_POTEnCIa_splits!$1:$1,0))</f>
        <v>0.01</v>
      </c>
      <c r="AB121" s="8">
        <f>INDEX(Input_POTEnCIa_splits!$A:$BC,MATCH($D121,Input_POTEnCIa_splits!$A:$A,0),MATCH(AB$1,Input_POTEnCIa_splits!$1:$1,0))</f>
        <v>0.01</v>
      </c>
      <c r="AC121" s="8">
        <f>INDEX(Input_POTEnCIa_splits!$A:$BC,MATCH($D121,Input_POTEnCIa_splits!$A:$A,0),MATCH(AC$1,Input_POTEnCIa_splits!$1:$1,0))</f>
        <v>0.01</v>
      </c>
      <c r="AD121" s="8">
        <f>INDEX(Input_POTEnCIa_splits!$A:$BC,MATCH($D121,Input_POTEnCIa_splits!$A:$A,0),MATCH(AD$1,Input_POTEnCIa_splits!$1:$1,0))</f>
        <v>0.01</v>
      </c>
      <c r="AE121" s="8">
        <f>INDEX(Input_POTEnCIa_splits!$A:$BC,MATCH($D121,Input_POTEnCIa_splits!$A:$A,0),MATCH(AE$1,Input_POTEnCIa_splits!$1:$1,0))</f>
        <v>0.01</v>
      </c>
      <c r="AF121" s="8">
        <f>INDEX(Input_POTEnCIa_splits!$A:$BC,MATCH($D121,Input_POTEnCIa_splits!$A:$A,0),MATCH(AF$1,Input_POTEnCIa_splits!$1:$1,0))</f>
        <v>0.01</v>
      </c>
      <c r="AG121" s="8" t="str">
        <f>INDEX(Input_POTEnCIa_splits!$A:$BC,MATCH($D121,Input_POTEnCIa_splits!$A:$A,0),MATCH(AG$1,Input_POTEnCIa_splits!$1:$1,0))</f>
        <v>Data on type of lighting is not available in the annual POTEnCIA reports on country energy consumption, dummy data based on the NL dataset was used to fill in the split; author: Joint Research Center (JRC); year: 2019</v>
      </c>
      <c r="AH121" s="8" t="str">
        <f>INDEX(Input_POTEnCIa_splits!$A:$BC,MATCH($D121,Input_POTEnCIa_splits!$A:$A,0),MATCH(AH$1,Input_POTEnCIa_splits!$1:$1,0))</f>
        <v>Data on type of lighting is not available in the annual POTEnCIA reports on country energy consumption, dummy data based on the NL dataset was used to fill in the split; author: Joint Research Center (JRC); year: 2019</v>
      </c>
      <c r="AI121" s="8" t="str">
        <f>INDEX(Input_POTEnCIa_splits!$A:$BC,MATCH($D121,Input_POTEnCIa_splits!$A:$A,0),MATCH(AI$1,Input_POTEnCIa_splits!$1:$1,0))</f>
        <v>Data on type of lighting is not available in the annual POTEnCIA reports on country energy consumption, dummy data based on the NL dataset was used to fill in the split; author: Joint Research Center (JRC); year: 2019</v>
      </c>
      <c r="AJ121" s="8" t="str">
        <f>INDEX(Input_POTEnCIa_splits!$A:$BC,MATCH($D121,Input_POTEnCIa_splits!$A:$A,0),MATCH(AJ$1,Input_POTEnCIa_splits!$1:$1,0))</f>
        <v>Data on type of lighting is not available in the annual POTEnCIA reports on country energy consumption, dummy data based on the NL dataset was used to fill in the split; author: Joint Research Center (JRC); year: 2019</v>
      </c>
      <c r="AK121" s="8" t="str">
        <f>INDEX(Input_POTEnCIa_splits!$A:$BC,MATCH($D121,Input_POTEnCIa_splits!$A:$A,0),MATCH(AK$1,Input_POTEnCIa_splits!$1:$1,0))</f>
        <v>Data on type of lighting is not available in the annual POTEnCIA reports on country energy consumption, dummy data based on the NL dataset was used to fill in the split; author: Joint Research Center (JRC); year: 2019</v>
      </c>
      <c r="AL121" s="8" t="str">
        <f>INDEX(Input_POTEnCIa_splits!$A:$BC,MATCH($D121,Input_POTEnCIa_splits!$A:$A,0),MATCH(AL$1,Input_POTEnCIa_splits!$1:$1,0))</f>
        <v>Data on type of lighting is not available in the annual POTEnCIA reports on country energy consumption, dummy data based on the NL dataset was used to fill in the split; author: Joint Research Center (JRC); year: 2019</v>
      </c>
      <c r="AM121" s="8" t="str">
        <f>INDEX(Input_POTEnCIa_splits!$A:$BC,MATCH($D121,Input_POTEnCIa_splits!$A:$A,0),MATCH(AM$1,Input_POTEnCIa_splits!$1:$1,0))</f>
        <v>Data on type of lighting is not available in the annual POTEnCIA reports on country energy consumption, dummy data based on the NL dataset was used to fill in the split; author: Joint Research Center (JRC); year: 2019</v>
      </c>
      <c r="AN121" s="8" t="str">
        <f>INDEX(Input_POTEnCIa_splits!$A:$BC,MATCH($D121,Input_POTEnCIa_splits!$A:$A,0),MATCH(AN$1,Input_POTEnCIa_splits!$1:$1,0))</f>
        <v>Data on type of lighting is not available in the annual POTEnCIA reports on country energy consumption, dummy data based on the NL dataset was used to fill in the split; author: Joint Research Center (JRC); year: 2019</v>
      </c>
      <c r="AO121" s="8" t="str">
        <f>INDEX(Input_POTEnCIa_splits!$A:$BC,MATCH($D121,Input_POTEnCIa_splits!$A:$A,0),MATCH(AO$1,Input_POTEnCIa_splits!$1:$1,0))</f>
        <v>Data on type of lighting is not available in the annual POTEnCIA reports on country energy consumption, dummy data based on the NL dataset was used to fill in the split; author: Joint Research Center (JRC); year: 2019</v>
      </c>
      <c r="AP121" s="8" t="str">
        <f>INDEX(Input_POTEnCIa_splits!$A:$BC,MATCH($D121,Input_POTEnCIa_splits!$A:$A,0),MATCH(AP$1,Input_POTEnCIa_splits!$1:$1,0))</f>
        <v>Data on type of lighting is not available in the annual POTEnCIA reports on country energy consumption, dummy data based on the NL dataset was used to fill in the split; author: Joint Research Center (JRC); year: 2019</v>
      </c>
      <c r="AQ121" s="8" t="str">
        <f>INDEX(Input_POTEnCIa_splits!$A:$BC,MATCH($D121,Input_POTEnCIa_splits!$A:$A,0),MATCH(AQ$1,Input_POTEnCIa_splits!$1:$1,0))</f>
        <v>Data on type of lighting is not available in the annual POTEnCIA reports on country energy consumption, dummy data based on the NL dataset was used to fill in the split; author: Joint Research Center (JRC); year: 2019</v>
      </c>
      <c r="AR121" s="8" t="str">
        <f>INDEX(Input_POTEnCIa_splits!$A:$BC,MATCH($D121,Input_POTEnCIa_splits!$A:$A,0),MATCH(AR$1,Input_POTEnCIa_splits!$1:$1,0))</f>
        <v>Data on type of lighting is not available in the annual POTEnCIA reports on country energy consumption, dummy data based on the NL dataset was used to fill in the split; author: Joint Research Center (JRC); year: 2019</v>
      </c>
      <c r="AS121" s="8" t="str">
        <f>INDEX(Input_POTEnCIa_splits!$A:$BC,MATCH($D121,Input_POTEnCIa_splits!$A:$A,0),MATCH(AS$1,Input_POTEnCIa_splits!$1:$1,0))</f>
        <v>Data on type of lighting is not available in the annual POTEnCIA reports on country energy consumption, dummy data based on the NL dataset was used to fill in the split; author: Joint Research Center (JRC); year: 2019</v>
      </c>
      <c r="AT121" s="8" t="str">
        <f>INDEX(Input_POTEnCIa_splits!$A:$BC,MATCH($D121,Input_POTEnCIa_splits!$A:$A,0),MATCH(AT$1,Input_POTEnCIa_splits!$1:$1,0))</f>
        <v>Data on type of lighting is not available in the annual POTEnCIA reports on country energy consumption, dummy data based on the NL dataset was used to fill in the split; author: Joint Research Center (JRC); year: 2019</v>
      </c>
      <c r="AU121" s="8" t="str">
        <f>INDEX(Input_POTEnCIa_splits!$A:$BC,MATCH($D121,Input_POTEnCIa_splits!$A:$A,0),MATCH(AU$1,Input_POTEnCIa_splits!$1:$1,0))</f>
        <v>Data on type of lighting is not available in the annual POTEnCIA reports on country energy consumption, dummy data based on the NL dataset was used to fill in the split; author: Joint Research Center (JRC); year: 2019</v>
      </c>
      <c r="AV121" s="8" t="str">
        <f>INDEX(Input_POTEnCIa_splits!$A:$BC,MATCH($D121,Input_POTEnCIa_splits!$A:$A,0),MATCH(AV$1,Input_POTEnCIa_splits!$1:$1,0))</f>
        <v>Data on type of lighting is not available in the annual POTEnCIA reports on country energy consumption, dummy data based on the NL dataset was used to fill in the split; author: Joint Research Center (JRC); year: 2019</v>
      </c>
      <c r="AW121" s="8" t="str">
        <f>INDEX(Input_POTEnCIa_splits!$A:$BC,MATCH($D121,Input_POTEnCIa_splits!$A:$A,0),MATCH(AW$1,Input_POTEnCIa_splits!$1:$1,0))</f>
        <v>Data on type of lighting is not available in the annual POTEnCIA reports on country energy consumption, dummy data based on the NL dataset was used to fill in the split; author: Joint Research Center (JRC); year: 2019</v>
      </c>
      <c r="AX121" s="8" t="str">
        <f>INDEX(Input_POTEnCIa_splits!$A:$BC,MATCH($D121,Input_POTEnCIa_splits!$A:$A,0),MATCH(AX$1,Input_POTEnCIa_splits!$1:$1,0))</f>
        <v>Data on type of lighting is not available in the annual POTEnCIA reports on country energy consumption, dummy data based on the NL dataset was used to fill in the split; author: Joint Research Center (JRC); year: 2019</v>
      </c>
      <c r="AY121" s="8" t="str">
        <f>INDEX(Input_POTEnCIa_splits!$A:$BC,MATCH($D121,Input_POTEnCIa_splits!$A:$A,0),MATCH(AY$1,Input_POTEnCIa_splits!$1:$1,0))</f>
        <v>Data on type of lighting is not available in the annual POTEnCIA reports on country energy consumption, dummy data based on the NL dataset was used to fill in the split; author: Joint Research Center (JRC); year: 2019</v>
      </c>
      <c r="AZ121" s="8" t="str">
        <f>INDEX(Input_POTEnCIa_splits!$A:$BC,MATCH($D121,Input_POTEnCIa_splits!$A:$A,0),MATCH(AZ$1,Input_POTEnCIa_splits!$1:$1,0))</f>
        <v>Data on type of lighting is not available in the annual POTEnCIA reports on country energy consumption, dummy data based on the NL dataset was used to fill in the split; author: Joint Research Center (JRC); year: 2019</v>
      </c>
      <c r="BA121" s="8" t="str">
        <f>INDEX(Input_POTEnCIa_splits!$A:$BC,MATCH($D121,Input_POTEnCIa_splits!$A:$A,0),MATCH(BA$1,Input_POTEnCIa_splits!$1:$1,0))</f>
        <v>Data on type of lighting is not available in the annual POTEnCIA reports on country energy consumption, dummy data based on the NL dataset was used to fill in the split; author: Joint Research Center (JRC); year: 2019</v>
      </c>
      <c r="BB121" s="8" t="str">
        <f>INDEX(Input_POTEnCIa_splits!$A:$BC,MATCH($D121,Input_POTEnCIa_splits!$A:$A,0),MATCH(BB$1,Input_POTEnCIa_splits!$1:$1,0))</f>
        <v>Data on type of lighting is not available in the annual POTEnCIA reports on country energy consumption, dummy data based on the NL dataset was used to fill in the split; author: Joint Research Center (JRC); year: 2019</v>
      </c>
      <c r="BC121" s="8" t="str">
        <f>INDEX(Input_POTEnCIa_splits!$A:$BC,MATCH($D121,Input_POTEnCIa_splits!$A:$A,0),MATCH(BC$1,Input_POTEnCIa_splits!$1:$1,0))</f>
        <v>Data on type of lighting is not available in the annual POTEnCIA reports on country energy consumption, dummy data based on the NL dataset was used to fill in the split; author: Joint Research Center (JRC); year: 2019</v>
      </c>
      <c r="BD121" s="8" t="str">
        <f>INDEX(Input_POTEnCIa_splits!$A:$BC,MATCH($D121,Input_POTEnCIa_splits!$A:$A,0),MATCH(BD$1,Input_POTEnCIa_splits!$1:$1,0))</f>
        <v>Data on type of lighting is not available in the annual POTEnCIA reports on country energy consumption, dummy data based on the NL dataset was used to fill in the split; author: Joint Research Center (JRC); year: 2019</v>
      </c>
      <c r="BE121" s="8" t="str">
        <f>INDEX(Input_POTEnCIa_splits!$A:$BC,MATCH($D121,Input_POTEnCIa_splits!$A:$A,0),MATCH(BE$1,Input_POTEnCIa_splits!$1:$1,0))</f>
        <v>Data on type of lighting is not available in the annual POTEnCIA reports on country energy consumption, dummy data based on the NL dataset was used to fill in the split; author: Joint Research Center (JRC); year: 2019</v>
      </c>
      <c r="BF121" s="8" t="str">
        <f>INDEX(Input_POTEnCIa_splits!$A:$BC,MATCH($D121,Input_POTEnCIa_splits!$A:$A,0),MATCH(BF$1,Input_POTEnCIa_splits!$1:$1,0))</f>
        <v>Data on type of lighting is not available in the annual POTEnCIA reports on country energy consumption, dummy data based on the NL dataset was used to fill in the split; author: Joint Research Center (JRC); year: 2019</v>
      </c>
      <c r="BG121" s="8" t="str">
        <f>INDEX(Input_POTEnCIa_splits!$A:$BC,MATCH($D121,Input_POTEnCIa_splits!$A:$A,0),MATCH(BG$1,Input_POTEnCIa_splits!$1:$1,0))</f>
        <v>Data on type of lighting is not available in the annual POTEnCIA reports on country energy consumption, dummy data based on the NL dataset was used to fill in the split; author: Joint Research Center (JRC); year: 2019</v>
      </c>
    </row>
    <row r="122" spans="1:59" x14ac:dyDescent="0.2">
      <c r="A122" t="s">
        <v>442</v>
      </c>
      <c r="B122" s="9" t="s">
        <v>560</v>
      </c>
      <c r="C122" s="17" t="s">
        <v>569</v>
      </c>
      <c r="D122" s="5" t="s">
        <v>47</v>
      </c>
      <c r="E122" s="4" t="s">
        <v>6</v>
      </c>
      <c r="F122" s="8">
        <f>INDEX(Input_TYNDP_technology_split!$A:$BC,MATCH($D122,Input_TYNDP_technology_split!$A:$A,0),MATCH(F$1,Input_TYNDP_technology_split!$1:$1,0))</f>
        <v>0.29913973513645892</v>
      </c>
      <c r="G122" s="8">
        <f>INDEX(Input_TYNDP_technology_split!$A:$BC,MATCH($D122,Input_TYNDP_technology_split!$A:$A,0),MATCH(G$1,Input_TYNDP_technology_split!$1:$1,0))</f>
        <v>0.66449774498522096</v>
      </c>
      <c r="H122" s="8">
        <f>INDEX(Input_TYNDP_technology_split!$A:$BC,MATCH($D122,Input_TYNDP_technology_split!$A:$A,0),MATCH(H$1,Input_TYNDP_technology_split!$1:$1,0))</f>
        <v>0.63722197645810363</v>
      </c>
      <c r="I122" s="8">
        <f>INDEX(Input_TYNDP_technology_split!$A:$BC,MATCH($D122,Input_TYNDP_technology_split!$A:$A,0),MATCH(I$1,Input_TYNDP_technology_split!$1:$1,0))</f>
        <v>0.86356324621334546</v>
      </c>
      <c r="J122" s="8">
        <f>INDEX(Input_TYNDP_technology_split!$A:$BC,MATCH($D122,Input_TYNDP_technology_split!$A:$A,0),MATCH(J$1,Input_TYNDP_technology_split!$1:$1,0))</f>
        <v>0.10601503174181684</v>
      </c>
      <c r="K122" s="8">
        <f>INDEX(Input_TYNDP_technology_split!$A:$BC,MATCH($D122,Input_TYNDP_technology_split!$A:$A,0),MATCH(K$1,Input_TYNDP_technology_split!$1:$1,0))</f>
        <v>0.38002026148795709</v>
      </c>
      <c r="L122" s="8">
        <f>INDEX(Input_TYNDP_technology_split!$A:$BC,MATCH($D122,Input_TYNDP_technology_split!$A:$A,0),MATCH(L$1,Input_TYNDP_technology_split!$1:$1,0))</f>
        <v>0.40922216238910264</v>
      </c>
      <c r="M122" s="8">
        <f>INDEX(Input_TYNDP_technology_split!$A:$BC,MATCH($D122,Input_TYNDP_technology_split!$A:$A,0),MATCH(M$1,Input_TYNDP_technology_split!$1:$1,0))</f>
        <v>4.3452028548161749E-2</v>
      </c>
      <c r="N122" s="8">
        <f>INDEX(Input_TYNDP_technology_split!$A:$BC,MATCH($D122,Input_TYNDP_technology_split!$A:$A,0),MATCH(N$1,Input_TYNDP_technology_split!$1:$1,0))</f>
        <v>0.47649118861404915</v>
      </c>
      <c r="O122" s="8">
        <f>INDEX(Input_TYNDP_technology_split!$A:$BC,MATCH($D122,Input_TYNDP_technology_split!$A:$A,0),MATCH(O$1,Input_TYNDP_technology_split!$1:$1,0))</f>
        <v>0.33585060211724754</v>
      </c>
      <c r="P122" s="8">
        <f>INDEX(Input_TYNDP_technology_split!$A:$BC,MATCH($D122,Input_TYNDP_technology_split!$A:$A,0),MATCH(P$1,Input_TYNDP_technology_split!$1:$1,0))</f>
        <v>0.84867459041625737</v>
      </c>
      <c r="Q122" s="8">
        <f>INDEX(Input_TYNDP_technology_split!$A:$BC,MATCH($D122,Input_TYNDP_technology_split!$A:$A,0),MATCH(Q$1,Input_TYNDP_technology_split!$1:$1,0))</f>
        <v>0.46240348855527902</v>
      </c>
      <c r="R122" s="8">
        <f>INDEX(Input_TYNDP_technology_split!$A:$BC,MATCH($D122,Input_TYNDP_technology_split!$A:$A,0),MATCH(R$1,Input_TYNDP_technology_split!$1:$1,0))</f>
        <v>0.45871940127587252</v>
      </c>
      <c r="S122" s="8">
        <f>INDEX(Input_TYNDP_technology_split!$A:$BC,MATCH($D122,Input_TYNDP_technology_split!$A:$A,0),MATCH(S$1,Input_TYNDP_technology_split!$1:$1,0))</f>
        <v>0.21163631651012532</v>
      </c>
      <c r="T122" s="8">
        <f>INDEX(Input_TYNDP_technology_split!$A:$BC,MATCH($D122,Input_TYNDP_technology_split!$A:$A,0),MATCH(T$1,Input_TYNDP_technology_split!$1:$1,0))</f>
        <v>2.9409060805906658E-2</v>
      </c>
      <c r="U122" s="8">
        <f>INDEX(Input_TYNDP_technology_split!$A:$BC,MATCH($D122,Input_TYNDP_technology_split!$A:$A,0),MATCH(U$1,Input_TYNDP_technology_split!$1:$1,0))</f>
        <v>0.46240348855527902</v>
      </c>
      <c r="V122" s="8">
        <f>INDEX(Input_TYNDP_technology_split!$A:$BC,MATCH($D122,Input_TYNDP_technology_split!$A:$A,0),MATCH(V$1,Input_TYNDP_technology_split!$1:$1,0))</f>
        <v>0.12580036112094664</v>
      </c>
      <c r="W122" s="8">
        <f>INDEX(Input_TYNDP_technology_split!$A:$BC,MATCH($D122,Input_TYNDP_technology_split!$A:$A,0),MATCH(W$1,Input_TYNDP_technology_split!$1:$1,0))</f>
        <v>3.6504711625492806E-2</v>
      </c>
      <c r="X122" s="8">
        <f>INDEX(Input_TYNDP_technology_split!$A:$BC,MATCH($D122,Input_TYNDP_technology_split!$A:$A,0),MATCH(X$1,Input_TYNDP_technology_split!$1:$1,0))</f>
        <v>0.18130495985095602</v>
      </c>
      <c r="Y122" s="8">
        <f>INDEX(Input_TYNDP_technology_split!$A:$BC,MATCH($D122,Input_TYNDP_technology_split!$A:$A,0),MATCH(Y$1,Input_TYNDP_technology_split!$1:$1,0))</f>
        <v>3.2049237147899361E-2</v>
      </c>
      <c r="Z122" s="8">
        <f>INDEX(Input_TYNDP_technology_split!$A:$BC,MATCH($D122,Input_TYNDP_technology_split!$A:$A,0),MATCH(Z$1,Input_TYNDP_technology_split!$1:$1,0))</f>
        <v>0.26537384307378326</v>
      </c>
      <c r="AA122" s="8">
        <f>INDEX(Input_TYNDP_technology_split!$A:$BC,MATCH($D122,Input_TYNDP_technology_split!$A:$A,0),MATCH(AA$1,Input_TYNDP_technology_split!$1:$1,0))</f>
        <v>8.9067099206506947E-2</v>
      </c>
      <c r="AB122" s="8">
        <f>INDEX(Input_TYNDP_technology_split!$A:$BC,MATCH($D122,Input_TYNDP_technology_split!$A:$A,0),MATCH(AB$1,Input_TYNDP_technology_split!$1:$1,0))</f>
        <v>0.64205106602954776</v>
      </c>
      <c r="AC122" s="8">
        <f>INDEX(Input_TYNDP_technology_split!$A:$BC,MATCH($D122,Input_TYNDP_technology_split!$A:$A,0),MATCH(AC$1,Input_TYNDP_technology_split!$1:$1,0))</f>
        <v>0</v>
      </c>
      <c r="AD122" s="8">
        <f>INDEX(Input_TYNDP_technology_split!$A:$BC,MATCH($D122,Input_TYNDP_technology_split!$A:$A,0),MATCH(AD$1,Input_TYNDP_technology_split!$1:$1,0))</f>
        <v>0.34067320417878555</v>
      </c>
      <c r="AE122" s="8">
        <f>INDEX(Input_TYNDP_technology_split!$A:$BC,MATCH($D122,Input_TYNDP_technology_split!$A:$A,0),MATCH(AE$1,Input_TYNDP_technology_split!$1:$1,0))</f>
        <v>0.47217101441092141</v>
      </c>
      <c r="AF122" s="8">
        <f>INDEX(Input_TYNDP_technology_split!$A:$BC,MATCH($D122,Input_TYNDP_technology_split!$A:$A,0),MATCH(AF$1,Input_TYNDP_technology_split!$1:$1,0))</f>
        <v>0.34977174709524711</v>
      </c>
      <c r="AG122" s="8" t="str">
        <f>INDEX(Input_TYNDP_technology_split!$A:$BC,MATCH($D122,Input_TYNDP_technology_split!$A:$A,0),MATCH(AG$1,Input_TYNDP_technology_split!$1:$1,0))</f>
        <v>Derived from the results of the TYNDP (draft) scenario's into 2015 country final demands as there was no data found for 2019, therefore outcomes may differ; author: entso-e &amp; entso-g; year:2029</v>
      </c>
      <c r="AH122" s="8" t="str">
        <f>INDEX(Input_TYNDP_technology_split!$A:$BC,MATCH($D122,Input_TYNDP_technology_split!$A:$A,0),MATCH(AH$1,Input_TYNDP_technology_split!$1:$1,0))</f>
        <v>Derived from the results of the TYNDP (draft) scenario's into 2015 country final demands as there was no data found for 2019, therefore outcomes may differ; author: entso-e &amp; entso-g; year:2029</v>
      </c>
      <c r="AI122" s="8" t="str">
        <f>INDEX(Input_TYNDP_technology_split!$A:$BC,MATCH($D122,Input_TYNDP_technology_split!$A:$A,0),MATCH(AI$1,Input_TYNDP_technology_split!$1:$1,0))</f>
        <v>Derived from the results of the TYNDP (draft) scenario's into 2015 country final demands as there was no data found for 2019, therefore outcomes may differ; author: entso-e &amp; entso-g; year:2029</v>
      </c>
      <c r="AJ122" s="8" t="str">
        <f>INDEX(Input_TYNDP_technology_split!$A:$BC,MATCH($D122,Input_TYNDP_technology_split!$A:$A,0),MATCH(AJ$1,Input_TYNDP_technology_split!$1:$1,0))</f>
        <v>Derived from the results of the TYNDP (draft) scenario's into 2015 country final demands as there was no data found for 2019, therefore outcomes may differ; author: entso-e &amp; entso-g; year:2029</v>
      </c>
      <c r="AK122" s="8" t="str">
        <f>INDEX(Input_TYNDP_technology_split!$A:$BC,MATCH($D122,Input_TYNDP_technology_split!$A:$A,0),MATCH(AK$1,Input_TYNDP_technology_split!$1:$1,0))</f>
        <v>Derived from the results of the TYNDP (draft) scenario's into 2015 country final demands as there was no data found for 2019, therefore outcomes may differ; author: entso-e &amp; entso-g; year:2029</v>
      </c>
      <c r="AL122" s="8" t="str">
        <f>INDEX(Input_TYNDP_technology_split!$A:$BC,MATCH($D122,Input_TYNDP_technology_split!$A:$A,0),MATCH(AL$1,Input_TYNDP_technology_split!$1:$1,0))</f>
        <v>Derived from the results of the TYNDP (draft) scenario's into 2015 country final demands as there was no data found for 2019, therefore outcomes may differ; author: entso-e &amp; entso-g; year:2029</v>
      </c>
      <c r="AM122" s="8" t="str">
        <f>INDEX(Input_TYNDP_technology_split!$A:$BC,MATCH($D122,Input_TYNDP_technology_split!$A:$A,0),MATCH(AM$1,Input_TYNDP_technology_split!$1:$1,0))</f>
        <v>Derived from the results of the TYNDP (draft) scenario's into 2015 country final demands as there was no data found for 2019, therefore outcomes may differ; author: entso-e &amp; entso-g; year:2029</v>
      </c>
      <c r="AN122" s="8" t="str">
        <f>INDEX(Input_TYNDP_technology_split!$A:$BC,MATCH($D122,Input_TYNDP_technology_split!$A:$A,0),MATCH(AN$1,Input_TYNDP_technology_split!$1:$1,0))</f>
        <v>Derived from the results of the TYNDP (draft) scenario's into 2015 country final demands as there was no data found for 2019, therefore outcomes may differ; author: entso-e &amp; entso-g; year:2029</v>
      </c>
      <c r="AO122" s="8" t="str">
        <f>INDEX(Input_TYNDP_technology_split!$A:$BC,MATCH($D122,Input_TYNDP_technology_split!$A:$A,0),MATCH(AO$1,Input_TYNDP_technology_split!$1:$1,0))</f>
        <v>Derived from the results of the TYNDP (draft) scenario's into 2015 country final demands as there was no data found for 2019, therefore outcomes may differ; author: entso-e &amp; entso-g; year:2029</v>
      </c>
      <c r="AP122" s="8" t="str">
        <f>INDEX(Input_TYNDP_technology_split!$A:$BC,MATCH($D122,Input_TYNDP_technology_split!$A:$A,0),MATCH(AP$1,Input_TYNDP_technology_split!$1:$1,0))</f>
        <v>Derived from the results of the TYNDP (draft) scenario's into 2015 country final demands as there was no data found for 2019, therefore outcomes may differ; author: entso-e &amp; entso-g; year:2029</v>
      </c>
      <c r="AQ122" s="8" t="str">
        <f>INDEX(Input_TYNDP_technology_split!$A:$BC,MATCH($D122,Input_TYNDP_technology_split!$A:$A,0),MATCH(AQ$1,Input_TYNDP_technology_split!$1:$1,0))</f>
        <v>Derived from the results of the TYNDP (draft) scenario's into 2015 country final demands as there was no data found for 2019, therefore outcomes may differ; author: entso-e &amp; entso-g; year:2029</v>
      </c>
      <c r="AR122" s="8" t="str">
        <f>INDEX(Input_TYNDP_technology_split!$A:$BC,MATCH($D122,Input_TYNDP_technology_split!$A:$A,0),MATCH(AR$1,Input_TYNDP_technology_split!$1:$1,0))</f>
        <v>No EU data aavailable, set to splits from Ireland derived from the results of the TYNDP (draft) scenario's into 2015 country final demands; author: entso-e &amp; entso-g; year:2029</v>
      </c>
      <c r="AS122" s="8" t="str">
        <f>INDEX(Input_TYNDP_technology_split!$A:$BC,MATCH($D122,Input_TYNDP_technology_split!$A:$A,0),MATCH(AS$1,Input_TYNDP_technology_split!$1:$1,0))</f>
        <v>Derived from the results of the TYNDP (draft) scenario's into 2015 country final demands as there was no data found for 2019, therefore outcomes may differ; author: entso-e &amp; entso-g; year:2029</v>
      </c>
      <c r="AT122" s="8" t="str">
        <f>INDEX(Input_TYNDP_technology_split!$A:$BC,MATCH($D122,Input_TYNDP_technology_split!$A:$A,0),MATCH(AT$1,Input_TYNDP_technology_split!$1:$1,0))</f>
        <v>Derived from the results of the TYNDP (draft) scenario's into 2015 country final demands as there was no data found for 2019, therefore outcomes may differ; author: entso-e &amp; entso-g; year:2029</v>
      </c>
      <c r="AU122" s="8" t="str">
        <f>INDEX(Input_TYNDP_technology_split!$A:$BC,MATCH($D122,Input_TYNDP_technology_split!$A:$A,0),MATCH(AU$1,Input_TYNDP_technology_split!$1:$1,0))</f>
        <v>Derived from the results of the TYNDP (draft) scenario's into 2015 country final demands as there was no data found for 2019, therefore outcomes may differ; author: entso-e &amp; entso-g; year:2029</v>
      </c>
      <c r="AV122" s="8" t="str">
        <f>INDEX(Input_TYNDP_technology_split!$A:$BC,MATCH($D122,Input_TYNDP_technology_split!$A:$A,0),MATCH(AV$1,Input_TYNDP_technology_split!$1:$1,0))</f>
        <v>Derived from the results of the TYNDP (draft) scenario's into 2015 country final demands as there was no data found for 2019, therefore outcomes may differ; author: entso-e &amp; entso-g; year:2029</v>
      </c>
      <c r="AW122" s="8" t="str">
        <f>INDEX(Input_TYNDP_technology_split!$A:$BC,MATCH($D122,Input_TYNDP_technology_split!$A:$A,0),MATCH(AW$1,Input_TYNDP_technology_split!$1:$1,0))</f>
        <v>Derived from the results of the TYNDP (draft) scenario's into 2015 country final demands as there was no data found for 2019, therefore outcomes may differ; author: entso-e &amp; entso-g; year:2029</v>
      </c>
      <c r="AX122" s="8" t="str">
        <f>INDEX(Input_TYNDP_technology_split!$A:$BC,MATCH($D122,Input_TYNDP_technology_split!$A:$A,0),MATCH(AX$1,Input_TYNDP_technology_split!$1:$1,0))</f>
        <v>Derived from the results of the TYNDP (draft) scenario's into 2015 country final demands as there was no data found for 2019, therefore outcomes may differ; author: entso-e &amp; entso-g; year:2029</v>
      </c>
      <c r="AY122" s="8" t="str">
        <f>INDEX(Input_TYNDP_technology_split!$A:$BC,MATCH($D122,Input_TYNDP_technology_split!$A:$A,0),MATCH(AY$1,Input_TYNDP_technology_split!$1:$1,0))</f>
        <v>Derived from the results of the TYNDP (draft) scenario's into 2015 country final demands as there was no data found for 2019, therefore outcomes may differ; author: entso-e &amp; entso-g; year:2029</v>
      </c>
      <c r="AZ122" s="8" t="str">
        <f>INDEX(Input_TYNDP_technology_split!$A:$BC,MATCH($D122,Input_TYNDP_technology_split!$A:$A,0),MATCH(AZ$1,Input_TYNDP_technology_split!$1:$1,0))</f>
        <v>Derived from the results of the TYNDP (draft) scenario's into 2015 country final demands as there was no data found for 2019, therefore outcomes may differ; author: entso-e &amp; entso-g; year:2029</v>
      </c>
      <c r="BA122" s="8" t="str">
        <f>INDEX(Input_TYNDP_technology_split!$A:$BC,MATCH($D122,Input_TYNDP_technology_split!$A:$A,0),MATCH(BA$1,Input_TYNDP_technology_split!$1:$1,0))</f>
        <v>Derived from the results of the TYNDP (draft) scenario's into 2015 country final demands as there was no data found for 2019, therefore outcomes may differ; author: entso-e &amp; entso-g; year:2029</v>
      </c>
      <c r="BB122" s="8" t="str">
        <f>INDEX(Input_TYNDP_technology_split!$A:$BC,MATCH($D122,Input_TYNDP_technology_split!$A:$A,0),MATCH(BB$1,Input_TYNDP_technology_split!$1:$1,0))</f>
        <v>Derived from the results of the TYNDP (draft) scenario's into 2015 country final demands as there was no data found for 2019, therefore outcomes may differ; author: entso-e &amp; entso-g; year:2029</v>
      </c>
      <c r="BC122" s="8" t="str">
        <f>INDEX(Input_TYNDP_technology_split!$A:$BC,MATCH($D122,Input_TYNDP_technology_split!$A:$A,0),MATCH(BC$1,Input_TYNDP_technology_split!$1:$1,0))</f>
        <v>Derived from the results of the TYNDP (draft) scenario's into 2015 country final demands as there was no data found for 2019, therefore outcomes may differ; author: entso-e &amp; entso-g; year:2029</v>
      </c>
      <c r="BD122" s="8" t="str">
        <f>INDEX(Input_TYNDP_technology_split!$A:$BC,MATCH($D122,Input_TYNDP_technology_split!$A:$A,0),MATCH(BD$1,Input_TYNDP_technology_split!$1:$1,0))</f>
        <v>Derived from the results of the TYNDP (draft) scenario's into 2015 country final demands as there was no data found for 2019, therefore outcomes may differ; author: entso-e &amp; entso-g; year:2029</v>
      </c>
      <c r="BE122" s="8" t="str">
        <f>INDEX(Input_TYNDP_technology_split!$A:$BC,MATCH($D122,Input_TYNDP_technology_split!$A:$A,0),MATCH(BE$1,Input_TYNDP_technology_split!$1:$1,0))</f>
        <v>Derived from the results of the TYNDP (draft) scenario's into 2015 country final demands as there was no data found for 2019, therefore outcomes may differ; author: entso-e &amp; entso-g; year:2029</v>
      </c>
      <c r="BF122" s="8" t="str">
        <f>INDEX(Input_TYNDP_technology_split!$A:$BC,MATCH($D122,Input_TYNDP_technology_split!$A:$A,0),MATCH(BF$1,Input_TYNDP_technology_split!$1:$1,0))</f>
        <v>Derived from the results of the TYNDP (draft) scenario's into 2015 country final demands as there was no data found for 2019, therefore outcomes may differ; author: entso-e &amp; entso-g; year:2029</v>
      </c>
      <c r="BG122" s="8" t="str">
        <f>INDEX(Input_TYNDP_technology_split!$A:$BC,MATCH($D122,Input_TYNDP_technology_split!$A:$A,0),MATCH(BG$1,Input_TYNDP_technology_split!$1:$1,0))</f>
        <v>Derived from the results of the TYNDP (draft) scenario's into 2015 country final demands as there was no data found for 2019, therefore outcomes may differ; author: entso-e &amp; entso-g; year:2029</v>
      </c>
    </row>
    <row r="123" spans="1:59" x14ac:dyDescent="0.2">
      <c r="A123" t="s">
        <v>442</v>
      </c>
      <c r="B123" s="9" t="s">
        <v>560</v>
      </c>
      <c r="C123" s="17" t="s">
        <v>569</v>
      </c>
      <c r="D123" s="5" t="s">
        <v>48</v>
      </c>
      <c r="E123" s="4" t="s">
        <v>6</v>
      </c>
      <c r="F123" s="8">
        <f>INDEX(Input_TYNDP_technology_split!$A:$BC,MATCH($D123,Input_TYNDP_technology_split!$A:$A,0),MATCH(F$1,Input_TYNDP_technology_split!$1:$1,0))</f>
        <v>0.50595380037265525</v>
      </c>
      <c r="G123" s="8">
        <f>INDEX(Input_TYNDP_technology_split!$A:$BC,MATCH($D123,Input_TYNDP_technology_split!$A:$A,0),MATCH(G$1,Input_TYNDP_technology_split!$1:$1,0))</f>
        <v>3.1638424357273293E-2</v>
      </c>
      <c r="H123" s="8">
        <f>INDEX(Input_TYNDP_technology_split!$A:$BC,MATCH($D123,Input_TYNDP_technology_split!$A:$A,0),MATCH(H$1,Input_TYNDP_technology_split!$1:$1,0))</f>
        <v>0.27743852537608116</v>
      </c>
      <c r="I123" s="8">
        <f>INDEX(Input_TYNDP_technology_split!$A:$BC,MATCH($D123,Input_TYNDP_technology_split!$A:$A,0),MATCH(I$1,Input_TYNDP_technology_split!$1:$1,0))</f>
        <v>0.13643675378665462</v>
      </c>
      <c r="J123" s="8">
        <f>INDEX(Input_TYNDP_technology_split!$A:$BC,MATCH($D123,Input_TYNDP_technology_split!$A:$A,0),MATCH(J$1,Input_TYNDP_technology_split!$1:$1,0))</f>
        <v>0.5425397071224819</v>
      </c>
      <c r="K123" s="8">
        <f>INDEX(Input_TYNDP_technology_split!$A:$BC,MATCH($D123,Input_TYNDP_technology_split!$A:$A,0),MATCH(K$1,Input_TYNDP_technology_split!$1:$1,0))</f>
        <v>0.34476855183101457</v>
      </c>
      <c r="L123" s="8">
        <f>INDEX(Input_TYNDP_technology_split!$A:$BC,MATCH($D123,Input_TYNDP_technology_split!$A:$A,0),MATCH(L$1,Input_TYNDP_technology_split!$1:$1,0))</f>
        <v>0.34771082184449814</v>
      </c>
      <c r="M123" s="8">
        <f>INDEX(Input_TYNDP_technology_split!$A:$BC,MATCH($D123,Input_TYNDP_technology_split!$A:$A,0),MATCH(M$1,Input_TYNDP_technology_split!$1:$1,0))</f>
        <v>0.69600617786149299</v>
      </c>
      <c r="N123" s="8">
        <f>INDEX(Input_TYNDP_technology_split!$A:$BC,MATCH($D123,Input_TYNDP_technology_split!$A:$A,0),MATCH(N$1,Input_TYNDP_technology_split!$1:$1,0))</f>
        <v>0.50491068723645172</v>
      </c>
      <c r="O123" s="8">
        <f>INDEX(Input_TYNDP_technology_split!$A:$BC,MATCH($D123,Input_TYNDP_technology_split!$A:$A,0),MATCH(O$1,Input_TYNDP_technology_split!$1:$1,0))</f>
        <v>0.51241943423744685</v>
      </c>
      <c r="P123" s="8">
        <f>INDEX(Input_TYNDP_technology_split!$A:$BC,MATCH($D123,Input_TYNDP_technology_split!$A:$A,0),MATCH(P$1,Input_TYNDP_technology_split!$1:$1,0))</f>
        <v>0.12244614064006301</v>
      </c>
      <c r="Q123" s="8">
        <f>INDEX(Input_TYNDP_technology_split!$A:$BC,MATCH($D123,Input_TYNDP_technology_split!$A:$A,0),MATCH(Q$1,Input_TYNDP_technology_split!$1:$1,0))</f>
        <v>0.48506593691707411</v>
      </c>
      <c r="R123" s="8">
        <f>INDEX(Input_TYNDP_technology_split!$A:$BC,MATCH($D123,Input_TYNDP_technology_split!$A:$A,0),MATCH(R$1,Input_TYNDP_technology_split!$1:$1,0))</f>
        <v>0.45141700683585279</v>
      </c>
      <c r="S123" s="8">
        <f>INDEX(Input_TYNDP_technology_split!$A:$BC,MATCH($D123,Input_TYNDP_technology_split!$A:$A,0),MATCH(S$1,Input_TYNDP_technology_split!$1:$1,0))</f>
        <v>0.5950290791617816</v>
      </c>
      <c r="T123" s="8">
        <f>INDEX(Input_TYNDP_technology_split!$A:$BC,MATCH($D123,Input_TYNDP_technology_split!$A:$A,0),MATCH(T$1,Input_TYNDP_technology_split!$1:$1,0))</f>
        <v>0.59979924635769588</v>
      </c>
      <c r="U123" s="8">
        <f>INDEX(Input_TYNDP_technology_split!$A:$BC,MATCH($D123,Input_TYNDP_technology_split!$A:$A,0),MATCH(U$1,Input_TYNDP_technology_split!$1:$1,0))</f>
        <v>0.48506593691707411</v>
      </c>
      <c r="V123" s="8">
        <f>INDEX(Input_TYNDP_technology_split!$A:$BC,MATCH($D123,Input_TYNDP_technology_split!$A:$A,0),MATCH(V$1,Input_TYNDP_technology_split!$1:$1,0))</f>
        <v>0.87419963887905339</v>
      </c>
      <c r="W123" s="8">
        <f>INDEX(Input_TYNDP_technology_split!$A:$BC,MATCH($D123,Input_TYNDP_technology_split!$A:$A,0),MATCH(W$1,Input_TYNDP_technology_split!$1:$1,0))</f>
        <v>0.62564828270354289</v>
      </c>
      <c r="X123" s="8">
        <f>INDEX(Input_TYNDP_technology_split!$A:$BC,MATCH($D123,Input_TYNDP_technology_split!$A:$A,0),MATCH(X$1,Input_TYNDP_technology_split!$1:$1,0))</f>
        <v>0.50765398527685168</v>
      </c>
      <c r="Y123" s="8">
        <f>INDEX(Input_TYNDP_technology_split!$A:$BC,MATCH($D123,Input_TYNDP_technology_split!$A:$A,0),MATCH(Y$1,Input_TYNDP_technology_split!$1:$1,0))</f>
        <v>0.65705160338477442</v>
      </c>
      <c r="Z123" s="8">
        <f>INDEX(Input_TYNDP_technology_split!$A:$BC,MATCH($D123,Input_TYNDP_technology_split!$A:$A,0),MATCH(Z$1,Input_TYNDP_technology_split!$1:$1,0))</f>
        <v>0.22401254176635554</v>
      </c>
      <c r="AA123" s="8">
        <f>INDEX(Input_TYNDP_technology_split!$A:$BC,MATCH($D123,Input_TYNDP_technology_split!$A:$A,0),MATCH(AA$1,Input_TYNDP_technology_split!$1:$1,0))</f>
        <v>0.5511034859660725</v>
      </c>
      <c r="AB123" s="8">
        <f>INDEX(Input_TYNDP_technology_split!$A:$BC,MATCH($D123,Input_TYNDP_technology_split!$A:$A,0),MATCH(AB$1,Input_TYNDP_technology_split!$1:$1,0))</f>
        <v>0.29189771529149694</v>
      </c>
      <c r="AC123" s="8">
        <f>INDEX(Input_TYNDP_technology_split!$A:$BC,MATCH($D123,Input_TYNDP_technology_split!$A:$A,0),MATCH(AC$1,Input_TYNDP_technology_split!$1:$1,0))</f>
        <v>0.4779280350346739</v>
      </c>
      <c r="AD123" s="8">
        <f>INDEX(Input_TYNDP_technology_split!$A:$BC,MATCH($D123,Input_TYNDP_technology_split!$A:$A,0),MATCH(AD$1,Input_TYNDP_technology_split!$1:$1,0))</f>
        <v>0.35384792753346628</v>
      </c>
      <c r="AE123" s="8">
        <f>INDEX(Input_TYNDP_technology_split!$A:$BC,MATCH($D123,Input_TYNDP_technology_split!$A:$A,0),MATCH(AE$1,Input_TYNDP_technology_split!$1:$1,0))</f>
        <v>0.35809351982240173</v>
      </c>
      <c r="AF123" s="8">
        <f>INDEX(Input_TYNDP_technology_split!$A:$BC,MATCH($D123,Input_TYNDP_technology_split!$A:$A,0),MATCH(AF$1,Input_TYNDP_technology_split!$1:$1,0))</f>
        <v>0.3920690291956751</v>
      </c>
      <c r="AG123" s="8" t="str">
        <f>INDEX(Input_TYNDP_technology_split!$A:$BC,MATCH($D123,Input_TYNDP_technology_split!$A:$A,0),MATCH(AG$1,Input_TYNDP_technology_split!$1:$1,0))</f>
        <v>Derived from the results of the TYNDP (draft) scenario's into 2015 country final demands as there was no data found for 2019, therefore outcomes may differ; author: entso-e &amp; entso-g; year:2030</v>
      </c>
      <c r="AH123" s="8" t="str">
        <f>INDEX(Input_TYNDP_technology_split!$A:$BC,MATCH($D123,Input_TYNDP_technology_split!$A:$A,0),MATCH(AH$1,Input_TYNDP_technology_split!$1:$1,0))</f>
        <v>Derived from the results of the TYNDP (draft) scenario's into 2015 country final demands as there was no data found for 2019, therefore outcomes may differ; author: entso-e &amp; entso-g; year:2030</v>
      </c>
      <c r="AI123" s="8" t="str">
        <f>INDEX(Input_TYNDP_technology_split!$A:$BC,MATCH($D123,Input_TYNDP_technology_split!$A:$A,0),MATCH(AI$1,Input_TYNDP_technology_split!$1:$1,0))</f>
        <v>Derived from the results of the TYNDP (draft) scenario's into 2015 country final demands as there was no data found for 2019, therefore outcomes may differ; author: entso-e &amp; entso-g; year:2030</v>
      </c>
      <c r="AJ123" s="8" t="str">
        <f>INDEX(Input_TYNDP_technology_split!$A:$BC,MATCH($D123,Input_TYNDP_technology_split!$A:$A,0),MATCH(AJ$1,Input_TYNDP_technology_split!$1:$1,0))</f>
        <v>Derived from the results of the TYNDP (draft) scenario's into 2015 country final demands as there was no data found for 2019, therefore outcomes may differ; author: entso-e &amp; entso-g; year:2030</v>
      </c>
      <c r="AK123" s="8" t="str">
        <f>INDEX(Input_TYNDP_technology_split!$A:$BC,MATCH($D123,Input_TYNDP_technology_split!$A:$A,0),MATCH(AK$1,Input_TYNDP_technology_split!$1:$1,0))</f>
        <v>Derived from the results of the TYNDP (draft) scenario's into 2015 country final demands as there was no data found for 2019, therefore outcomes may differ; author: entso-e &amp; entso-g; year:2030</v>
      </c>
      <c r="AL123" s="8" t="str">
        <f>INDEX(Input_TYNDP_technology_split!$A:$BC,MATCH($D123,Input_TYNDP_technology_split!$A:$A,0),MATCH(AL$1,Input_TYNDP_technology_split!$1:$1,0))</f>
        <v>Derived from the results of the TYNDP (draft) scenario's into 2015 country final demands as there was no data found for 2019, therefore outcomes may differ; author: entso-e &amp; entso-g; year:2030</v>
      </c>
      <c r="AM123" s="8" t="str">
        <f>INDEX(Input_TYNDP_technology_split!$A:$BC,MATCH($D123,Input_TYNDP_technology_split!$A:$A,0),MATCH(AM$1,Input_TYNDP_technology_split!$1:$1,0))</f>
        <v>Derived from the results of the TYNDP (draft) scenario's into 2015 country final demands as there was no data found for 2019, therefore outcomes may differ; author: entso-e &amp; entso-g; year:2030</v>
      </c>
      <c r="AN123" s="8" t="str">
        <f>INDEX(Input_TYNDP_technology_split!$A:$BC,MATCH($D123,Input_TYNDP_technology_split!$A:$A,0),MATCH(AN$1,Input_TYNDP_technology_split!$1:$1,0))</f>
        <v>Derived from the results of the TYNDP (draft) scenario's into 2015 country final demands as there was no data found for 2019, therefore outcomes may differ; author: entso-e &amp; entso-g; year:2030</v>
      </c>
      <c r="AO123" s="8" t="str">
        <f>INDEX(Input_TYNDP_technology_split!$A:$BC,MATCH($D123,Input_TYNDP_technology_split!$A:$A,0),MATCH(AO$1,Input_TYNDP_technology_split!$1:$1,0))</f>
        <v>Derived from the results of the TYNDP (draft) scenario's into 2015 country final demands as there was no data found for 2019, therefore outcomes may differ; author: entso-e &amp; entso-g; year:2030</v>
      </c>
      <c r="AP123" s="8" t="str">
        <f>INDEX(Input_TYNDP_technology_split!$A:$BC,MATCH($D123,Input_TYNDP_technology_split!$A:$A,0),MATCH(AP$1,Input_TYNDP_technology_split!$1:$1,0))</f>
        <v>Derived from the results of the TYNDP (draft) scenario's into 2015 country final demands as there was no data found for 2019, therefore outcomes may differ; author: entso-e &amp; entso-g; year:2030</v>
      </c>
      <c r="AQ123" s="8" t="str">
        <f>INDEX(Input_TYNDP_technology_split!$A:$BC,MATCH($D123,Input_TYNDP_technology_split!$A:$A,0),MATCH(AQ$1,Input_TYNDP_technology_split!$1:$1,0))</f>
        <v>Derived from the results of the TYNDP (draft) scenario's into 2015 country final demands as there was no data found for 2019, therefore outcomes may differ; author: entso-e &amp; entso-g; year:2030</v>
      </c>
      <c r="AR123" s="8" t="str">
        <f>INDEX(Input_TYNDP_technology_split!$A:$BC,MATCH($D123,Input_TYNDP_technology_split!$A:$A,0),MATCH(AR$1,Input_TYNDP_technology_split!$1:$1,0))</f>
        <v>No EU data aavailable, set to splits from Ireland derived from the results of the TYNDP (draft) scenario's into 2015 country final demands; author: entso-e &amp; entso-g; year:2030</v>
      </c>
      <c r="AS123" s="8" t="str">
        <f>INDEX(Input_TYNDP_technology_split!$A:$BC,MATCH($D123,Input_TYNDP_technology_split!$A:$A,0),MATCH(AS$1,Input_TYNDP_technology_split!$1:$1,0))</f>
        <v>Derived from the results of the TYNDP (draft) scenario's into 2015 country final demands as there was no data found for 2019, therefore outcomes may differ; author: entso-e &amp; entso-g; year:2030</v>
      </c>
      <c r="AT123" s="8" t="str">
        <f>INDEX(Input_TYNDP_technology_split!$A:$BC,MATCH($D123,Input_TYNDP_technology_split!$A:$A,0),MATCH(AT$1,Input_TYNDP_technology_split!$1:$1,0))</f>
        <v>Derived from the results of the TYNDP (draft) scenario's into 2015 country final demands as there was no data found for 2019, therefore outcomes may differ; author: entso-e &amp; entso-g; year:2030</v>
      </c>
      <c r="AU123" s="8" t="str">
        <f>INDEX(Input_TYNDP_technology_split!$A:$BC,MATCH($D123,Input_TYNDP_technology_split!$A:$A,0),MATCH(AU$1,Input_TYNDP_technology_split!$1:$1,0))</f>
        <v>Derived from the results of the TYNDP (draft) scenario's into 2015 country final demands as there was no data found for 2019, therefore outcomes may differ; author: entso-e &amp; entso-g; year:2030</v>
      </c>
      <c r="AV123" s="8" t="str">
        <f>INDEX(Input_TYNDP_technology_split!$A:$BC,MATCH($D123,Input_TYNDP_technology_split!$A:$A,0),MATCH(AV$1,Input_TYNDP_technology_split!$1:$1,0))</f>
        <v>Derived from the results of the TYNDP (draft) scenario's into 2015 country final demands as there was no data found for 2019, therefore outcomes may differ; author: entso-e &amp; entso-g; year:2030</v>
      </c>
      <c r="AW123" s="8" t="str">
        <f>INDEX(Input_TYNDP_technology_split!$A:$BC,MATCH($D123,Input_TYNDP_technology_split!$A:$A,0),MATCH(AW$1,Input_TYNDP_technology_split!$1:$1,0))</f>
        <v>Derived from the results of the TYNDP (draft) scenario's into 2015 country final demands as there was no data found for 2019, therefore outcomes may differ; author: entso-e &amp; entso-g; year:2030</v>
      </c>
      <c r="AX123" s="8" t="str">
        <f>INDEX(Input_TYNDP_technology_split!$A:$BC,MATCH($D123,Input_TYNDP_technology_split!$A:$A,0),MATCH(AX$1,Input_TYNDP_technology_split!$1:$1,0))</f>
        <v>Derived from the results of the TYNDP (draft) scenario's into 2015 country final demands as there was no data found for 2019, therefore outcomes may differ; author: entso-e &amp; entso-g; year:2030</v>
      </c>
      <c r="AY123" s="8" t="str">
        <f>INDEX(Input_TYNDP_technology_split!$A:$BC,MATCH($D123,Input_TYNDP_technology_split!$A:$A,0),MATCH(AY$1,Input_TYNDP_technology_split!$1:$1,0))</f>
        <v>Derived from the results of the TYNDP (draft) scenario's into 2015 country final demands as there was no data found for 2019, therefore outcomes may differ; author: entso-e &amp; entso-g; year:2030</v>
      </c>
      <c r="AZ123" s="8" t="str">
        <f>INDEX(Input_TYNDP_technology_split!$A:$BC,MATCH($D123,Input_TYNDP_technology_split!$A:$A,0),MATCH(AZ$1,Input_TYNDP_technology_split!$1:$1,0))</f>
        <v>Derived from the results of the TYNDP (draft) scenario's into 2015 country final demands as there was no data found for 2019, therefore outcomes may differ; author: entso-e &amp; entso-g; year:2030</v>
      </c>
      <c r="BA123" s="8" t="str">
        <f>INDEX(Input_TYNDP_technology_split!$A:$BC,MATCH($D123,Input_TYNDP_technology_split!$A:$A,0),MATCH(BA$1,Input_TYNDP_technology_split!$1:$1,0))</f>
        <v>Derived from the results of the TYNDP (draft) scenario's into 2015 country final demands as there was no data found for 2019, therefore outcomes may differ; author: entso-e &amp; entso-g; year:2030</v>
      </c>
      <c r="BB123" s="8" t="str">
        <f>INDEX(Input_TYNDP_technology_split!$A:$BC,MATCH($D123,Input_TYNDP_technology_split!$A:$A,0),MATCH(BB$1,Input_TYNDP_technology_split!$1:$1,0))</f>
        <v>Derived from the results of the TYNDP (draft) scenario's into 2015 country final demands as there was no data found for 2019, therefore outcomes may differ; author: entso-e &amp; entso-g; year:2030</v>
      </c>
      <c r="BC123" s="8" t="str">
        <f>INDEX(Input_TYNDP_technology_split!$A:$BC,MATCH($D123,Input_TYNDP_technology_split!$A:$A,0),MATCH(BC$1,Input_TYNDP_technology_split!$1:$1,0))</f>
        <v>Derived from the results of the TYNDP (draft) scenario's into 2015 country final demands as there was no data found for 2019, therefore outcomes may differ; author: entso-e &amp; entso-g; year:2030</v>
      </c>
      <c r="BD123" s="8" t="str">
        <f>INDEX(Input_TYNDP_technology_split!$A:$BC,MATCH($D123,Input_TYNDP_technology_split!$A:$A,0),MATCH(BD$1,Input_TYNDP_technology_split!$1:$1,0))</f>
        <v>Derived from the results of the TYNDP (draft) scenario's into 2015 country final demands as there was no data found for 2019, therefore outcomes may differ; author: entso-e &amp; entso-g; year:2030</v>
      </c>
      <c r="BE123" s="8" t="str">
        <f>INDEX(Input_TYNDP_technology_split!$A:$BC,MATCH($D123,Input_TYNDP_technology_split!$A:$A,0),MATCH(BE$1,Input_TYNDP_technology_split!$1:$1,0))</f>
        <v>Derived from the results of the TYNDP (draft) scenario's into 2015 country final demands as there was no data found for 2019, therefore outcomes may differ; author: entso-e &amp; entso-g; year:2030</v>
      </c>
      <c r="BF123" s="8" t="str">
        <f>INDEX(Input_TYNDP_technology_split!$A:$BC,MATCH($D123,Input_TYNDP_technology_split!$A:$A,0),MATCH(BF$1,Input_TYNDP_technology_split!$1:$1,0))</f>
        <v>Derived from the results of the TYNDP (draft) scenario's into 2015 country final demands as there was no data found for 2019, therefore outcomes may differ; author: entso-e &amp; entso-g; year:2030</v>
      </c>
      <c r="BG123" s="8" t="str">
        <f>INDEX(Input_TYNDP_technology_split!$A:$BC,MATCH($D123,Input_TYNDP_technology_split!$A:$A,0),MATCH(BG$1,Input_TYNDP_technology_split!$1:$1,0))</f>
        <v>Derived from the results of the TYNDP (draft) scenario's into 2015 country final demands as there was no data found for 2019, therefore outcomes may differ; author: entso-e &amp; entso-g; year:2030</v>
      </c>
    </row>
    <row r="124" spans="1:59" x14ac:dyDescent="0.2">
      <c r="A124" t="s">
        <v>442</v>
      </c>
      <c r="B124" s="9" t="s">
        <v>560</v>
      </c>
      <c r="C124" s="17" t="s">
        <v>569</v>
      </c>
      <c r="D124" s="5" t="s">
        <v>50</v>
      </c>
      <c r="E124" s="4" t="s">
        <v>6</v>
      </c>
      <c r="F124" s="8">
        <f>INDEX(Input_TYNDP_technology_split!$A:$BC,MATCH($D124,Input_TYNDP_technology_split!$A:$A,0),MATCH(F$1,Input_TYNDP_technology_split!$1:$1,0))</f>
        <v>0.19490646449088572</v>
      </c>
      <c r="G124" s="8">
        <f>INDEX(Input_TYNDP_technology_split!$A:$BC,MATCH($D124,Input_TYNDP_technology_split!$A:$A,0),MATCH(G$1,Input_TYNDP_technology_split!$1:$1,0))</f>
        <v>0</v>
      </c>
      <c r="H124" s="8">
        <f>INDEX(Input_TYNDP_technology_split!$A:$BC,MATCH($D124,Input_TYNDP_technology_split!$A:$A,0),MATCH(H$1,Input_TYNDP_technology_split!$1:$1,0))</f>
        <v>3.6467960287848697E-2</v>
      </c>
      <c r="I124" s="8">
        <f>INDEX(Input_TYNDP_technology_split!$A:$BC,MATCH($D124,Input_TYNDP_technology_split!$A:$A,0),MATCH(I$1,Input_TYNDP_technology_split!$1:$1,0))</f>
        <v>0</v>
      </c>
      <c r="J124" s="8">
        <f>INDEX(Input_TYNDP_technology_split!$A:$BC,MATCH($D124,Input_TYNDP_technology_split!$A:$A,0),MATCH(J$1,Input_TYNDP_technology_split!$1:$1,0))</f>
        <v>0.15018241379328054</v>
      </c>
      <c r="K124" s="8">
        <f>INDEX(Input_TYNDP_technology_split!$A:$BC,MATCH($D124,Input_TYNDP_technology_split!$A:$A,0),MATCH(K$1,Input_TYNDP_technology_split!$1:$1,0))</f>
        <v>0.19829782713716729</v>
      </c>
      <c r="L124" s="8">
        <f>INDEX(Input_TYNDP_technology_split!$A:$BC,MATCH($D124,Input_TYNDP_technology_split!$A:$A,0),MATCH(L$1,Input_TYNDP_technology_split!$1:$1,0))</f>
        <v>0.2430670157663993</v>
      </c>
      <c r="M124" s="8">
        <f>INDEX(Input_TYNDP_technology_split!$A:$BC,MATCH($D124,Input_TYNDP_technology_split!$A:$A,0),MATCH(M$1,Input_TYNDP_technology_split!$1:$1,0))</f>
        <v>0.16252827614725424</v>
      </c>
      <c r="N124" s="8">
        <f>INDEX(Input_TYNDP_technology_split!$A:$BC,MATCH($D124,Input_TYNDP_technology_split!$A:$A,0),MATCH(N$1,Input_TYNDP_technology_split!$1:$1,0))</f>
        <v>1.0308961087535611E-2</v>
      </c>
      <c r="O124" s="8">
        <f>INDEX(Input_TYNDP_technology_split!$A:$BC,MATCH($D124,Input_TYNDP_technology_split!$A:$A,0),MATCH(O$1,Input_TYNDP_technology_split!$1:$1,0))</f>
        <v>0.14723534101184022</v>
      </c>
      <c r="P124" s="8">
        <f>INDEX(Input_TYNDP_technology_split!$A:$BC,MATCH($D124,Input_TYNDP_technology_split!$A:$A,0),MATCH(P$1,Input_TYNDP_technology_split!$1:$1,0))</f>
        <v>1.9023725156032924E-2</v>
      </c>
      <c r="Q124" s="8">
        <f>INDEX(Input_TYNDP_technology_split!$A:$BC,MATCH($D124,Input_TYNDP_technology_split!$A:$A,0),MATCH(Q$1,Input_TYNDP_technology_split!$1:$1,0))</f>
        <v>4.3738359831443606E-2</v>
      </c>
      <c r="R124" s="8">
        <f>INDEX(Input_TYNDP_technology_split!$A:$BC,MATCH($D124,Input_TYNDP_technology_split!$A:$A,0),MATCH(R$1,Input_TYNDP_technology_split!$1:$1,0))</f>
        <v>4.3365259769541094E-2</v>
      </c>
      <c r="S124" s="8">
        <f>INDEX(Input_TYNDP_technology_split!$A:$BC,MATCH($D124,Input_TYNDP_technology_split!$A:$A,0),MATCH(S$1,Input_TYNDP_technology_split!$1:$1,0))</f>
        <v>8.2617297083287675E-2</v>
      </c>
      <c r="T124" s="8">
        <f>INDEX(Input_TYNDP_technology_split!$A:$BC,MATCH($D124,Input_TYNDP_technology_split!$A:$A,0),MATCH(T$1,Input_TYNDP_technology_split!$1:$1,0))</f>
        <v>0.15844968648806168</v>
      </c>
      <c r="U124" s="8">
        <f>INDEX(Input_TYNDP_technology_split!$A:$BC,MATCH($D124,Input_TYNDP_technology_split!$A:$A,0),MATCH(U$1,Input_TYNDP_technology_split!$1:$1,0))</f>
        <v>4.3738359831443606E-2</v>
      </c>
      <c r="V124" s="8">
        <f>INDEX(Input_TYNDP_technology_split!$A:$BC,MATCH($D124,Input_TYNDP_technology_split!$A:$A,0),MATCH(V$1,Input_TYNDP_technology_split!$1:$1,0))</f>
        <v>0</v>
      </c>
      <c r="W124" s="8">
        <f>INDEX(Input_TYNDP_technology_split!$A:$BC,MATCH($D124,Input_TYNDP_technology_split!$A:$A,0),MATCH(W$1,Input_TYNDP_technology_split!$1:$1,0))</f>
        <v>0.2022961704083848</v>
      </c>
      <c r="X124" s="8">
        <f>INDEX(Input_TYNDP_technology_split!$A:$BC,MATCH($D124,Input_TYNDP_technology_split!$A:$A,0),MATCH(X$1,Input_TYNDP_technology_split!$1:$1,0))</f>
        <v>0.1329165636166513</v>
      </c>
      <c r="Y124" s="8">
        <f>INDEX(Input_TYNDP_technology_split!$A:$BC,MATCH($D124,Input_TYNDP_technology_split!$A:$A,0),MATCH(Y$1,Input_TYNDP_technology_split!$1:$1,0))</f>
        <v>0.18616032786355127</v>
      </c>
      <c r="Z124" s="8">
        <f>INDEX(Input_TYNDP_technology_split!$A:$BC,MATCH($D124,Input_TYNDP_technology_split!$A:$A,0),MATCH(Z$1,Input_TYNDP_technology_split!$1:$1,0))</f>
        <v>0</v>
      </c>
      <c r="AA124" s="8">
        <f>INDEX(Input_TYNDP_technology_split!$A:$BC,MATCH($D124,Input_TYNDP_technology_split!$A:$A,0),MATCH(AA$1,Input_TYNDP_technology_split!$1:$1,0))</f>
        <v>0.25664762844052857</v>
      </c>
      <c r="AB124" s="8">
        <f>INDEX(Input_TYNDP_technology_split!$A:$BC,MATCH($D124,Input_TYNDP_technology_split!$A:$A,0),MATCH(AB$1,Input_TYNDP_technology_split!$1:$1,0))</f>
        <v>2.8225537664493035E-2</v>
      </c>
      <c r="AC124" s="8">
        <f>INDEX(Input_TYNDP_technology_split!$A:$BC,MATCH($D124,Input_TYNDP_technology_split!$A:$A,0),MATCH(AC$1,Input_TYNDP_technology_split!$1:$1,0))</f>
        <v>0.22309598831671057</v>
      </c>
      <c r="AD124" s="8">
        <f>INDEX(Input_TYNDP_technology_split!$A:$BC,MATCH($D124,Input_TYNDP_technology_split!$A:$A,0),MATCH(AD$1,Input_TYNDP_technology_split!$1:$1,0))</f>
        <v>0.30547886828774828</v>
      </c>
      <c r="AE124" s="8">
        <f>INDEX(Input_TYNDP_technology_split!$A:$BC,MATCH($D124,Input_TYNDP_technology_split!$A:$A,0),MATCH(AE$1,Input_TYNDP_technology_split!$1:$1,0))</f>
        <v>7.2532723510884023E-2</v>
      </c>
      <c r="AF124" s="8">
        <f>INDEX(Input_TYNDP_technology_split!$A:$BC,MATCH($D124,Input_TYNDP_technology_split!$A:$A,0),MATCH(AF$1,Input_TYNDP_technology_split!$1:$1,0))</f>
        <v>0.11031867447675853</v>
      </c>
      <c r="AG124" s="8" t="str">
        <f>INDEX(Input_TYNDP_technology_split!$A:$BC,MATCH($D124,Input_TYNDP_technology_split!$A:$A,0),MATCH(AG$1,Input_TYNDP_technology_split!$1:$1,0))</f>
        <v>Derived from the results of the TYNDP (draft) scenario's into 2015 country final demands as there was no data found for 2019, therefore outcomes may differ; author: entso-e &amp; entso-g; year:2031</v>
      </c>
      <c r="AH124" s="8" t="str">
        <f>INDEX(Input_TYNDP_technology_split!$A:$BC,MATCH($D124,Input_TYNDP_technology_split!$A:$A,0),MATCH(AH$1,Input_TYNDP_technology_split!$1:$1,0))</f>
        <v>Derived from the results of the TYNDP (draft) scenario's into 2015 country final demands as there was no data found for 2019, therefore outcomes may differ; author: entso-e &amp; entso-g; year:2031</v>
      </c>
      <c r="AI124" s="8" t="str">
        <f>INDEX(Input_TYNDP_technology_split!$A:$BC,MATCH($D124,Input_TYNDP_technology_split!$A:$A,0),MATCH(AI$1,Input_TYNDP_technology_split!$1:$1,0))</f>
        <v>Derived from the results of the TYNDP (draft) scenario's into 2015 country final demands as there was no data found for 2019, therefore outcomes may differ; author: entso-e &amp; entso-g; year:2031</v>
      </c>
      <c r="AJ124" s="8" t="str">
        <f>INDEX(Input_TYNDP_technology_split!$A:$BC,MATCH($D124,Input_TYNDP_technology_split!$A:$A,0),MATCH(AJ$1,Input_TYNDP_technology_split!$1:$1,0))</f>
        <v>Derived from the results of the TYNDP (draft) scenario's into 2015 country final demands as there was no data found for 2019, therefore outcomes may differ; author: entso-e &amp; entso-g; year:2031</v>
      </c>
      <c r="AK124" s="8" t="str">
        <f>INDEX(Input_TYNDP_technology_split!$A:$BC,MATCH($D124,Input_TYNDP_technology_split!$A:$A,0),MATCH(AK$1,Input_TYNDP_technology_split!$1:$1,0))</f>
        <v>Derived from the results of the TYNDP (draft) scenario's into 2015 country final demands as there was no data found for 2019, therefore outcomes may differ; author: entso-e &amp; entso-g; year:2031</v>
      </c>
      <c r="AL124" s="8" t="str">
        <f>INDEX(Input_TYNDP_technology_split!$A:$BC,MATCH($D124,Input_TYNDP_technology_split!$A:$A,0),MATCH(AL$1,Input_TYNDP_technology_split!$1:$1,0))</f>
        <v>Derived from the results of the TYNDP (draft) scenario's into 2015 country final demands as there was no data found for 2019, therefore outcomes may differ; author: entso-e &amp; entso-g; year:2031</v>
      </c>
      <c r="AM124" s="8" t="str">
        <f>INDEX(Input_TYNDP_technology_split!$A:$BC,MATCH($D124,Input_TYNDP_technology_split!$A:$A,0),MATCH(AM$1,Input_TYNDP_technology_split!$1:$1,0))</f>
        <v>Derived from the results of the TYNDP (draft) scenario's into 2015 country final demands as there was no data found for 2019, therefore outcomes may differ; author: entso-e &amp; entso-g; year:2031</v>
      </c>
      <c r="AN124" s="8" t="str">
        <f>INDEX(Input_TYNDP_technology_split!$A:$BC,MATCH($D124,Input_TYNDP_technology_split!$A:$A,0),MATCH(AN$1,Input_TYNDP_technology_split!$1:$1,0))</f>
        <v>Derived from the results of the TYNDP (draft) scenario's into 2015 country final demands as there was no data found for 2019, therefore outcomes may differ; author: entso-e &amp; entso-g; year:2031</v>
      </c>
      <c r="AO124" s="8" t="str">
        <f>INDEX(Input_TYNDP_technology_split!$A:$BC,MATCH($D124,Input_TYNDP_technology_split!$A:$A,0),MATCH(AO$1,Input_TYNDP_technology_split!$1:$1,0))</f>
        <v>Derived from the results of the TYNDP (draft) scenario's into 2015 country final demands as there was no data found for 2019, therefore outcomes may differ; author: entso-e &amp; entso-g; year:2031</v>
      </c>
      <c r="AP124" s="8" t="str">
        <f>INDEX(Input_TYNDP_technology_split!$A:$BC,MATCH($D124,Input_TYNDP_technology_split!$A:$A,0),MATCH(AP$1,Input_TYNDP_technology_split!$1:$1,0))</f>
        <v>Derived from the results of the TYNDP (draft) scenario's into 2015 country final demands as there was no data found for 2019, therefore outcomes may differ; author: entso-e &amp; entso-g; year:2031</v>
      </c>
      <c r="AQ124" s="8" t="str">
        <f>INDEX(Input_TYNDP_technology_split!$A:$BC,MATCH($D124,Input_TYNDP_technology_split!$A:$A,0),MATCH(AQ$1,Input_TYNDP_technology_split!$1:$1,0))</f>
        <v>Derived from the results of the TYNDP (draft) scenario's into 2015 country final demands as there was no data found for 2019, therefore outcomes may differ; author: entso-e &amp; entso-g; year:2031</v>
      </c>
      <c r="AR124" s="8" t="str">
        <f>INDEX(Input_TYNDP_technology_split!$A:$BC,MATCH($D124,Input_TYNDP_technology_split!$A:$A,0),MATCH(AR$1,Input_TYNDP_technology_split!$1:$1,0))</f>
        <v>No EU data aavailable, set to splits from Ireland derived from the results of the TYNDP (draft) scenario's into 2015 country final demands; author: entso-e &amp; entso-g; year:2031</v>
      </c>
      <c r="AS124" s="8" t="str">
        <f>INDEX(Input_TYNDP_technology_split!$A:$BC,MATCH($D124,Input_TYNDP_technology_split!$A:$A,0),MATCH(AS$1,Input_TYNDP_technology_split!$1:$1,0))</f>
        <v>Derived from the results of the TYNDP (draft) scenario's into 2015 country final demands as there was no data found for 2019, therefore outcomes may differ; author: entso-e &amp; entso-g; year:2031</v>
      </c>
      <c r="AT124" s="8" t="str">
        <f>INDEX(Input_TYNDP_technology_split!$A:$BC,MATCH($D124,Input_TYNDP_technology_split!$A:$A,0),MATCH(AT$1,Input_TYNDP_technology_split!$1:$1,0))</f>
        <v>Derived from the results of the TYNDP (draft) scenario's into 2015 country final demands as there was no data found for 2019, therefore outcomes may differ; author: entso-e &amp; entso-g; year:2031</v>
      </c>
      <c r="AU124" s="8" t="str">
        <f>INDEX(Input_TYNDP_technology_split!$A:$BC,MATCH($D124,Input_TYNDP_technology_split!$A:$A,0),MATCH(AU$1,Input_TYNDP_technology_split!$1:$1,0))</f>
        <v>Derived from the results of the TYNDP (draft) scenario's into 2015 country final demands as there was no data found for 2019, therefore outcomes may differ; author: entso-e &amp; entso-g; year:2031</v>
      </c>
      <c r="AV124" s="8" t="str">
        <f>INDEX(Input_TYNDP_technology_split!$A:$BC,MATCH($D124,Input_TYNDP_technology_split!$A:$A,0),MATCH(AV$1,Input_TYNDP_technology_split!$1:$1,0))</f>
        <v>Derived from the results of the TYNDP (draft) scenario's into 2015 country final demands as there was no data found for 2019, therefore outcomes may differ; author: entso-e &amp; entso-g; year:2031</v>
      </c>
      <c r="AW124" s="8" t="str">
        <f>INDEX(Input_TYNDP_technology_split!$A:$BC,MATCH($D124,Input_TYNDP_technology_split!$A:$A,0),MATCH(AW$1,Input_TYNDP_technology_split!$1:$1,0))</f>
        <v>Derived from the results of the TYNDP (draft) scenario's into 2015 country final demands as there was no data found for 2019, therefore outcomes may differ; author: entso-e &amp; entso-g; year:2031</v>
      </c>
      <c r="AX124" s="8" t="str">
        <f>INDEX(Input_TYNDP_technology_split!$A:$BC,MATCH($D124,Input_TYNDP_technology_split!$A:$A,0),MATCH(AX$1,Input_TYNDP_technology_split!$1:$1,0))</f>
        <v>Derived from the results of the TYNDP (draft) scenario's into 2015 country final demands as there was no data found for 2019, therefore outcomes may differ; author: entso-e &amp; entso-g; year:2031</v>
      </c>
      <c r="AY124" s="8" t="str">
        <f>INDEX(Input_TYNDP_technology_split!$A:$BC,MATCH($D124,Input_TYNDP_technology_split!$A:$A,0),MATCH(AY$1,Input_TYNDP_technology_split!$1:$1,0))</f>
        <v>Derived from the results of the TYNDP (draft) scenario's into 2015 country final demands as there was no data found for 2019, therefore outcomes may differ; author: entso-e &amp; entso-g; year:2031</v>
      </c>
      <c r="AZ124" s="8" t="str">
        <f>INDEX(Input_TYNDP_technology_split!$A:$BC,MATCH($D124,Input_TYNDP_technology_split!$A:$A,0),MATCH(AZ$1,Input_TYNDP_technology_split!$1:$1,0))</f>
        <v>Derived from the results of the TYNDP (draft) scenario's into 2015 country final demands as there was no data found for 2019, therefore outcomes may differ; author: entso-e &amp; entso-g; year:2031</v>
      </c>
      <c r="BA124" s="8" t="str">
        <f>INDEX(Input_TYNDP_technology_split!$A:$BC,MATCH($D124,Input_TYNDP_technology_split!$A:$A,0),MATCH(BA$1,Input_TYNDP_technology_split!$1:$1,0))</f>
        <v>Derived from the results of the TYNDP (draft) scenario's into 2015 country final demands as there was no data found for 2019, therefore outcomes may differ; author: entso-e &amp; entso-g; year:2031</v>
      </c>
      <c r="BB124" s="8" t="str">
        <f>INDEX(Input_TYNDP_technology_split!$A:$BC,MATCH($D124,Input_TYNDP_technology_split!$A:$A,0),MATCH(BB$1,Input_TYNDP_technology_split!$1:$1,0))</f>
        <v>Derived from the results of the TYNDP (draft) scenario's into 2015 country final demands as there was no data found for 2019, therefore outcomes may differ; author: entso-e &amp; entso-g; year:2031</v>
      </c>
      <c r="BC124" s="8" t="str">
        <f>INDEX(Input_TYNDP_technology_split!$A:$BC,MATCH($D124,Input_TYNDP_technology_split!$A:$A,0),MATCH(BC$1,Input_TYNDP_technology_split!$1:$1,0))</f>
        <v>Derived from the results of the TYNDP (draft) scenario's into 2015 country final demands as there was no data found for 2019, therefore outcomes may differ; author: entso-e &amp; entso-g; year:2031</v>
      </c>
      <c r="BD124" s="8" t="str">
        <f>INDEX(Input_TYNDP_technology_split!$A:$BC,MATCH($D124,Input_TYNDP_technology_split!$A:$A,0),MATCH(BD$1,Input_TYNDP_technology_split!$1:$1,0))</f>
        <v>Derived from the results of the TYNDP (draft) scenario's into 2015 country final demands as there was no data found for 2019, therefore outcomes may differ; author: entso-e &amp; entso-g; year:2031</v>
      </c>
      <c r="BE124" s="8" t="str">
        <f>INDEX(Input_TYNDP_technology_split!$A:$BC,MATCH($D124,Input_TYNDP_technology_split!$A:$A,0),MATCH(BE$1,Input_TYNDP_technology_split!$1:$1,0))</f>
        <v>Derived from the results of the TYNDP (draft) scenario's into 2015 country final demands as there was no data found for 2019, therefore outcomes may differ; author: entso-e &amp; entso-g; year:2031</v>
      </c>
      <c r="BF124" s="8" t="str">
        <f>INDEX(Input_TYNDP_technology_split!$A:$BC,MATCH($D124,Input_TYNDP_technology_split!$A:$A,0),MATCH(BF$1,Input_TYNDP_technology_split!$1:$1,0))</f>
        <v>Derived from the results of the TYNDP (draft) scenario's into 2015 country final demands as there was no data found for 2019, therefore outcomes may differ; author: entso-e &amp; entso-g; year:2031</v>
      </c>
      <c r="BG124" s="8" t="str">
        <f>INDEX(Input_TYNDP_technology_split!$A:$BC,MATCH($D124,Input_TYNDP_technology_split!$A:$A,0),MATCH(BG$1,Input_TYNDP_technology_split!$1:$1,0))</f>
        <v>Derived from the results of the TYNDP (draft) scenario's into 2015 country final demands as there was no data found for 2019, therefore outcomes may differ; author: entso-e &amp; entso-g; year:2031</v>
      </c>
    </row>
    <row r="125" spans="1:59" x14ac:dyDescent="0.2">
      <c r="A125" t="s">
        <v>442</v>
      </c>
      <c r="B125" s="9" t="s">
        <v>560</v>
      </c>
      <c r="C125" s="17" t="s">
        <v>569</v>
      </c>
      <c r="D125" s="5" t="s">
        <v>49</v>
      </c>
      <c r="E125" s="4" t="s">
        <v>6</v>
      </c>
      <c r="F125" s="8">
        <f>INDEX(Input_TYNDP_technology_split!$A:$BC,MATCH($D125,Input_TYNDP_technology_split!$A:$A,0),MATCH(F$1,Input_TYNDP_technology_split!$1:$1,0))</f>
        <v>0</v>
      </c>
      <c r="G125" s="8">
        <f>INDEX(Input_TYNDP_technology_split!$A:$BC,MATCH($D125,Input_TYNDP_technology_split!$A:$A,0),MATCH(G$1,Input_TYNDP_technology_split!$1:$1,0))</f>
        <v>0.30386383065750577</v>
      </c>
      <c r="H125" s="8">
        <f>INDEX(Input_TYNDP_technology_split!$A:$BC,MATCH($D125,Input_TYNDP_technology_split!$A:$A,0),MATCH(H$1,Input_TYNDP_technology_split!$1:$1,0))</f>
        <v>4.8871537877966512E-2</v>
      </c>
      <c r="I125" s="8">
        <f>INDEX(Input_TYNDP_technology_split!$A:$BC,MATCH($D125,Input_TYNDP_technology_split!$A:$A,0),MATCH(I$1,Input_TYNDP_technology_split!$1:$1,0))</f>
        <v>0</v>
      </c>
      <c r="J125" s="8">
        <f>INDEX(Input_TYNDP_technology_split!$A:$BC,MATCH($D125,Input_TYNDP_technology_split!$A:$A,0),MATCH(J$1,Input_TYNDP_technology_split!$1:$1,0))</f>
        <v>0.20126284734242064</v>
      </c>
      <c r="K125" s="8">
        <f>INDEX(Input_TYNDP_technology_split!$A:$BC,MATCH($D125,Input_TYNDP_technology_split!$A:$A,0),MATCH(K$1,Input_TYNDP_technology_split!$1:$1,0))</f>
        <v>7.691335954386104E-2</v>
      </c>
      <c r="L125" s="8">
        <f>INDEX(Input_TYNDP_technology_split!$A:$BC,MATCH($D125,Input_TYNDP_technology_split!$A:$A,0),MATCH(L$1,Input_TYNDP_technology_split!$1:$1,0))</f>
        <v>0</v>
      </c>
      <c r="M125" s="8">
        <f>INDEX(Input_TYNDP_technology_split!$A:$BC,MATCH($D125,Input_TYNDP_technology_split!$A:$A,0),MATCH(M$1,Input_TYNDP_technology_split!$1:$1,0))</f>
        <v>9.8013517443091072E-2</v>
      </c>
      <c r="N125" s="8">
        <f>INDEX(Input_TYNDP_technology_split!$A:$BC,MATCH($D125,Input_TYNDP_technology_split!$A:$A,0),MATCH(N$1,Input_TYNDP_technology_split!$1:$1,0))</f>
        <v>8.2891630619635146E-3</v>
      </c>
      <c r="O125" s="8">
        <f>INDEX(Input_TYNDP_technology_split!$A:$BC,MATCH($D125,Input_TYNDP_technology_split!$A:$A,0),MATCH(O$1,Input_TYNDP_technology_split!$1:$1,0))</f>
        <v>4.4946226334654183E-3</v>
      </c>
      <c r="P125" s="8">
        <f>INDEX(Input_TYNDP_technology_split!$A:$BC,MATCH($D125,Input_TYNDP_technology_split!$A:$A,0),MATCH(P$1,Input_TYNDP_technology_split!$1:$1,0))</f>
        <v>9.8555437876467269E-3</v>
      </c>
      <c r="Q125" s="8">
        <f>INDEX(Input_TYNDP_technology_split!$A:$BC,MATCH($D125,Input_TYNDP_technology_split!$A:$A,0),MATCH(Q$1,Input_TYNDP_technology_split!$1:$1,0))</f>
        <v>8.7922146962032231E-3</v>
      </c>
      <c r="R125" s="8">
        <f>INDEX(Input_TYNDP_technology_split!$A:$BC,MATCH($D125,Input_TYNDP_technology_split!$A:$A,0),MATCH(R$1,Input_TYNDP_technology_split!$1:$1,0))</f>
        <v>4.6498332118733582E-2</v>
      </c>
      <c r="S125" s="8">
        <f>INDEX(Input_TYNDP_technology_split!$A:$BC,MATCH($D125,Input_TYNDP_technology_split!$A:$A,0),MATCH(S$1,Input_TYNDP_technology_split!$1:$1,0))</f>
        <v>0.11071730724480537</v>
      </c>
      <c r="T125" s="8">
        <f>INDEX(Input_TYNDP_technology_split!$A:$BC,MATCH($D125,Input_TYNDP_technology_split!$A:$A,0),MATCH(T$1,Input_TYNDP_technology_split!$1:$1,0))</f>
        <v>0.2123420063483358</v>
      </c>
      <c r="U125" s="8">
        <f>INDEX(Input_TYNDP_technology_split!$A:$BC,MATCH($D125,Input_TYNDP_technology_split!$A:$A,0),MATCH(U$1,Input_TYNDP_technology_split!$1:$1,0))</f>
        <v>8.7922146962032231E-3</v>
      </c>
      <c r="V125" s="8">
        <f>INDEX(Input_TYNDP_technology_split!$A:$BC,MATCH($D125,Input_TYNDP_technology_split!$A:$A,0),MATCH(V$1,Input_TYNDP_technology_split!$1:$1,0))</f>
        <v>0</v>
      </c>
      <c r="W125" s="8">
        <f>INDEX(Input_TYNDP_technology_split!$A:$BC,MATCH($D125,Input_TYNDP_technology_split!$A:$A,0),MATCH(W$1,Input_TYNDP_technology_split!$1:$1,0))</f>
        <v>0.13555083526257958</v>
      </c>
      <c r="X125" s="8">
        <f>INDEX(Input_TYNDP_technology_split!$A:$BC,MATCH($D125,Input_TYNDP_technology_split!$A:$A,0),MATCH(X$1,Input_TYNDP_technology_split!$1:$1,0))</f>
        <v>0.17812449125554095</v>
      </c>
      <c r="Y125" s="8">
        <f>INDEX(Input_TYNDP_technology_split!$A:$BC,MATCH($D125,Input_TYNDP_technology_split!$A:$A,0),MATCH(Y$1,Input_TYNDP_technology_split!$1:$1,0))</f>
        <v>0.1247388316037748</v>
      </c>
      <c r="Z125" s="8">
        <f>INDEX(Input_TYNDP_technology_split!$A:$BC,MATCH($D125,Input_TYNDP_technology_split!$A:$A,0),MATCH(Z$1,Input_TYNDP_technology_split!$1:$1,0))</f>
        <v>0.51061361515986126</v>
      </c>
      <c r="AA125" s="8">
        <f>INDEX(Input_TYNDP_technology_split!$A:$BC,MATCH($D125,Input_TYNDP_technology_split!$A:$A,0),MATCH(AA$1,Input_TYNDP_technology_split!$1:$1,0))</f>
        <v>0.10318178638689215</v>
      </c>
      <c r="AB125" s="8">
        <f>INDEX(Input_TYNDP_technology_split!$A:$BC,MATCH($D125,Input_TYNDP_technology_split!$A:$A,0),MATCH(AB$1,Input_TYNDP_technology_split!$1:$1,0))</f>
        <v>3.7825681014462258E-2</v>
      </c>
      <c r="AC125" s="8">
        <f>INDEX(Input_TYNDP_technology_split!$A:$BC,MATCH($D125,Input_TYNDP_technology_split!$A:$A,0),MATCH(AC$1,Input_TYNDP_technology_split!$1:$1,0))</f>
        <v>0.29897597664861558</v>
      </c>
      <c r="AD125" s="8">
        <f>INDEX(Input_TYNDP_technology_split!$A:$BC,MATCH($D125,Input_TYNDP_technology_split!$A:$A,0),MATCH(AD$1,Input_TYNDP_technology_split!$1:$1,0))</f>
        <v>0</v>
      </c>
      <c r="AE125" s="8">
        <f>INDEX(Input_TYNDP_technology_split!$A:$BC,MATCH($D125,Input_TYNDP_technology_split!$A:$A,0),MATCH(AE$1,Input_TYNDP_technology_split!$1:$1,0))</f>
        <v>9.7202742255792757E-2</v>
      </c>
      <c r="AF125" s="8">
        <f>INDEX(Input_TYNDP_technology_split!$A:$BC,MATCH($D125,Input_TYNDP_technology_split!$A:$A,0),MATCH(AF$1,Input_TYNDP_technology_split!$1:$1,0))</f>
        <v>0.14784054923231929</v>
      </c>
      <c r="AG125" s="8" t="str">
        <f>INDEX(Input_TYNDP_technology_split!$A:$BC,MATCH($D125,Input_TYNDP_technology_split!$A:$A,0),MATCH(AG$1,Input_TYNDP_technology_split!$1:$1,0))</f>
        <v>Derived from the results of the TYNDP (draft) scenario's into 2015 country final demands as there was no data found for 2019, therefore outcomes may differ; author: entso-e &amp; entso-g; year:2032</v>
      </c>
      <c r="AH125" s="8" t="str">
        <f>INDEX(Input_TYNDP_technology_split!$A:$BC,MATCH($D125,Input_TYNDP_technology_split!$A:$A,0),MATCH(AH$1,Input_TYNDP_technology_split!$1:$1,0))</f>
        <v>Derived from the results of the TYNDP (draft) scenario's into 2015 country final demands as there was no data found for 2019, therefore outcomes may differ; author: entso-e &amp; entso-g; year:2032</v>
      </c>
      <c r="AI125" s="8" t="str">
        <f>INDEX(Input_TYNDP_technology_split!$A:$BC,MATCH($D125,Input_TYNDP_technology_split!$A:$A,0),MATCH(AI$1,Input_TYNDP_technology_split!$1:$1,0))</f>
        <v>Derived from the results of the TYNDP (draft) scenario's into 2015 country final demands as there was no data found for 2019, therefore outcomes may differ; author: entso-e &amp; entso-g; year:2032</v>
      </c>
      <c r="AJ125" s="8" t="str">
        <f>INDEX(Input_TYNDP_technology_split!$A:$BC,MATCH($D125,Input_TYNDP_technology_split!$A:$A,0),MATCH(AJ$1,Input_TYNDP_technology_split!$1:$1,0))</f>
        <v>Derived from the results of the TYNDP (draft) scenario's into 2015 country final demands as there was no data found for 2019, therefore outcomes may differ; author: entso-e &amp; entso-g; year:2032</v>
      </c>
      <c r="AK125" s="8" t="str">
        <f>INDEX(Input_TYNDP_technology_split!$A:$BC,MATCH($D125,Input_TYNDP_technology_split!$A:$A,0),MATCH(AK$1,Input_TYNDP_technology_split!$1:$1,0))</f>
        <v>Derived from the results of the TYNDP (draft) scenario's into 2015 country final demands as there was no data found for 2019, therefore outcomes may differ; author: entso-e &amp; entso-g; year:2032</v>
      </c>
      <c r="AL125" s="8" t="str">
        <f>INDEX(Input_TYNDP_technology_split!$A:$BC,MATCH($D125,Input_TYNDP_technology_split!$A:$A,0),MATCH(AL$1,Input_TYNDP_technology_split!$1:$1,0))</f>
        <v>Derived from the results of the TYNDP (draft) scenario's into 2015 country final demands as there was no data found for 2019, therefore outcomes may differ; author: entso-e &amp; entso-g; year:2032</v>
      </c>
      <c r="AM125" s="8" t="str">
        <f>INDEX(Input_TYNDP_technology_split!$A:$BC,MATCH($D125,Input_TYNDP_technology_split!$A:$A,0),MATCH(AM$1,Input_TYNDP_technology_split!$1:$1,0))</f>
        <v>Derived from the results of the TYNDP (draft) scenario's into 2015 country final demands as there was no data found for 2019, therefore outcomes may differ; author: entso-e &amp; entso-g; year:2032</v>
      </c>
      <c r="AN125" s="8" t="str">
        <f>INDEX(Input_TYNDP_technology_split!$A:$BC,MATCH($D125,Input_TYNDP_technology_split!$A:$A,0),MATCH(AN$1,Input_TYNDP_technology_split!$1:$1,0))</f>
        <v>Derived from the results of the TYNDP (draft) scenario's into 2015 country final demands as there was no data found for 2019, therefore outcomes may differ; author: entso-e &amp; entso-g; year:2032</v>
      </c>
      <c r="AO125" s="8" t="str">
        <f>INDEX(Input_TYNDP_technology_split!$A:$BC,MATCH($D125,Input_TYNDP_technology_split!$A:$A,0),MATCH(AO$1,Input_TYNDP_technology_split!$1:$1,0))</f>
        <v>Derived from the results of the TYNDP (draft) scenario's into 2015 country final demands as there was no data found for 2019, therefore outcomes may differ; author: entso-e &amp; entso-g; year:2032</v>
      </c>
      <c r="AP125" s="8" t="str">
        <f>INDEX(Input_TYNDP_technology_split!$A:$BC,MATCH($D125,Input_TYNDP_technology_split!$A:$A,0),MATCH(AP$1,Input_TYNDP_technology_split!$1:$1,0))</f>
        <v>Derived from the results of the TYNDP (draft) scenario's into 2015 country final demands as there was no data found for 2019, therefore outcomes may differ; author: entso-e &amp; entso-g; year:2032</v>
      </c>
      <c r="AQ125" s="8" t="str">
        <f>INDEX(Input_TYNDP_technology_split!$A:$BC,MATCH($D125,Input_TYNDP_technology_split!$A:$A,0),MATCH(AQ$1,Input_TYNDP_technology_split!$1:$1,0))</f>
        <v>Derived from the results of the TYNDP (draft) scenario's into 2015 country final demands as there was no data found for 2019, therefore outcomes may differ; author: entso-e &amp; entso-g; year:2032</v>
      </c>
      <c r="AR125" s="8" t="str">
        <f>INDEX(Input_TYNDP_technology_split!$A:$BC,MATCH($D125,Input_TYNDP_technology_split!$A:$A,0),MATCH(AR$1,Input_TYNDP_technology_split!$1:$1,0))</f>
        <v>No EU data aavailable, set to splits from Ireland derived from the results of the TYNDP (draft) scenario's into 2015 country final demands; author: entso-e &amp; entso-g; year:2032</v>
      </c>
      <c r="AS125" s="8" t="str">
        <f>INDEX(Input_TYNDP_technology_split!$A:$BC,MATCH($D125,Input_TYNDP_technology_split!$A:$A,0),MATCH(AS$1,Input_TYNDP_technology_split!$1:$1,0))</f>
        <v>Derived from the results of the TYNDP (draft) scenario's into 2015 country final demands as there was no data found for 2019, therefore outcomes may differ; author: entso-e &amp; entso-g; year:2032</v>
      </c>
      <c r="AT125" s="8" t="str">
        <f>INDEX(Input_TYNDP_technology_split!$A:$BC,MATCH($D125,Input_TYNDP_technology_split!$A:$A,0),MATCH(AT$1,Input_TYNDP_technology_split!$1:$1,0))</f>
        <v>Derived from the results of the TYNDP (draft) scenario's into 2015 country final demands as there was no data found for 2019, therefore outcomes may differ; author: entso-e &amp; entso-g; year:2032</v>
      </c>
      <c r="AU125" s="8" t="str">
        <f>INDEX(Input_TYNDP_technology_split!$A:$BC,MATCH($D125,Input_TYNDP_technology_split!$A:$A,0),MATCH(AU$1,Input_TYNDP_technology_split!$1:$1,0))</f>
        <v>Derived from the results of the TYNDP (draft) scenario's into 2015 country final demands as there was no data found for 2019, therefore outcomes may differ; author: entso-e &amp; entso-g; year:2032</v>
      </c>
      <c r="AV125" s="8" t="str">
        <f>INDEX(Input_TYNDP_technology_split!$A:$BC,MATCH($D125,Input_TYNDP_technology_split!$A:$A,0),MATCH(AV$1,Input_TYNDP_technology_split!$1:$1,0))</f>
        <v>Derived from the results of the TYNDP (draft) scenario's into 2015 country final demands as there was no data found for 2019, therefore outcomes may differ; author: entso-e &amp; entso-g; year:2032</v>
      </c>
      <c r="AW125" s="8" t="str">
        <f>INDEX(Input_TYNDP_technology_split!$A:$BC,MATCH($D125,Input_TYNDP_technology_split!$A:$A,0),MATCH(AW$1,Input_TYNDP_technology_split!$1:$1,0))</f>
        <v>Derived from the results of the TYNDP (draft) scenario's into 2015 country final demands as there was no data found for 2019, therefore outcomes may differ; author: entso-e &amp; entso-g; year:2032</v>
      </c>
      <c r="AX125" s="8" t="str">
        <f>INDEX(Input_TYNDP_technology_split!$A:$BC,MATCH($D125,Input_TYNDP_technology_split!$A:$A,0),MATCH(AX$1,Input_TYNDP_technology_split!$1:$1,0))</f>
        <v>Derived from the results of the TYNDP (draft) scenario's into 2015 country final demands as there was no data found for 2019, therefore outcomes may differ; author: entso-e &amp; entso-g; year:2032</v>
      </c>
      <c r="AY125" s="8" t="str">
        <f>INDEX(Input_TYNDP_technology_split!$A:$BC,MATCH($D125,Input_TYNDP_technology_split!$A:$A,0),MATCH(AY$1,Input_TYNDP_technology_split!$1:$1,0))</f>
        <v>Derived from the results of the TYNDP (draft) scenario's into 2015 country final demands as there was no data found for 2019, therefore outcomes may differ; author: entso-e &amp; entso-g; year:2032</v>
      </c>
      <c r="AZ125" s="8" t="str">
        <f>INDEX(Input_TYNDP_technology_split!$A:$BC,MATCH($D125,Input_TYNDP_technology_split!$A:$A,0),MATCH(AZ$1,Input_TYNDP_technology_split!$1:$1,0))</f>
        <v>Derived from the results of the TYNDP (draft) scenario's into 2015 country final demands as there was no data found for 2019, therefore outcomes may differ; author: entso-e &amp; entso-g; year:2032</v>
      </c>
      <c r="BA125" s="8" t="str">
        <f>INDEX(Input_TYNDP_technology_split!$A:$BC,MATCH($D125,Input_TYNDP_technology_split!$A:$A,0),MATCH(BA$1,Input_TYNDP_technology_split!$1:$1,0))</f>
        <v>Derived from the results of the TYNDP (draft) scenario's into 2015 country final demands as there was no data found for 2019, therefore outcomes may differ; author: entso-e &amp; entso-g; year:2032</v>
      </c>
      <c r="BB125" s="8" t="str">
        <f>INDEX(Input_TYNDP_technology_split!$A:$BC,MATCH($D125,Input_TYNDP_technology_split!$A:$A,0),MATCH(BB$1,Input_TYNDP_technology_split!$1:$1,0))</f>
        <v>Derived from the results of the TYNDP (draft) scenario's into 2015 country final demands as there was no data found for 2019, therefore outcomes may differ; author: entso-e &amp; entso-g; year:2032</v>
      </c>
      <c r="BC125" s="8" t="str">
        <f>INDEX(Input_TYNDP_technology_split!$A:$BC,MATCH($D125,Input_TYNDP_technology_split!$A:$A,0),MATCH(BC$1,Input_TYNDP_technology_split!$1:$1,0))</f>
        <v>Derived from the results of the TYNDP (draft) scenario's into 2015 country final demands as there was no data found for 2019, therefore outcomes may differ; author: entso-e &amp; entso-g; year:2032</v>
      </c>
      <c r="BD125" s="8" t="str">
        <f>INDEX(Input_TYNDP_technology_split!$A:$BC,MATCH($D125,Input_TYNDP_technology_split!$A:$A,0),MATCH(BD$1,Input_TYNDP_technology_split!$1:$1,0))</f>
        <v>Derived from the results of the TYNDP (draft) scenario's into 2015 country final demands as there was no data found for 2019, therefore outcomes may differ; author: entso-e &amp; entso-g; year:2032</v>
      </c>
      <c r="BE125" s="8" t="str">
        <f>INDEX(Input_TYNDP_technology_split!$A:$BC,MATCH($D125,Input_TYNDP_technology_split!$A:$A,0),MATCH(BE$1,Input_TYNDP_technology_split!$1:$1,0))</f>
        <v>Derived from the results of the TYNDP (draft) scenario's into 2015 country final demands as there was no data found for 2019, therefore outcomes may differ; author: entso-e &amp; entso-g; year:2032</v>
      </c>
      <c r="BF125" s="8" t="str">
        <f>INDEX(Input_TYNDP_technology_split!$A:$BC,MATCH($D125,Input_TYNDP_technology_split!$A:$A,0),MATCH(BF$1,Input_TYNDP_technology_split!$1:$1,0))</f>
        <v>Derived from the results of the TYNDP (draft) scenario's into 2015 country final demands as there was no data found for 2019, therefore outcomes may differ; author: entso-e &amp; entso-g; year:2032</v>
      </c>
      <c r="BG125" s="8" t="str">
        <f>INDEX(Input_TYNDP_technology_split!$A:$BC,MATCH($D125,Input_TYNDP_technology_split!$A:$A,0),MATCH(BG$1,Input_TYNDP_technology_split!$1:$1,0))</f>
        <v>Derived from the results of the TYNDP (draft) scenario's into 2015 country final demands as there was no data found for 2019, therefore outcomes may differ; author: entso-e &amp; entso-g; year:2032</v>
      </c>
    </row>
    <row r="126" spans="1:59" x14ac:dyDescent="0.2">
      <c r="A126" t="s">
        <v>442</v>
      </c>
      <c r="B126" s="9" t="s">
        <v>560</v>
      </c>
      <c r="C126" s="17" t="s">
        <v>562</v>
      </c>
      <c r="D126" s="5" t="s">
        <v>44</v>
      </c>
      <c r="E126" s="4" t="s">
        <v>6</v>
      </c>
      <c r="F126" s="8">
        <f>INDEX(Input_TYNDP_technology_split!$A:$BC,MATCH($D126,Input_TYNDP_technology_split!$A:$A,0),MATCH(F$1,Input_TYNDP_technology_split!$1:$1,0))</f>
        <v>1</v>
      </c>
      <c r="G126" s="8">
        <f>INDEX(Input_TYNDP_technology_split!$A:$BC,MATCH($D126,Input_TYNDP_technology_split!$A:$A,0),MATCH(G$1,Input_TYNDP_technology_split!$1:$1,0))</f>
        <v>0.98102357316901234</v>
      </c>
      <c r="H126" s="8">
        <f>INDEX(Input_TYNDP_technology_split!$A:$BC,MATCH($D126,Input_TYNDP_technology_split!$A:$A,0),MATCH(H$1,Input_TYNDP_technology_split!$1:$1,0))</f>
        <v>0.79376688445936405</v>
      </c>
      <c r="I126" s="8">
        <f>INDEX(Input_TYNDP_technology_split!$A:$BC,MATCH($D126,Input_TYNDP_technology_split!$A:$A,0),MATCH(I$1,Input_TYNDP_technology_split!$1:$1,0))</f>
        <v>1</v>
      </c>
      <c r="J126" s="8">
        <f>INDEX(Input_TYNDP_technology_split!$A:$BC,MATCH($D126,Input_TYNDP_technology_split!$A:$A,0),MATCH(J$1,Input_TYNDP_technology_split!$1:$1,0))</f>
        <v>0.97332177345388615</v>
      </c>
      <c r="K126" s="8">
        <f>INDEX(Input_TYNDP_technology_split!$A:$BC,MATCH($D126,Input_TYNDP_technology_split!$A:$A,0),MATCH(K$1,Input_TYNDP_technology_split!$1:$1,0))</f>
        <v>0.99123297544064948</v>
      </c>
      <c r="L126" s="8">
        <f>INDEX(Input_TYNDP_technology_split!$A:$BC,MATCH($D126,Input_TYNDP_technology_split!$A:$A,0),MATCH(L$1,Input_TYNDP_technology_split!$1:$1,0))</f>
        <v>1</v>
      </c>
      <c r="M126" s="8">
        <f>INDEX(Input_TYNDP_technology_split!$A:$BC,MATCH($D126,Input_TYNDP_technology_split!$A:$A,0),MATCH(M$1,Input_TYNDP_technology_split!$1:$1,0))</f>
        <v>0.96583364264334526</v>
      </c>
      <c r="N126" s="8">
        <f>INDEX(Input_TYNDP_technology_split!$A:$BC,MATCH($D126,Input_TYNDP_technology_split!$A:$A,0),MATCH(N$1,Input_TYNDP_technology_split!$1:$1,0))</f>
        <v>0.99444844961861356</v>
      </c>
      <c r="O126" s="8">
        <f>INDEX(Input_TYNDP_technology_split!$A:$BC,MATCH($D126,Input_TYNDP_technology_split!$A:$A,0),MATCH(O$1,Input_TYNDP_technology_split!$1:$1,0))</f>
        <v>0.86517197749048058</v>
      </c>
      <c r="P126" s="8">
        <f>INDEX(Input_TYNDP_technology_split!$A:$BC,MATCH($D126,Input_TYNDP_technology_split!$A:$A,0),MATCH(P$1,Input_TYNDP_technology_split!$1:$1,0))</f>
        <v>0.99811176421239189</v>
      </c>
      <c r="Q126" s="8">
        <f>INDEX(Input_TYNDP_technology_split!$A:$BC,MATCH($D126,Input_TYNDP_technology_split!$A:$A,0),MATCH(Q$1,Input_TYNDP_technology_split!$1:$1,0))</f>
        <v>0.99689434496289897</v>
      </c>
      <c r="R126" s="8">
        <f>INDEX(Input_TYNDP_technology_split!$A:$BC,MATCH($D126,Input_TYNDP_technology_split!$A:$A,0),MATCH(R$1,Input_TYNDP_technology_split!$1:$1,0))</f>
        <v>0.94406744675069365</v>
      </c>
      <c r="S126" s="8">
        <f>INDEX(Input_TYNDP_technology_split!$A:$BC,MATCH($D126,Input_TYNDP_technology_split!$A:$A,0),MATCH(S$1,Input_TYNDP_technology_split!$1:$1,0))</f>
        <v>0.96910690796800003</v>
      </c>
      <c r="T126" s="8">
        <f>INDEX(Input_TYNDP_technology_split!$A:$BC,MATCH($D126,Input_TYNDP_technology_split!$A:$A,0),MATCH(T$1,Input_TYNDP_technology_split!$1:$1,0))</f>
        <v>0.98626451839437779</v>
      </c>
      <c r="U126" s="8">
        <f>INDEX(Input_TYNDP_technology_split!$A:$BC,MATCH($D126,Input_TYNDP_technology_split!$A:$A,0),MATCH(U$1,Input_TYNDP_technology_split!$1:$1,0))</f>
        <v>0.99689434496289897</v>
      </c>
      <c r="V126" s="8">
        <f>INDEX(Input_TYNDP_technology_split!$A:$BC,MATCH($D126,Input_TYNDP_technology_split!$A:$A,0),MATCH(V$1,Input_TYNDP_technology_split!$1:$1,0))</f>
        <v>1</v>
      </c>
      <c r="W126" s="8">
        <f>INDEX(Input_TYNDP_technology_split!$A:$BC,MATCH($D126,Input_TYNDP_technology_split!$A:$A,0),MATCH(W$1,Input_TYNDP_technology_split!$1:$1,0))</f>
        <v>0.96368836673155156</v>
      </c>
      <c r="X126" s="8">
        <f>INDEX(Input_TYNDP_technology_split!$A:$BC,MATCH($D126,Input_TYNDP_technology_split!$A:$A,0),MATCH(X$1,Input_TYNDP_technology_split!$1:$1,0))</f>
        <v>0.98671741610721986</v>
      </c>
      <c r="Y126" s="8">
        <f>INDEX(Input_TYNDP_technology_split!$A:$BC,MATCH($D126,Input_TYNDP_technology_split!$A:$A,0),MATCH(Y$1,Input_TYNDP_technology_split!$1:$1,0))</f>
        <v>0.9625500626595036</v>
      </c>
      <c r="Z126" s="8">
        <f>INDEX(Input_TYNDP_technology_split!$A:$BC,MATCH($D126,Input_TYNDP_technology_split!$A:$A,0),MATCH(Z$1,Input_TYNDP_technology_split!$1:$1,0))</f>
        <v>0.97364914009783221</v>
      </c>
      <c r="AA126" s="8">
        <f>INDEX(Input_TYNDP_technology_split!$A:$BC,MATCH($D126,Input_TYNDP_technology_split!$A:$A,0),MATCH(AA$1,Input_TYNDP_technology_split!$1:$1,0))</f>
        <v>0.96778055449584532</v>
      </c>
      <c r="AB126" s="8">
        <f>INDEX(Input_TYNDP_technology_split!$A:$BC,MATCH($D126,Input_TYNDP_technology_split!$A:$A,0),MATCH(AB$1,Input_TYNDP_technology_split!$1:$1,0))</f>
        <v>0.95234048300176954</v>
      </c>
      <c r="AC126" s="8">
        <f>INDEX(Input_TYNDP_technology_split!$A:$BC,MATCH($D126,Input_TYNDP_technology_split!$A:$A,0),MATCH(AC$1,Input_TYNDP_technology_split!$1:$1,0))</f>
        <v>0.98143798658622317</v>
      </c>
      <c r="AD126" s="8">
        <f>INDEX(Input_TYNDP_technology_split!$A:$BC,MATCH($D126,Input_TYNDP_technology_split!$A:$A,0),MATCH(AD$1,Input_TYNDP_technology_split!$1:$1,0))</f>
        <v>1</v>
      </c>
      <c r="AE126" s="8">
        <f>INDEX(Input_TYNDP_technology_split!$A:$BC,MATCH($D126,Input_TYNDP_technology_split!$A:$A,0),MATCH(AE$1,Input_TYNDP_technology_split!$1:$1,0))</f>
        <v>0.94014618553962537</v>
      </c>
      <c r="AF126" s="8">
        <f>INDEX(Input_TYNDP_technology_split!$A:$BC,MATCH($D126,Input_TYNDP_technology_split!$A:$A,0),MATCH(AF$1,Input_TYNDP_technology_split!$1:$1,0))</f>
        <v>0.98540023689587997</v>
      </c>
      <c r="AG126" s="8" t="str">
        <f>INDEX(Input_TYNDP_technology_split!$A:$BC,MATCH($D126,Input_TYNDP_technology_split!$A:$A,0),MATCH(AG$1,Input_TYNDP_technology_split!$1:$1,0))</f>
        <v>Derived from the results of the TYNDP (draft) scenario's into 2015 country final demands as there was no data found for 2019, therefore outcomes may differ; author: entso-e &amp; entso-g; year:2036</v>
      </c>
      <c r="AH126" s="8" t="str">
        <f>INDEX(Input_TYNDP_technology_split!$A:$BC,MATCH($D126,Input_TYNDP_technology_split!$A:$A,0),MATCH(AH$1,Input_TYNDP_technology_split!$1:$1,0))</f>
        <v>Derived from the results of the TYNDP (draft) scenario's into 2015 country final demands as there was no data found for 2019, therefore outcomes may differ; author: entso-e &amp; entso-g; year:2036</v>
      </c>
      <c r="AI126" s="8" t="str">
        <f>INDEX(Input_TYNDP_technology_split!$A:$BC,MATCH($D126,Input_TYNDP_technology_split!$A:$A,0),MATCH(AI$1,Input_TYNDP_technology_split!$1:$1,0))</f>
        <v>Derived from the results of the TYNDP (draft) scenario's into 2015 country final demands as there was no data found for 2019, therefore outcomes may differ; author: entso-e &amp; entso-g; year:2036</v>
      </c>
      <c r="AJ126" s="8" t="str">
        <f>INDEX(Input_TYNDP_technology_split!$A:$BC,MATCH($D126,Input_TYNDP_technology_split!$A:$A,0),MATCH(AJ$1,Input_TYNDP_technology_split!$1:$1,0))</f>
        <v>Derived from the results of the TYNDP (draft) scenario's into 2015 country final demands as there was no data found for 2019, therefore outcomes may differ; author: entso-e &amp; entso-g; year:2036</v>
      </c>
      <c r="AK126" s="8" t="str">
        <f>INDEX(Input_TYNDP_technology_split!$A:$BC,MATCH($D126,Input_TYNDP_technology_split!$A:$A,0),MATCH(AK$1,Input_TYNDP_technology_split!$1:$1,0))</f>
        <v>Derived from the results of the TYNDP (draft) scenario's into 2015 country final demands as there was no data found for 2019, therefore outcomes may differ; author: entso-e &amp; entso-g; year:2036</v>
      </c>
      <c r="AL126" s="8" t="str">
        <f>INDEX(Input_TYNDP_technology_split!$A:$BC,MATCH($D126,Input_TYNDP_technology_split!$A:$A,0),MATCH(AL$1,Input_TYNDP_technology_split!$1:$1,0))</f>
        <v>Derived from the results of the TYNDP (draft) scenario's into 2015 country final demands as there was no data found for 2019, therefore outcomes may differ; author: entso-e &amp; entso-g; year:2036</v>
      </c>
      <c r="AM126" s="8" t="str">
        <f>INDEX(Input_TYNDP_technology_split!$A:$BC,MATCH($D126,Input_TYNDP_technology_split!$A:$A,0),MATCH(AM$1,Input_TYNDP_technology_split!$1:$1,0))</f>
        <v>Derived from the results of the TYNDP (draft) scenario's into 2015 country final demands as there was no data found for 2019, therefore outcomes may differ; author: entso-e &amp; entso-g; year:2036</v>
      </c>
      <c r="AN126" s="8" t="str">
        <f>INDEX(Input_TYNDP_technology_split!$A:$BC,MATCH($D126,Input_TYNDP_technology_split!$A:$A,0),MATCH(AN$1,Input_TYNDP_technology_split!$1:$1,0))</f>
        <v>Derived from the results of the TYNDP (draft) scenario's into 2015 country final demands as there was no data found for 2019, therefore outcomes may differ; author: entso-e &amp; entso-g; year:2036</v>
      </c>
      <c r="AO126" s="8" t="str">
        <f>INDEX(Input_TYNDP_technology_split!$A:$BC,MATCH($D126,Input_TYNDP_technology_split!$A:$A,0),MATCH(AO$1,Input_TYNDP_technology_split!$1:$1,0))</f>
        <v>Derived from the results of the TYNDP (draft) scenario's into 2015 country final demands as there was no data found for 2019, therefore outcomes may differ; author: entso-e &amp; entso-g; year:2036</v>
      </c>
      <c r="AP126" s="8" t="str">
        <f>INDEX(Input_TYNDP_technology_split!$A:$BC,MATCH($D126,Input_TYNDP_technology_split!$A:$A,0),MATCH(AP$1,Input_TYNDP_technology_split!$1:$1,0))</f>
        <v>Derived from the results of the TYNDP (draft) scenario's into 2015 country final demands as there was no data found for 2019, therefore outcomes may differ; author: entso-e &amp; entso-g; year:2036</v>
      </c>
      <c r="AQ126" s="8" t="str">
        <f>INDEX(Input_TYNDP_technology_split!$A:$BC,MATCH($D126,Input_TYNDP_technology_split!$A:$A,0),MATCH(AQ$1,Input_TYNDP_technology_split!$1:$1,0))</f>
        <v>Derived from the results of the TYNDP (draft) scenario's into 2015 country final demands as there was no data found for 2019, therefore outcomes may differ; author: entso-e &amp; entso-g; year:2036</v>
      </c>
      <c r="AR126" s="8" t="str">
        <f>INDEX(Input_TYNDP_technology_split!$A:$BC,MATCH($D126,Input_TYNDP_technology_split!$A:$A,0),MATCH(AR$1,Input_TYNDP_technology_split!$1:$1,0))</f>
        <v>No EU data aavailable, set to splits from Ireland derived from the results of the TYNDP (draft) scenario's into 2015 country final demands; author: entso-e &amp; entso-g; year:2035</v>
      </c>
      <c r="AS126" s="8" t="str">
        <f>INDEX(Input_TYNDP_technology_split!$A:$BC,MATCH($D126,Input_TYNDP_technology_split!$A:$A,0),MATCH(AS$1,Input_TYNDP_technology_split!$1:$1,0))</f>
        <v>Derived from the results of the TYNDP (draft) scenario's into 2015 country final demands as there was no data found for 2019, therefore outcomes may differ; author: entso-e &amp; entso-g; year:2036</v>
      </c>
      <c r="AT126" s="8" t="str">
        <f>INDEX(Input_TYNDP_technology_split!$A:$BC,MATCH($D126,Input_TYNDP_technology_split!$A:$A,0),MATCH(AT$1,Input_TYNDP_technology_split!$1:$1,0))</f>
        <v>Derived from the results of the TYNDP (draft) scenario's into 2015 country final demands as there was no data found for 2019, therefore outcomes may differ; author: entso-e &amp; entso-g; year:2036</v>
      </c>
      <c r="AU126" s="8" t="str">
        <f>INDEX(Input_TYNDP_technology_split!$A:$BC,MATCH($D126,Input_TYNDP_technology_split!$A:$A,0),MATCH(AU$1,Input_TYNDP_technology_split!$1:$1,0))</f>
        <v>Derived from the results of the TYNDP (draft) scenario's into 2015 country final demands as there was no data found for 2019, therefore outcomes may differ; author: entso-e &amp; entso-g; year:2036</v>
      </c>
      <c r="AV126" s="8" t="str">
        <f>INDEX(Input_TYNDP_technology_split!$A:$BC,MATCH($D126,Input_TYNDP_technology_split!$A:$A,0),MATCH(AV$1,Input_TYNDP_technology_split!$1:$1,0))</f>
        <v>Derived from the results of the TYNDP (draft) scenario's into 2015 country final demands as there was no data found for 2019, therefore outcomes may differ; author: entso-e &amp; entso-g; year:2036</v>
      </c>
      <c r="AW126" s="8" t="str">
        <f>INDEX(Input_TYNDP_technology_split!$A:$BC,MATCH($D126,Input_TYNDP_technology_split!$A:$A,0),MATCH(AW$1,Input_TYNDP_technology_split!$1:$1,0))</f>
        <v>Derived from the results of the TYNDP (draft) scenario's into 2015 country final demands as there was no data found for 2019, therefore outcomes may differ; author: entso-e &amp; entso-g; year:2036</v>
      </c>
      <c r="AX126" s="8" t="str">
        <f>INDEX(Input_TYNDP_technology_split!$A:$BC,MATCH($D126,Input_TYNDP_technology_split!$A:$A,0),MATCH(AX$1,Input_TYNDP_technology_split!$1:$1,0))</f>
        <v>Derived from the results of the TYNDP (draft) scenario's into 2015 country final demands as there was no data found for 2019, therefore outcomes may differ; author: entso-e &amp; entso-g; year:2036</v>
      </c>
      <c r="AY126" s="8" t="str">
        <f>INDEX(Input_TYNDP_technology_split!$A:$BC,MATCH($D126,Input_TYNDP_technology_split!$A:$A,0),MATCH(AY$1,Input_TYNDP_technology_split!$1:$1,0))</f>
        <v>Derived from the results of the TYNDP (draft) scenario's into 2015 country final demands as there was no data found for 2019, therefore outcomes may differ; author: entso-e &amp; entso-g; year:2036</v>
      </c>
      <c r="AZ126" s="8" t="str">
        <f>INDEX(Input_TYNDP_technology_split!$A:$BC,MATCH($D126,Input_TYNDP_technology_split!$A:$A,0),MATCH(AZ$1,Input_TYNDP_technology_split!$1:$1,0))</f>
        <v>Derived from the results of the TYNDP (draft) scenario's into 2015 country final demands as there was no data found for 2019, therefore outcomes may differ; author: entso-e &amp; entso-g; year:2036</v>
      </c>
      <c r="BA126" s="8" t="str">
        <f>INDEX(Input_TYNDP_technology_split!$A:$BC,MATCH($D126,Input_TYNDP_technology_split!$A:$A,0),MATCH(BA$1,Input_TYNDP_technology_split!$1:$1,0))</f>
        <v>Derived from the results of the TYNDP (draft) scenario's into 2015 country final demands as there was no data found for 2019, therefore outcomes may differ; author: entso-e &amp; entso-g; year:2036</v>
      </c>
      <c r="BB126" s="8" t="str">
        <f>INDEX(Input_TYNDP_technology_split!$A:$BC,MATCH($D126,Input_TYNDP_technology_split!$A:$A,0),MATCH(BB$1,Input_TYNDP_technology_split!$1:$1,0))</f>
        <v>Derived from the results of the TYNDP (draft) scenario's into 2015 country final demands as there was no data found for 2019, therefore outcomes may differ; author: entso-e &amp; entso-g; year:2036</v>
      </c>
      <c r="BC126" s="8" t="str">
        <f>INDEX(Input_TYNDP_technology_split!$A:$BC,MATCH($D126,Input_TYNDP_technology_split!$A:$A,0),MATCH(BC$1,Input_TYNDP_technology_split!$1:$1,0))</f>
        <v>Derived from the results of the TYNDP (draft) scenario's into 2015 country final demands as there was no data found for 2019, therefore outcomes may differ; author: entso-e &amp; entso-g; year:2036</v>
      </c>
      <c r="BD126" s="8" t="str">
        <f>INDEX(Input_TYNDP_technology_split!$A:$BC,MATCH($D126,Input_TYNDP_technology_split!$A:$A,0),MATCH(BD$1,Input_TYNDP_technology_split!$1:$1,0))</f>
        <v>Derived from the results of the TYNDP (draft) scenario's into 2015 country final demands as there was no data found for 2019, therefore outcomes may differ; author: entso-e &amp; entso-g; year:2036</v>
      </c>
      <c r="BE126" s="8" t="str">
        <f>INDEX(Input_TYNDP_technology_split!$A:$BC,MATCH($D126,Input_TYNDP_technology_split!$A:$A,0),MATCH(BE$1,Input_TYNDP_technology_split!$1:$1,0))</f>
        <v>Derived from the results of the TYNDP (draft) scenario's into 2015 country final demands as there was no data found for 2019, therefore outcomes may differ; author: entso-e &amp; entso-g; year:2036</v>
      </c>
      <c r="BF126" s="8" t="str">
        <f>INDEX(Input_TYNDP_technology_split!$A:$BC,MATCH($D126,Input_TYNDP_technology_split!$A:$A,0),MATCH(BF$1,Input_TYNDP_technology_split!$1:$1,0))</f>
        <v>Derived from the results of the TYNDP (draft) scenario's into 2015 country final demands as there was no data found for 2019, therefore outcomes may differ; author: entso-e &amp; entso-g; year:2036</v>
      </c>
      <c r="BG126" s="8" t="str">
        <f>INDEX(Input_TYNDP_technology_split!$A:$BC,MATCH($D126,Input_TYNDP_technology_split!$A:$A,0),MATCH(BG$1,Input_TYNDP_technology_split!$1:$1,0))</f>
        <v>Derived from the results of the TYNDP (draft) scenario's into 2015 country final demands as there was no data found for 2019, therefore outcomes may differ; author: entso-e &amp; entso-g; year:2036</v>
      </c>
    </row>
    <row r="127" spans="1:59" x14ac:dyDescent="0.2">
      <c r="A127" t="s">
        <v>442</v>
      </c>
      <c r="B127" s="9" t="s">
        <v>560</v>
      </c>
      <c r="C127" s="17" t="s">
        <v>569</v>
      </c>
      <c r="D127" s="5" t="s">
        <v>46</v>
      </c>
      <c r="E127" s="4" t="s">
        <v>6</v>
      </c>
      <c r="F127" s="8">
        <f>INDEX(Input_TYNDP_technology_split!$A:$BC,MATCH($D127,Input_TYNDP_technology_split!$A:$A,0),MATCH(F$1,Input_TYNDP_technology_split!$1:$1,0))</f>
        <v>0</v>
      </c>
      <c r="G127" s="8">
        <f>INDEX(Input_TYNDP_technology_split!$A:$BC,MATCH($D127,Input_TYNDP_technology_split!$A:$A,0),MATCH(G$1,Input_TYNDP_technology_split!$1:$1,0))</f>
        <v>1.8976426830987686E-2</v>
      </c>
      <c r="H127" s="8">
        <f>INDEX(Input_TYNDP_technology_split!$A:$BC,MATCH($D127,Input_TYNDP_technology_split!$A:$A,0),MATCH(H$1,Input_TYNDP_technology_split!$1:$1,0))</f>
        <v>0.20623311554063592</v>
      </c>
      <c r="I127" s="8">
        <f>INDEX(Input_TYNDP_technology_split!$A:$BC,MATCH($D127,Input_TYNDP_technology_split!$A:$A,0),MATCH(I$1,Input_TYNDP_technology_split!$1:$1,0))</f>
        <v>0</v>
      </c>
      <c r="J127" s="8">
        <f>INDEX(Input_TYNDP_technology_split!$A:$BC,MATCH($D127,Input_TYNDP_technology_split!$A:$A,0),MATCH(J$1,Input_TYNDP_technology_split!$1:$1,0))</f>
        <v>2.6678226546113765E-2</v>
      </c>
      <c r="K127" s="8">
        <f>INDEX(Input_TYNDP_technology_split!$A:$BC,MATCH($D127,Input_TYNDP_technology_split!$A:$A,0),MATCH(K$1,Input_TYNDP_technology_split!$1:$1,0))</f>
        <v>8.7670245593504843E-3</v>
      </c>
      <c r="L127" s="8">
        <f>INDEX(Input_TYNDP_technology_split!$A:$BC,MATCH($D127,Input_TYNDP_technology_split!$A:$A,0),MATCH(L$1,Input_TYNDP_technology_split!$1:$1,0))</f>
        <v>0</v>
      </c>
      <c r="M127" s="8">
        <f>INDEX(Input_TYNDP_technology_split!$A:$BC,MATCH($D127,Input_TYNDP_technology_split!$A:$A,0),MATCH(M$1,Input_TYNDP_technology_split!$1:$1,0))</f>
        <v>3.4166357356654645E-2</v>
      </c>
      <c r="N127" s="8">
        <f>INDEX(Input_TYNDP_technology_split!$A:$BC,MATCH($D127,Input_TYNDP_technology_split!$A:$A,0),MATCH(N$1,Input_TYNDP_technology_split!$1:$1,0))</f>
        <v>5.551550381386528E-3</v>
      </c>
      <c r="O127" s="8">
        <f>INDEX(Input_TYNDP_technology_split!$A:$BC,MATCH($D127,Input_TYNDP_technology_split!$A:$A,0),MATCH(O$1,Input_TYNDP_technology_split!$1:$1,0))</f>
        <v>0.13482802250951936</v>
      </c>
      <c r="P127" s="8">
        <f>INDEX(Input_TYNDP_technology_split!$A:$BC,MATCH($D127,Input_TYNDP_technology_split!$A:$A,0),MATCH(P$1,Input_TYNDP_technology_split!$1:$1,0))</f>
        <v>1.8882357876081482E-3</v>
      </c>
      <c r="Q127" s="8">
        <f>INDEX(Input_TYNDP_technology_split!$A:$BC,MATCH($D127,Input_TYNDP_technology_split!$A:$A,0),MATCH(Q$1,Input_TYNDP_technology_split!$1:$1,0))</f>
        <v>3.1056550371010173E-3</v>
      </c>
      <c r="R127" s="8">
        <f>INDEX(Input_TYNDP_technology_split!$A:$BC,MATCH($D127,Input_TYNDP_technology_split!$A:$A,0),MATCH(R$1,Input_TYNDP_technology_split!$1:$1,0))</f>
        <v>5.5932553249306301E-2</v>
      </c>
      <c r="S127" s="8">
        <f>INDEX(Input_TYNDP_technology_split!$A:$BC,MATCH($D127,Input_TYNDP_technology_split!$A:$A,0),MATCH(S$1,Input_TYNDP_technology_split!$1:$1,0))</f>
        <v>3.0893092031999948E-2</v>
      </c>
      <c r="T127" s="8">
        <f>INDEX(Input_TYNDP_technology_split!$A:$BC,MATCH($D127,Input_TYNDP_technology_split!$A:$A,0),MATCH(T$1,Input_TYNDP_technology_split!$1:$1,0))</f>
        <v>1.3735481605622289E-2</v>
      </c>
      <c r="U127" s="8">
        <f>INDEX(Input_TYNDP_technology_split!$A:$BC,MATCH($D127,Input_TYNDP_technology_split!$A:$A,0),MATCH(U$1,Input_TYNDP_technology_split!$1:$1,0))</f>
        <v>3.1056550371010173E-3</v>
      </c>
      <c r="V127" s="8">
        <f>INDEX(Input_TYNDP_technology_split!$A:$BC,MATCH($D127,Input_TYNDP_technology_split!$A:$A,0),MATCH(V$1,Input_TYNDP_technology_split!$1:$1,0))</f>
        <v>0</v>
      </c>
      <c r="W127" s="8">
        <f>INDEX(Input_TYNDP_technology_split!$A:$BC,MATCH($D127,Input_TYNDP_technology_split!$A:$A,0),MATCH(W$1,Input_TYNDP_technology_split!$1:$1,0))</f>
        <v>3.6311633268448495E-2</v>
      </c>
      <c r="X127" s="8">
        <f>INDEX(Input_TYNDP_technology_split!$A:$BC,MATCH($D127,Input_TYNDP_technology_split!$A:$A,0),MATCH(X$1,Input_TYNDP_technology_split!$1:$1,0))</f>
        <v>1.3282583892780172E-2</v>
      </c>
      <c r="Y127" s="8">
        <f>INDEX(Input_TYNDP_technology_split!$A:$BC,MATCH($D127,Input_TYNDP_technology_split!$A:$A,0),MATCH(Y$1,Input_TYNDP_technology_split!$1:$1,0))</f>
        <v>3.7449937340496418E-2</v>
      </c>
      <c r="Z127" s="8">
        <f>INDEX(Input_TYNDP_technology_split!$A:$BC,MATCH($D127,Input_TYNDP_technology_split!$A:$A,0),MATCH(Z$1,Input_TYNDP_technology_split!$1:$1,0))</f>
        <v>2.6350859902167786E-2</v>
      </c>
      <c r="AA127" s="8">
        <f>INDEX(Input_TYNDP_technology_split!$A:$BC,MATCH($D127,Input_TYNDP_technology_split!$A:$A,0),MATCH(AA$1,Input_TYNDP_technology_split!$1:$1,0))</f>
        <v>3.221944550415471E-2</v>
      </c>
      <c r="AB127" s="8">
        <f>INDEX(Input_TYNDP_technology_split!$A:$BC,MATCH($D127,Input_TYNDP_technology_split!$A:$A,0),MATCH(AB$1,Input_TYNDP_technology_split!$1:$1,0))</f>
        <v>4.7659516998230421E-2</v>
      </c>
      <c r="AC127" s="8">
        <f>INDEX(Input_TYNDP_technology_split!$A:$BC,MATCH($D127,Input_TYNDP_technology_split!$A:$A,0),MATCH(AC$1,Input_TYNDP_technology_split!$1:$1,0))</f>
        <v>1.8562013413776789E-2</v>
      </c>
      <c r="AD127" s="8">
        <f>INDEX(Input_TYNDP_technology_split!$A:$BC,MATCH($D127,Input_TYNDP_technology_split!$A:$A,0),MATCH(AD$1,Input_TYNDP_technology_split!$1:$1,0))</f>
        <v>0</v>
      </c>
      <c r="AE127" s="8">
        <f>INDEX(Input_TYNDP_technology_split!$A:$BC,MATCH($D127,Input_TYNDP_technology_split!$A:$A,0),MATCH(AE$1,Input_TYNDP_technology_split!$1:$1,0))</f>
        <v>5.9853814460374591E-2</v>
      </c>
      <c r="AF127" s="8">
        <f>INDEX(Input_TYNDP_technology_split!$A:$BC,MATCH($D127,Input_TYNDP_technology_split!$A:$A,0),MATCH(AF$1,Input_TYNDP_technology_split!$1:$1,0))</f>
        <v>1.4599763104119971E-2</v>
      </c>
      <c r="AG127" s="8" t="str">
        <f>INDEX(Input_TYNDP_technology_split!$A:$BC,MATCH($D127,Input_TYNDP_technology_split!$A:$A,0),MATCH(AG$1,Input_TYNDP_technology_split!$1:$1,0))</f>
        <v>Derived from the results of the TYNDP (draft) scenario's into 2015 country final demands as there was no data found for 2019, therefore outcomes may differ; author: entso-e &amp; entso-g; year:2033</v>
      </c>
      <c r="AH127" s="8" t="str">
        <f>INDEX(Input_TYNDP_technology_split!$A:$BC,MATCH($D127,Input_TYNDP_technology_split!$A:$A,0),MATCH(AH$1,Input_TYNDP_technology_split!$1:$1,0))</f>
        <v>Derived from the results of the TYNDP (draft) scenario's into 2015 country final demands as there was no data found for 2019, therefore outcomes may differ; author: entso-e &amp; entso-g; year:2033</v>
      </c>
      <c r="AI127" s="8" t="str">
        <f>INDEX(Input_TYNDP_technology_split!$A:$BC,MATCH($D127,Input_TYNDP_technology_split!$A:$A,0),MATCH(AI$1,Input_TYNDP_technology_split!$1:$1,0))</f>
        <v>Derived from the results of the TYNDP (draft) scenario's into 2015 country final demands as there was no data found for 2019, therefore outcomes may differ; author: entso-e &amp; entso-g; year:2033</v>
      </c>
      <c r="AJ127" s="8" t="str">
        <f>INDEX(Input_TYNDP_technology_split!$A:$BC,MATCH($D127,Input_TYNDP_technology_split!$A:$A,0),MATCH(AJ$1,Input_TYNDP_technology_split!$1:$1,0))</f>
        <v>Derived from the results of the TYNDP (draft) scenario's into 2015 country final demands as there was no data found for 2019, therefore outcomes may differ; author: entso-e &amp; entso-g; year:2033</v>
      </c>
      <c r="AK127" s="8" t="str">
        <f>INDEX(Input_TYNDP_technology_split!$A:$BC,MATCH($D127,Input_TYNDP_technology_split!$A:$A,0),MATCH(AK$1,Input_TYNDP_technology_split!$1:$1,0))</f>
        <v>Derived from the results of the TYNDP (draft) scenario's into 2015 country final demands as there was no data found for 2019, therefore outcomes may differ; author: entso-e &amp; entso-g; year:2033</v>
      </c>
      <c r="AL127" s="8" t="str">
        <f>INDEX(Input_TYNDP_technology_split!$A:$BC,MATCH($D127,Input_TYNDP_technology_split!$A:$A,0),MATCH(AL$1,Input_TYNDP_technology_split!$1:$1,0))</f>
        <v>Derived from the results of the TYNDP (draft) scenario's into 2015 country final demands as there was no data found for 2019, therefore outcomes may differ; author: entso-e &amp; entso-g; year:2033</v>
      </c>
      <c r="AM127" s="8" t="str">
        <f>INDEX(Input_TYNDP_technology_split!$A:$BC,MATCH($D127,Input_TYNDP_technology_split!$A:$A,0),MATCH(AM$1,Input_TYNDP_technology_split!$1:$1,0))</f>
        <v>Derived from the results of the TYNDP (draft) scenario's into 2015 country final demands as there was no data found for 2019, therefore outcomes may differ; author: entso-e &amp; entso-g; year:2033</v>
      </c>
      <c r="AN127" s="8" t="str">
        <f>INDEX(Input_TYNDP_technology_split!$A:$BC,MATCH($D127,Input_TYNDP_technology_split!$A:$A,0),MATCH(AN$1,Input_TYNDP_technology_split!$1:$1,0))</f>
        <v>Derived from the results of the TYNDP (draft) scenario's into 2015 country final demands as there was no data found for 2019, therefore outcomes may differ; author: entso-e &amp; entso-g; year:2033</v>
      </c>
      <c r="AO127" s="8" t="str">
        <f>INDEX(Input_TYNDP_technology_split!$A:$BC,MATCH($D127,Input_TYNDP_technology_split!$A:$A,0),MATCH(AO$1,Input_TYNDP_technology_split!$1:$1,0))</f>
        <v>Derived from the results of the TYNDP (draft) scenario's into 2015 country final demands as there was no data found for 2019, therefore outcomes may differ; author: entso-e &amp; entso-g; year:2033</v>
      </c>
      <c r="AP127" s="8" t="str">
        <f>INDEX(Input_TYNDP_technology_split!$A:$BC,MATCH($D127,Input_TYNDP_technology_split!$A:$A,0),MATCH(AP$1,Input_TYNDP_technology_split!$1:$1,0))</f>
        <v>Derived from the results of the TYNDP (draft) scenario's into 2015 country final demands as there was no data found for 2019, therefore outcomes may differ; author: entso-e &amp; entso-g; year:2033</v>
      </c>
      <c r="AQ127" s="8" t="str">
        <f>INDEX(Input_TYNDP_technology_split!$A:$BC,MATCH($D127,Input_TYNDP_technology_split!$A:$A,0),MATCH(AQ$1,Input_TYNDP_technology_split!$1:$1,0))</f>
        <v>Derived from the results of the TYNDP (draft) scenario's into 2015 country final demands as there was no data found for 2019, therefore outcomes may differ; author: entso-e &amp; entso-g; year:2033</v>
      </c>
      <c r="AR127" s="8" t="str">
        <f>INDEX(Input_TYNDP_technology_split!$A:$BC,MATCH($D127,Input_TYNDP_technology_split!$A:$A,0),MATCH(AR$1,Input_TYNDP_technology_split!$1:$1,0))</f>
        <v>No EU data aavailable, set to splits from Ireland derived from the results of the TYNDP (draft) scenario's into 2015 country final demands; author: entso-e &amp; entso-g; year:2036</v>
      </c>
      <c r="AS127" s="8" t="str">
        <f>INDEX(Input_TYNDP_technology_split!$A:$BC,MATCH($D127,Input_TYNDP_technology_split!$A:$A,0),MATCH(AS$1,Input_TYNDP_technology_split!$1:$1,0))</f>
        <v>Derived from the results of the TYNDP (draft) scenario's into 2015 country final demands as there was no data found for 2019, therefore outcomes may differ; author: entso-e &amp; entso-g; year:2033</v>
      </c>
      <c r="AT127" s="8" t="str">
        <f>INDEX(Input_TYNDP_technology_split!$A:$BC,MATCH($D127,Input_TYNDP_technology_split!$A:$A,0),MATCH(AT$1,Input_TYNDP_technology_split!$1:$1,0))</f>
        <v>Derived from the results of the TYNDP (draft) scenario's into 2015 country final demands as there was no data found for 2019, therefore outcomes may differ; author: entso-e &amp; entso-g; year:2033</v>
      </c>
      <c r="AU127" s="8" t="str">
        <f>INDEX(Input_TYNDP_technology_split!$A:$BC,MATCH($D127,Input_TYNDP_technology_split!$A:$A,0),MATCH(AU$1,Input_TYNDP_technology_split!$1:$1,0))</f>
        <v>Derived from the results of the TYNDP (draft) scenario's into 2015 country final demands as there was no data found for 2019, therefore outcomes may differ; author: entso-e &amp; entso-g; year:2033</v>
      </c>
      <c r="AV127" s="8" t="str">
        <f>INDEX(Input_TYNDP_technology_split!$A:$BC,MATCH($D127,Input_TYNDP_technology_split!$A:$A,0),MATCH(AV$1,Input_TYNDP_technology_split!$1:$1,0))</f>
        <v>Derived from the results of the TYNDP (draft) scenario's into 2015 country final demands as there was no data found for 2019, therefore outcomes may differ; author: entso-e &amp; entso-g; year:2033</v>
      </c>
      <c r="AW127" s="8" t="str">
        <f>INDEX(Input_TYNDP_technology_split!$A:$BC,MATCH($D127,Input_TYNDP_technology_split!$A:$A,0),MATCH(AW$1,Input_TYNDP_technology_split!$1:$1,0))</f>
        <v>Derived from the results of the TYNDP (draft) scenario's into 2015 country final demands as there was no data found for 2019, therefore outcomes may differ; author: entso-e &amp; entso-g; year:2033</v>
      </c>
      <c r="AX127" s="8" t="str">
        <f>INDEX(Input_TYNDP_technology_split!$A:$BC,MATCH($D127,Input_TYNDP_technology_split!$A:$A,0),MATCH(AX$1,Input_TYNDP_technology_split!$1:$1,0))</f>
        <v>Derived from the results of the TYNDP (draft) scenario's into 2015 country final demands as there was no data found for 2019, therefore outcomes may differ; author: entso-e &amp; entso-g; year:2033</v>
      </c>
      <c r="AY127" s="8" t="str">
        <f>INDEX(Input_TYNDP_technology_split!$A:$BC,MATCH($D127,Input_TYNDP_technology_split!$A:$A,0),MATCH(AY$1,Input_TYNDP_technology_split!$1:$1,0))</f>
        <v>Derived from the results of the TYNDP (draft) scenario's into 2015 country final demands as there was no data found for 2019, therefore outcomes may differ; author: entso-e &amp; entso-g; year:2033</v>
      </c>
      <c r="AZ127" s="8" t="str">
        <f>INDEX(Input_TYNDP_technology_split!$A:$BC,MATCH($D127,Input_TYNDP_technology_split!$A:$A,0),MATCH(AZ$1,Input_TYNDP_technology_split!$1:$1,0))</f>
        <v>Derived from the results of the TYNDP (draft) scenario's into 2015 country final demands as there was no data found for 2019, therefore outcomes may differ; author: entso-e &amp; entso-g; year:2033</v>
      </c>
      <c r="BA127" s="8" t="str">
        <f>INDEX(Input_TYNDP_technology_split!$A:$BC,MATCH($D127,Input_TYNDP_technology_split!$A:$A,0),MATCH(BA$1,Input_TYNDP_technology_split!$1:$1,0))</f>
        <v>Derived from the results of the TYNDP (draft) scenario's into 2015 country final demands as there was no data found for 2019, therefore outcomes may differ; author: entso-e &amp; entso-g; year:2033</v>
      </c>
      <c r="BB127" s="8" t="str">
        <f>INDEX(Input_TYNDP_technology_split!$A:$BC,MATCH($D127,Input_TYNDP_technology_split!$A:$A,0),MATCH(BB$1,Input_TYNDP_technology_split!$1:$1,0))</f>
        <v>Derived from the results of the TYNDP (draft) scenario's into 2015 country final demands as there was no data found for 2019, therefore outcomes may differ; author: entso-e &amp; entso-g; year:2033</v>
      </c>
      <c r="BC127" s="8" t="str">
        <f>INDEX(Input_TYNDP_technology_split!$A:$BC,MATCH($D127,Input_TYNDP_technology_split!$A:$A,0),MATCH(BC$1,Input_TYNDP_technology_split!$1:$1,0))</f>
        <v>Derived from the results of the TYNDP (draft) scenario's into 2015 country final demands as there was no data found for 2019, therefore outcomes may differ; author: entso-e &amp; entso-g; year:2033</v>
      </c>
      <c r="BD127" s="8" t="str">
        <f>INDEX(Input_TYNDP_technology_split!$A:$BC,MATCH($D127,Input_TYNDP_technology_split!$A:$A,0),MATCH(BD$1,Input_TYNDP_technology_split!$1:$1,0))</f>
        <v>Derived from the results of the TYNDP (draft) scenario's into 2015 country final demands as there was no data found for 2019, therefore outcomes may differ; author: entso-e &amp; entso-g; year:2033</v>
      </c>
      <c r="BE127" s="8" t="str">
        <f>INDEX(Input_TYNDP_technology_split!$A:$BC,MATCH($D127,Input_TYNDP_technology_split!$A:$A,0),MATCH(BE$1,Input_TYNDP_technology_split!$1:$1,0))</f>
        <v>Derived from the results of the TYNDP (draft) scenario's into 2015 country final demands as there was no data found for 2019, therefore outcomes may differ; author: entso-e &amp; entso-g; year:2033</v>
      </c>
      <c r="BF127" s="8" t="str">
        <f>INDEX(Input_TYNDP_technology_split!$A:$BC,MATCH($D127,Input_TYNDP_technology_split!$A:$A,0),MATCH(BF$1,Input_TYNDP_technology_split!$1:$1,0))</f>
        <v>Derived from the results of the TYNDP (draft) scenario's into 2015 country final demands as there was no data found for 2019, therefore outcomes may differ; author: entso-e &amp; entso-g; year:2033</v>
      </c>
      <c r="BG127" s="8" t="str">
        <f>INDEX(Input_TYNDP_technology_split!$A:$BC,MATCH($D127,Input_TYNDP_technology_split!$A:$A,0),MATCH(BG$1,Input_TYNDP_technology_split!$1:$1,0))</f>
        <v>Derived from the results of the TYNDP (draft) scenario's into 2015 country final demands as there was no data found for 2019, therefore outcomes may differ; author: entso-e &amp; entso-g; year:2033</v>
      </c>
    </row>
    <row r="128" spans="1:59" x14ac:dyDescent="0.2">
      <c r="A128" t="s">
        <v>442</v>
      </c>
      <c r="B128" s="9" t="s">
        <v>560</v>
      </c>
      <c r="C128" s="17" t="s">
        <v>574</v>
      </c>
      <c r="D128" s="5" t="s">
        <v>45</v>
      </c>
      <c r="E128" s="4" t="s">
        <v>6</v>
      </c>
      <c r="F128" s="8">
        <f>INDEX(Input_TYNDP_technology_split!$A:$BC,MATCH($D128,Input_TYNDP_technology_split!$A:$A,0),MATCH(F$1,Input_TYNDP_technology_split!$1:$1,0))</f>
        <v>0</v>
      </c>
      <c r="G128" s="8">
        <f>INDEX(Input_TYNDP_technology_split!$A:$BC,MATCH($D128,Input_TYNDP_technology_split!$A:$A,0),MATCH(G$1,Input_TYNDP_technology_split!$1:$1,0))</f>
        <v>0</v>
      </c>
      <c r="H128" s="8">
        <f>INDEX(Input_TYNDP_technology_split!$A:$BC,MATCH($D128,Input_TYNDP_technology_split!$A:$A,0),MATCH(H$1,Input_TYNDP_technology_split!$1:$1,0))</f>
        <v>0</v>
      </c>
      <c r="I128" s="8">
        <f>INDEX(Input_TYNDP_technology_split!$A:$BC,MATCH($D128,Input_TYNDP_technology_split!$A:$A,0),MATCH(I$1,Input_TYNDP_technology_split!$1:$1,0))</f>
        <v>0</v>
      </c>
      <c r="J128" s="8">
        <f>INDEX(Input_TYNDP_technology_split!$A:$BC,MATCH($D128,Input_TYNDP_technology_split!$A:$A,0),MATCH(J$1,Input_TYNDP_technology_split!$1:$1,0))</f>
        <v>0</v>
      </c>
      <c r="K128" s="8">
        <f>INDEX(Input_TYNDP_technology_split!$A:$BC,MATCH($D128,Input_TYNDP_technology_split!$A:$A,0),MATCH(K$1,Input_TYNDP_technology_split!$1:$1,0))</f>
        <v>0</v>
      </c>
      <c r="L128" s="8">
        <f>INDEX(Input_TYNDP_technology_split!$A:$BC,MATCH($D128,Input_TYNDP_technology_split!$A:$A,0),MATCH(L$1,Input_TYNDP_technology_split!$1:$1,0))</f>
        <v>0</v>
      </c>
      <c r="M128" s="8">
        <f>INDEX(Input_TYNDP_technology_split!$A:$BC,MATCH($D128,Input_TYNDP_technology_split!$A:$A,0),MATCH(M$1,Input_TYNDP_technology_split!$1:$1,0))</f>
        <v>0</v>
      </c>
      <c r="N128" s="8">
        <f>INDEX(Input_TYNDP_technology_split!$A:$BC,MATCH($D128,Input_TYNDP_technology_split!$A:$A,0),MATCH(N$1,Input_TYNDP_technology_split!$1:$1,0))</f>
        <v>0</v>
      </c>
      <c r="O128" s="8">
        <f>INDEX(Input_TYNDP_technology_split!$A:$BC,MATCH($D128,Input_TYNDP_technology_split!$A:$A,0),MATCH(O$1,Input_TYNDP_technology_split!$1:$1,0))</f>
        <v>0</v>
      </c>
      <c r="P128" s="8">
        <f>INDEX(Input_TYNDP_technology_split!$A:$BC,MATCH($D128,Input_TYNDP_technology_split!$A:$A,0),MATCH(P$1,Input_TYNDP_technology_split!$1:$1,0))</f>
        <v>0</v>
      </c>
      <c r="Q128" s="8">
        <f>INDEX(Input_TYNDP_technology_split!$A:$BC,MATCH($D128,Input_TYNDP_technology_split!$A:$A,0),MATCH(Q$1,Input_TYNDP_technology_split!$1:$1,0))</f>
        <v>0</v>
      </c>
      <c r="R128" s="8">
        <f>INDEX(Input_TYNDP_technology_split!$A:$BC,MATCH($D128,Input_TYNDP_technology_split!$A:$A,0),MATCH(R$1,Input_TYNDP_technology_split!$1:$1,0))</f>
        <v>0</v>
      </c>
      <c r="S128" s="8">
        <f>INDEX(Input_TYNDP_technology_split!$A:$BC,MATCH($D128,Input_TYNDP_technology_split!$A:$A,0),MATCH(S$1,Input_TYNDP_technology_split!$1:$1,0))</f>
        <v>0</v>
      </c>
      <c r="T128" s="8">
        <f>INDEX(Input_TYNDP_technology_split!$A:$BC,MATCH($D128,Input_TYNDP_technology_split!$A:$A,0),MATCH(T$1,Input_TYNDP_technology_split!$1:$1,0))</f>
        <v>0</v>
      </c>
      <c r="U128" s="8">
        <f>INDEX(Input_TYNDP_technology_split!$A:$BC,MATCH($D128,Input_TYNDP_technology_split!$A:$A,0),MATCH(U$1,Input_TYNDP_technology_split!$1:$1,0))</f>
        <v>0</v>
      </c>
      <c r="V128" s="8">
        <f>INDEX(Input_TYNDP_technology_split!$A:$BC,MATCH($D128,Input_TYNDP_technology_split!$A:$A,0),MATCH(V$1,Input_TYNDP_technology_split!$1:$1,0))</f>
        <v>0</v>
      </c>
      <c r="W128" s="8">
        <f>INDEX(Input_TYNDP_technology_split!$A:$BC,MATCH($D128,Input_TYNDP_technology_split!$A:$A,0),MATCH(W$1,Input_TYNDP_technology_split!$1:$1,0))</f>
        <v>0</v>
      </c>
      <c r="X128" s="8">
        <f>INDEX(Input_TYNDP_technology_split!$A:$BC,MATCH($D128,Input_TYNDP_technology_split!$A:$A,0),MATCH(X$1,Input_TYNDP_technology_split!$1:$1,0))</f>
        <v>0</v>
      </c>
      <c r="Y128" s="8">
        <f>INDEX(Input_TYNDP_technology_split!$A:$BC,MATCH($D128,Input_TYNDP_technology_split!$A:$A,0),MATCH(Y$1,Input_TYNDP_technology_split!$1:$1,0))</f>
        <v>0</v>
      </c>
      <c r="Z128" s="8">
        <f>INDEX(Input_TYNDP_technology_split!$A:$BC,MATCH($D128,Input_TYNDP_technology_split!$A:$A,0),MATCH(Z$1,Input_TYNDP_technology_split!$1:$1,0))</f>
        <v>0</v>
      </c>
      <c r="AA128" s="8">
        <f>INDEX(Input_TYNDP_technology_split!$A:$BC,MATCH($D128,Input_TYNDP_technology_split!$A:$A,0),MATCH(AA$1,Input_TYNDP_technology_split!$1:$1,0))</f>
        <v>0</v>
      </c>
      <c r="AB128" s="8">
        <f>INDEX(Input_TYNDP_technology_split!$A:$BC,MATCH($D128,Input_TYNDP_technology_split!$A:$A,0),MATCH(AB$1,Input_TYNDP_technology_split!$1:$1,0))</f>
        <v>0</v>
      </c>
      <c r="AC128" s="8">
        <f>INDEX(Input_TYNDP_technology_split!$A:$BC,MATCH($D128,Input_TYNDP_technology_split!$A:$A,0),MATCH(AC$1,Input_TYNDP_technology_split!$1:$1,0))</f>
        <v>0</v>
      </c>
      <c r="AD128" s="8">
        <f>INDEX(Input_TYNDP_technology_split!$A:$BC,MATCH($D128,Input_TYNDP_technology_split!$A:$A,0),MATCH(AD$1,Input_TYNDP_technology_split!$1:$1,0))</f>
        <v>0</v>
      </c>
      <c r="AE128" s="8">
        <f>INDEX(Input_TYNDP_technology_split!$A:$BC,MATCH($D128,Input_TYNDP_technology_split!$A:$A,0),MATCH(AE$1,Input_TYNDP_technology_split!$1:$1,0))</f>
        <v>0</v>
      </c>
      <c r="AF128" s="8">
        <f>INDEX(Input_TYNDP_technology_split!$A:$BC,MATCH($D128,Input_TYNDP_technology_split!$A:$A,0),MATCH(AF$1,Input_TYNDP_technology_split!$1:$1,0))</f>
        <v>0</v>
      </c>
      <c r="AG128" s="8" t="str">
        <f>INDEX(Input_TYNDP_technology_split!$A:$BC,MATCH($D128,Input_TYNDP_technology_split!$A:$A,0),MATCH(AG$1,Input_TYNDP_technology_split!$1:$1,0))</f>
        <v>No data was found, therefore split was set to 0.</v>
      </c>
      <c r="AH128" s="8" t="str">
        <f>INDEX(Input_TYNDP_technology_split!$A:$BC,MATCH($D128,Input_TYNDP_technology_split!$A:$A,0),MATCH(AH$1,Input_TYNDP_technology_split!$1:$1,0))</f>
        <v>No data was found, therefore split was set to 0.</v>
      </c>
      <c r="AI128" s="8" t="str">
        <f>INDEX(Input_TYNDP_technology_split!$A:$BC,MATCH($D128,Input_TYNDP_technology_split!$A:$A,0),MATCH(AI$1,Input_TYNDP_technology_split!$1:$1,0))</f>
        <v>No data was found, therefore split was set to 0.</v>
      </c>
      <c r="AJ128" s="8" t="str">
        <f>INDEX(Input_TYNDP_technology_split!$A:$BC,MATCH($D128,Input_TYNDP_technology_split!$A:$A,0),MATCH(AJ$1,Input_TYNDP_technology_split!$1:$1,0))</f>
        <v>No data was found, therefore split was set to 0.</v>
      </c>
      <c r="AK128" s="8" t="str">
        <f>INDEX(Input_TYNDP_technology_split!$A:$BC,MATCH($D128,Input_TYNDP_technology_split!$A:$A,0),MATCH(AK$1,Input_TYNDP_technology_split!$1:$1,0))</f>
        <v>No data was found, therefore split was set to 0.</v>
      </c>
      <c r="AL128" s="8" t="str">
        <f>INDEX(Input_TYNDP_technology_split!$A:$BC,MATCH($D128,Input_TYNDP_technology_split!$A:$A,0),MATCH(AL$1,Input_TYNDP_technology_split!$1:$1,0))</f>
        <v>No data was found, therefore split was set to 0.</v>
      </c>
      <c r="AM128" s="8" t="str">
        <f>INDEX(Input_TYNDP_technology_split!$A:$BC,MATCH($D128,Input_TYNDP_technology_split!$A:$A,0),MATCH(AM$1,Input_TYNDP_technology_split!$1:$1,0))</f>
        <v>No data was found, therefore split was set to 0.</v>
      </c>
      <c r="AN128" s="8" t="str">
        <f>INDEX(Input_TYNDP_technology_split!$A:$BC,MATCH($D128,Input_TYNDP_technology_split!$A:$A,0),MATCH(AN$1,Input_TYNDP_technology_split!$1:$1,0))</f>
        <v>No data was found, therefore split was set to 0.</v>
      </c>
      <c r="AO128" s="8" t="str">
        <f>INDEX(Input_TYNDP_technology_split!$A:$BC,MATCH($D128,Input_TYNDP_technology_split!$A:$A,0),MATCH(AO$1,Input_TYNDP_technology_split!$1:$1,0))</f>
        <v>No data was found, therefore split was set to 0.</v>
      </c>
      <c r="AP128" s="8" t="str">
        <f>INDEX(Input_TYNDP_technology_split!$A:$BC,MATCH($D128,Input_TYNDP_technology_split!$A:$A,0),MATCH(AP$1,Input_TYNDP_technology_split!$1:$1,0))</f>
        <v>No data was found, therefore split was set to 0.</v>
      </c>
      <c r="AQ128" s="8" t="str">
        <f>INDEX(Input_TYNDP_technology_split!$A:$BC,MATCH($D128,Input_TYNDP_technology_split!$A:$A,0),MATCH(AQ$1,Input_TYNDP_technology_split!$1:$1,0))</f>
        <v>No data was found, therefore split was set to 0.</v>
      </c>
      <c r="AR128" s="8" t="str">
        <f>INDEX(Input_TYNDP_technology_split!$A:$BC,MATCH($D128,Input_TYNDP_technology_split!$A:$A,0),MATCH(AR$1,Input_TYNDP_technology_split!$1:$1,0))</f>
        <v>No EU data aavailable, set to splits from Ireland derived from the results of the TYNDP (draft) scenario's into 2015 country final demands; author: entso-e &amp; entso-g; year:2034</v>
      </c>
      <c r="AS128" s="8" t="str">
        <f>INDEX(Input_TYNDP_technology_split!$A:$BC,MATCH($D128,Input_TYNDP_technology_split!$A:$A,0),MATCH(AS$1,Input_TYNDP_technology_split!$1:$1,0))</f>
        <v>No data was found, therefore split was set to 0.</v>
      </c>
      <c r="AT128" s="8" t="str">
        <f>INDEX(Input_TYNDP_technology_split!$A:$BC,MATCH($D128,Input_TYNDP_technology_split!$A:$A,0),MATCH(AT$1,Input_TYNDP_technology_split!$1:$1,0))</f>
        <v>No data was found, therefore split was set to 0.</v>
      </c>
      <c r="AU128" s="8" t="str">
        <f>INDEX(Input_TYNDP_technology_split!$A:$BC,MATCH($D128,Input_TYNDP_technology_split!$A:$A,0),MATCH(AU$1,Input_TYNDP_technology_split!$1:$1,0))</f>
        <v>No data was found, therefore split was set to 0.</v>
      </c>
      <c r="AV128" s="8" t="str">
        <f>INDEX(Input_TYNDP_technology_split!$A:$BC,MATCH($D128,Input_TYNDP_technology_split!$A:$A,0),MATCH(AV$1,Input_TYNDP_technology_split!$1:$1,0))</f>
        <v>No data was found, therefore split was set to 0.</v>
      </c>
      <c r="AW128" s="8" t="str">
        <f>INDEX(Input_TYNDP_technology_split!$A:$BC,MATCH($D128,Input_TYNDP_technology_split!$A:$A,0),MATCH(AW$1,Input_TYNDP_technology_split!$1:$1,0))</f>
        <v>No data was found, therefore split was set to 0.</v>
      </c>
      <c r="AX128" s="8" t="str">
        <f>INDEX(Input_TYNDP_technology_split!$A:$BC,MATCH($D128,Input_TYNDP_technology_split!$A:$A,0),MATCH(AX$1,Input_TYNDP_technology_split!$1:$1,0))</f>
        <v>No data was found, therefore split was set to 0.</v>
      </c>
      <c r="AY128" s="8" t="str">
        <f>INDEX(Input_TYNDP_technology_split!$A:$BC,MATCH($D128,Input_TYNDP_technology_split!$A:$A,0),MATCH(AY$1,Input_TYNDP_technology_split!$1:$1,0))</f>
        <v>No data was found, therefore split was set to 0.</v>
      </c>
      <c r="AZ128" s="8" t="str">
        <f>INDEX(Input_TYNDP_technology_split!$A:$BC,MATCH($D128,Input_TYNDP_technology_split!$A:$A,0),MATCH(AZ$1,Input_TYNDP_technology_split!$1:$1,0))</f>
        <v>No data was found, therefore split was set to 0.</v>
      </c>
      <c r="BA128" s="8" t="str">
        <f>INDEX(Input_TYNDP_technology_split!$A:$BC,MATCH($D128,Input_TYNDP_technology_split!$A:$A,0),MATCH(BA$1,Input_TYNDP_technology_split!$1:$1,0))</f>
        <v>No data was found, therefore split was set to 0.</v>
      </c>
      <c r="BB128" s="8" t="str">
        <f>INDEX(Input_TYNDP_technology_split!$A:$BC,MATCH($D128,Input_TYNDP_technology_split!$A:$A,0),MATCH(BB$1,Input_TYNDP_technology_split!$1:$1,0))</f>
        <v>No data was found, therefore split was set to 0.</v>
      </c>
      <c r="BC128" s="8" t="str">
        <f>INDEX(Input_TYNDP_technology_split!$A:$BC,MATCH($D128,Input_TYNDP_technology_split!$A:$A,0),MATCH(BC$1,Input_TYNDP_technology_split!$1:$1,0))</f>
        <v>No data was found, therefore split was set to 0.</v>
      </c>
      <c r="BD128" s="8" t="str">
        <f>INDEX(Input_TYNDP_technology_split!$A:$BC,MATCH($D128,Input_TYNDP_technology_split!$A:$A,0),MATCH(BD$1,Input_TYNDP_technology_split!$1:$1,0))</f>
        <v>No data was found, therefore split was set to 0.</v>
      </c>
      <c r="BE128" s="8" t="str">
        <f>INDEX(Input_TYNDP_technology_split!$A:$BC,MATCH($D128,Input_TYNDP_technology_split!$A:$A,0),MATCH(BE$1,Input_TYNDP_technology_split!$1:$1,0))</f>
        <v>No data was found, therefore split was set to 0.</v>
      </c>
      <c r="BF128" s="8" t="str">
        <f>INDEX(Input_TYNDP_technology_split!$A:$BC,MATCH($D128,Input_TYNDP_technology_split!$A:$A,0),MATCH(BF$1,Input_TYNDP_technology_split!$1:$1,0))</f>
        <v>No data was found, therefore split was set to 0.</v>
      </c>
      <c r="BG128" s="8" t="str">
        <f>INDEX(Input_TYNDP_technology_split!$A:$BC,MATCH($D128,Input_TYNDP_technology_split!$A:$A,0),MATCH(BG$1,Input_TYNDP_technology_split!$1:$1,0))</f>
        <v>No data was found, therefore split was set to 0.</v>
      </c>
    </row>
    <row r="129" spans="1:61" x14ac:dyDescent="0.2">
      <c r="A129" t="s">
        <v>456</v>
      </c>
      <c r="B129" s="9" t="s">
        <v>565</v>
      </c>
      <c r="C129" s="9" t="s">
        <v>456</v>
      </c>
      <c r="D129" s="16" t="s">
        <v>109</v>
      </c>
      <c r="E129" t="s">
        <v>144</v>
      </c>
      <c r="F129" s="12">
        <f>INDEX(Input_UNFCCC_emissions!$A:$BC,MATCH($D129,Input_UNFCCC_emissions!$A:$A,0),MATCH(F$1,Input_UNFCCC_emissions!$1:$1,0))</f>
        <v>57.872232629999999</v>
      </c>
      <c r="G129" s="12">
        <f>INDEX(Input_UNFCCC_emissions!$A:$BC,MATCH($D129,Input_UNFCCC_emissions!$A:$A,0),MATCH(G$1,Input_UNFCCC_emissions!$1:$1,0))</f>
        <v>111.93299428</v>
      </c>
      <c r="H129" s="12">
        <f>INDEX(Input_UNFCCC_emissions!$A:$BC,MATCH($D129,Input_UNFCCC_emissions!$A:$A,0),MATCH(H$1,Input_UNFCCC_emissions!$1:$1,0))</f>
        <v>69.770787550000009</v>
      </c>
      <c r="I129" s="12">
        <f>INDEX(Input_UNFCCC_emissions!$A:$BC,MATCH($D129,Input_UNFCCC_emissions!$A:$A,0),MATCH(I$1,Input_UNFCCC_emissions!$1:$1,0))</f>
        <v>3.9313658300000003</v>
      </c>
      <c r="J129" s="12">
        <f>INDEX(Input_UNFCCC_emissions!$A:$BC,MATCH($D129,Input_UNFCCC_emissions!$A:$A,0),MATCH(J$1,Input_UNFCCC_emissions!$1:$1,0))</f>
        <v>156.45682126</v>
      </c>
      <c r="K129" s="12">
        <f>INDEX(Input_UNFCCC_emissions!$A:$BC,MATCH($D129,Input_UNFCCC_emissions!$A:$A,0),MATCH(K$1,Input_UNFCCC_emissions!$1:$1,0))</f>
        <v>1010.8295164900001</v>
      </c>
      <c r="L129" s="12">
        <f>INDEX(Input_UNFCCC_emissions!$A:$BC,MATCH($D129,Input_UNFCCC_emissions!$A:$A,0),MATCH(L$1,Input_UNFCCC_emissions!$1:$1,0))</f>
        <v>51.344291069999997</v>
      </c>
      <c r="M129" s="12">
        <f>INDEX(Input_UNFCCC_emissions!$A:$BC,MATCH($D129,Input_UNFCCC_emissions!$A:$A,0),MATCH(M$1,Input_UNFCCC_emissions!$1:$1,0))</f>
        <v>36.677611899999995</v>
      </c>
      <c r="N129" s="12">
        <f>INDEX(Input_UNFCCC_emissions!$A:$BC,MATCH($D129,Input_UNFCCC_emissions!$A:$A,0),MATCH(N$1,Input_UNFCCC_emissions!$1:$1,0))</f>
        <v>210.42067170999999</v>
      </c>
      <c r="O129" s="12">
        <f>INDEX(Input_UNFCCC_emissions!$A:$BC,MATCH($D129,Input_UNFCCC_emissions!$A:$A,0),MATCH(O$1,Input_UNFCCC_emissions!$1:$1,0))</f>
        <v>54.50334136</v>
      </c>
      <c r="P129" s="12">
        <f>INDEX(Input_UNFCCC_emissions!$A:$BC,MATCH($D129,Input_UNFCCC_emissions!$A:$A,0),MATCH(P$1,Input_UNFCCC_emissions!$1:$1,0))</f>
        <v>366.20067570999998</v>
      </c>
      <c r="Q129" s="12">
        <f>INDEX(Input_UNFCCC_emissions!$A:$BC,MATCH($D129,Input_UNFCCC_emissions!$A:$A,0),MATCH(Q$1,Input_UNFCCC_emissions!$1:$1,0))</f>
        <v>572.12257447999991</v>
      </c>
      <c r="R129" s="12">
        <f>INDEX(Input_UNFCCC_emissions!$A:$BC,MATCH($D129,Input_UNFCCC_emissions!$A:$A,0),MATCH(R$1,Input_UNFCCC_emissions!$1:$1,0))</f>
        <v>75.634113790000001</v>
      </c>
      <c r="S129" s="12">
        <f>INDEX(Input_UNFCCC_emissions!$A:$BC,MATCH($D129,Input_UNFCCC_emissions!$A:$A,0),MATCH(S$1,Input_UNFCCC_emissions!$1:$1,0))</f>
        <v>20.117317969999998</v>
      </c>
      <c r="T129" s="12">
        <f>INDEX(Input_UNFCCC_emissions!$A:$BC,MATCH($D129,Input_UNFCCC_emissions!$A:$A,0),MATCH(T$1,Input_UNFCCC_emissions!$1:$1,0))</f>
        <v>67.559036680000006</v>
      </c>
      <c r="U129" s="12">
        <f>INDEX(Input_UNFCCC_emissions!$A:$BC,MATCH($D129,Input_UNFCCC_emissions!$A:$A,0),MATCH(U$1,Input_UNFCCC_emissions!$1:$1,0))</f>
        <v>30.25743666</v>
      </c>
      <c r="V129" s="12">
        <f>INDEX(Input_UNFCCC_emissions!$A:$BC,MATCH($D129,Input_UNFCCC_emissions!$A:$A,0),MATCH(V$1,Input_UNFCCC_emissions!$1:$1,0))</f>
        <v>410.03281006000003</v>
      </c>
      <c r="W129" s="12">
        <f>INDEX(Input_UNFCCC_emissions!$A:$BC,MATCH($D129,Input_UNFCCC_emissions!$A:$A,0),MATCH(W$1,Input_UNFCCC_emissions!$1:$1,0))</f>
        <v>32.23859341</v>
      </c>
      <c r="X129" s="12">
        <f>INDEX(Input_UNFCCC_emissions!$A:$BC,MATCH($D129,Input_UNFCCC_emissions!$A:$A,0),MATCH(X$1,Input_UNFCCC_emissions!$1:$1,0))</f>
        <v>11.203548629999998</v>
      </c>
      <c r="Y129" s="12">
        <f>INDEX(Input_UNFCCC_emissions!$A:$BC,MATCH($D129,Input_UNFCCC_emissions!$A:$A,0),MATCH(Y$1,Input_UNFCCC_emissions!$1:$1,0))</f>
        <v>18.715073570000001</v>
      </c>
      <c r="Z129" s="12">
        <f>INDEX(Input_UNFCCC_emissions!$A:$BC,MATCH($D129,Input_UNFCCC_emissions!$A:$A,0),MATCH(Z$1,Input_UNFCCC_emissions!$1:$1,0))</f>
        <v>154.93377043000001</v>
      </c>
      <c r="AA129" s="12">
        <f>INDEX(Input_UNFCCC_emissions!$A:$BC,MATCH($D129,Input_UNFCCC_emissions!$A:$A,0),MATCH(AA$1,Input_UNFCCC_emissions!$1:$1,0))</f>
        <v>356.63500343999999</v>
      </c>
      <c r="AB129" s="12">
        <f>INDEX(Input_UNFCCC_emissions!$A:$BC,MATCH($D129,Input_UNFCCC_emissions!$A:$A,0),MATCH(AB$1,Input_UNFCCC_emissions!$1:$1,0))</f>
        <v>39.849644040000001</v>
      </c>
      <c r="AC129" s="12">
        <f>INDEX(Input_UNFCCC_emissions!$A:$BC,MATCH($D129,Input_UNFCCC_emissions!$A:$A,0),MATCH(AC$1,Input_UNFCCC_emissions!$1:$1,0))</f>
        <v>176.15485917999999</v>
      </c>
      <c r="AD129" s="12">
        <f>INDEX(Input_UNFCCC_emissions!$A:$BC,MATCH($D129,Input_UNFCCC_emissions!$A:$A,0),MATCH(AD$1,Input_UNFCCC_emissions!$1:$1,0))</f>
        <v>54.113408460000009</v>
      </c>
      <c r="AE129" s="12">
        <f>INDEX(Input_UNFCCC_emissions!$A:$BC,MATCH($D129,Input_UNFCCC_emissions!$A:$A,0),MATCH(AE$1,Input_UNFCCC_emissions!$1:$1,0))</f>
        <v>14.139950140000002</v>
      </c>
      <c r="AF129" s="12">
        <f>INDEX(Input_UNFCCC_emissions!$A:$BC,MATCH($D129,Input_UNFCCC_emissions!$A:$A,0),MATCH(AF$1,Input_UNFCCC_emissions!$1:$1,0))</f>
        <v>57.742749800000006</v>
      </c>
      <c r="AG129" s="12" t="str">
        <f>INDEX(Input_UNFCCC_emissions!$A:$BC,MATCH($D129,Input_UNFCCC_emissions!$A:$A,0),MATCH(AG$1,Input_UNFCCC_emissions!$1:$1,0))</f>
        <v>Derived from the UNFCCC data on country emissions (IPCC common reporting format), author: UNFCC, year: 1990</v>
      </c>
      <c r="AH129" s="12" t="str">
        <f>INDEX(Input_UNFCCC_emissions!$A:$BC,MATCH($D129,Input_UNFCCC_emissions!$A:$A,0),MATCH(AH$1,Input_UNFCCC_emissions!$1:$1,0))</f>
        <v>Derived from the UNFCCC data on country emissions (IPCC common reporting format), author: UNFCC, year: 1990</v>
      </c>
      <c r="AI129" s="12" t="str">
        <f>INDEX(Input_UNFCCC_emissions!$A:$BC,MATCH($D129,Input_UNFCCC_emissions!$A:$A,0),MATCH(AI$1,Input_UNFCCC_emissions!$1:$1,0))</f>
        <v>Derived from the UNFCCC data on country emissions (IPCC common reporting format), author: UNFCC, year: 1990</v>
      </c>
      <c r="AJ129" s="12" t="str">
        <f>INDEX(Input_UNFCCC_emissions!$A:$BC,MATCH($D129,Input_UNFCCC_emissions!$A:$A,0),MATCH(AJ$1,Input_UNFCCC_emissions!$1:$1,0))</f>
        <v>Derived from the UNFCCC data on country emissions (IPCC common reporting format), author: UNFCC, year: 1990</v>
      </c>
      <c r="AK129" s="12" t="str">
        <f>INDEX(Input_UNFCCC_emissions!$A:$BC,MATCH($D129,Input_UNFCCC_emissions!$A:$A,0),MATCH(AK$1,Input_UNFCCC_emissions!$1:$1,0))</f>
        <v>Derived from the UNFCCC data on country emissions (IPCC common reporting format), author: UNFCC, year: 1990</v>
      </c>
      <c r="AL129" s="12" t="str">
        <f>INDEX(Input_UNFCCC_emissions!$A:$BC,MATCH($D129,Input_UNFCCC_emissions!$A:$A,0),MATCH(AL$1,Input_UNFCCC_emissions!$1:$1,0))</f>
        <v>Derived from the UNFCCC data on country emissions (IPCC common reporting format), author: UNFCC, year: 1990</v>
      </c>
      <c r="AM129" s="12" t="str">
        <f>INDEX(Input_UNFCCC_emissions!$A:$BC,MATCH($D129,Input_UNFCCC_emissions!$A:$A,0),MATCH(AM$1,Input_UNFCCC_emissions!$1:$1,0))</f>
        <v>Derived from the UNFCCC data on country emissions (IPCC common reporting format), author: UNFCC, year: 1990</v>
      </c>
      <c r="AN129" s="12" t="str">
        <f>INDEX(Input_UNFCCC_emissions!$A:$BC,MATCH($D129,Input_UNFCCC_emissions!$A:$A,0),MATCH(AN$1,Input_UNFCCC_emissions!$1:$1,0))</f>
        <v>Derived from the UNFCCC data on country emissions (IPCC common reporting format), author: UNFCC, year: 1990</v>
      </c>
      <c r="AO129" s="12" t="str">
        <f>INDEX(Input_UNFCCC_emissions!$A:$BC,MATCH($D129,Input_UNFCCC_emissions!$A:$A,0),MATCH(AO$1,Input_UNFCCC_emissions!$1:$1,0))</f>
        <v>Derived from the UNFCCC data on country emissions (IPCC common reporting format), author: UNFCC, year: 1990</v>
      </c>
      <c r="AP129" s="12" t="str">
        <f>INDEX(Input_UNFCCC_emissions!$A:$BC,MATCH($D129,Input_UNFCCC_emissions!$A:$A,0),MATCH(AP$1,Input_UNFCCC_emissions!$1:$1,0))</f>
        <v>Derived from the UNFCCC data on country emissions (IPCC common reporting format), author: UNFCC, year: 1990</v>
      </c>
      <c r="AQ129" s="12" t="str">
        <f>INDEX(Input_UNFCCC_emissions!$A:$BC,MATCH($D129,Input_UNFCCC_emissions!$A:$A,0),MATCH(AQ$1,Input_UNFCCC_emissions!$1:$1,0))</f>
        <v>Derived from the UNFCCC data on country emissions (IPCC common reporting format), author: UNFCC, year: 1990</v>
      </c>
      <c r="AR129" s="12" t="str">
        <f>INDEX(Input_UNFCCC_emissions!$A:$BC,MATCH($D129,Input_UNFCCC_emissions!$A:$A,0),MATCH(AR$1,Input_UNFCCC_emissions!$1:$1,0))</f>
        <v>Derived from the UNFCCC data on country emissions (IPCC common reporting format), author: UNFCC, year: 1990</v>
      </c>
      <c r="AS129" s="12" t="str">
        <f>INDEX(Input_UNFCCC_emissions!$A:$BC,MATCH($D129,Input_UNFCCC_emissions!$A:$A,0),MATCH(AS$1,Input_UNFCCC_emissions!$1:$1,0))</f>
        <v>Derived from the UNFCCC data on country emissions (IPCC common reporting format), author: UNFCC, year: 1990</v>
      </c>
      <c r="AT129" s="12" t="str">
        <f>INDEX(Input_UNFCCC_emissions!$A:$BC,MATCH($D129,Input_UNFCCC_emissions!$A:$A,0),MATCH(AT$1,Input_UNFCCC_emissions!$1:$1,0))</f>
        <v>Derived from the UNFCCC data on country emissions (IPCC common reporting format), author: UNFCC, year: 1990</v>
      </c>
      <c r="AU129" s="12" t="str">
        <f>INDEX(Input_UNFCCC_emissions!$A:$BC,MATCH($D129,Input_UNFCCC_emissions!$A:$A,0),MATCH(AU$1,Input_UNFCCC_emissions!$1:$1,0))</f>
        <v>Derived from the UNFCCC data on country emissions (IPCC common reporting format), author: UNFCC, year: 1990</v>
      </c>
      <c r="AV129" s="12" t="str">
        <f>INDEX(Input_UNFCCC_emissions!$A:$BC,MATCH($D129,Input_UNFCCC_emissions!$A:$A,0),MATCH(AV$1,Input_UNFCCC_emissions!$1:$1,0))</f>
        <v>Derived from the UNFCCC data on country emissions (IPCC common reporting format), author: UNFCC, year: 1990</v>
      </c>
      <c r="AW129" s="12" t="str">
        <f>INDEX(Input_UNFCCC_emissions!$A:$BC,MATCH($D129,Input_UNFCCC_emissions!$A:$A,0),MATCH(AW$1,Input_UNFCCC_emissions!$1:$1,0))</f>
        <v>Derived from the UNFCCC data on country emissions (IPCC common reporting format), author: UNFCC, year: 1990</v>
      </c>
      <c r="AX129" s="12" t="str">
        <f>INDEX(Input_UNFCCC_emissions!$A:$BC,MATCH($D129,Input_UNFCCC_emissions!$A:$A,0),MATCH(AX$1,Input_UNFCCC_emissions!$1:$1,0))</f>
        <v>Derived from the UNFCCC data on country emissions (IPCC common reporting format), author: UNFCC, year: 1990</v>
      </c>
      <c r="AY129" s="12" t="str">
        <f>INDEX(Input_UNFCCC_emissions!$A:$BC,MATCH($D129,Input_UNFCCC_emissions!$A:$A,0),MATCH(AY$1,Input_UNFCCC_emissions!$1:$1,0))</f>
        <v>Derived from the UNFCCC data on country emissions (IPCC common reporting format), author: UNFCC, year: 1990</v>
      </c>
      <c r="AZ129" s="12" t="str">
        <f>INDEX(Input_UNFCCC_emissions!$A:$BC,MATCH($D129,Input_UNFCCC_emissions!$A:$A,0),MATCH(AZ$1,Input_UNFCCC_emissions!$1:$1,0))</f>
        <v>Derived from the UNFCCC data on country emissions (IPCC common reporting format), author: UNFCC, year: 1990</v>
      </c>
      <c r="BA129" s="12" t="str">
        <f>INDEX(Input_UNFCCC_emissions!$A:$BC,MATCH($D129,Input_UNFCCC_emissions!$A:$A,0),MATCH(BA$1,Input_UNFCCC_emissions!$1:$1,0))</f>
        <v>Derived from the UNFCCC data on country emissions (IPCC common reporting format), author: UNFCC, year: 1990</v>
      </c>
      <c r="BB129" s="12" t="str">
        <f>INDEX(Input_UNFCCC_emissions!$A:$BC,MATCH($D129,Input_UNFCCC_emissions!$A:$A,0),MATCH(BB$1,Input_UNFCCC_emissions!$1:$1,0))</f>
        <v>Derived from the UNFCCC data on country emissions (IPCC common reporting format), author: UNFCC, year: 1990</v>
      </c>
      <c r="BC129" s="12" t="str">
        <f>INDEX(Input_UNFCCC_emissions!$A:$BC,MATCH($D129,Input_UNFCCC_emissions!$A:$A,0),MATCH(BC$1,Input_UNFCCC_emissions!$1:$1,0))</f>
        <v>Derived from the UNFCCC data on country emissions (IPCC common reporting format), author: UNFCC, year: 1990</v>
      </c>
      <c r="BD129" s="12" t="str">
        <f>INDEX(Input_UNFCCC_emissions!$A:$BC,MATCH($D129,Input_UNFCCC_emissions!$A:$A,0),MATCH(BD$1,Input_UNFCCC_emissions!$1:$1,0))</f>
        <v>Derived from the UNFCCC data on country emissions (IPCC common reporting format), author: UNFCC, year: 1990</v>
      </c>
      <c r="BE129" s="12" t="str">
        <f>INDEX(Input_UNFCCC_emissions!$A:$BC,MATCH($D129,Input_UNFCCC_emissions!$A:$A,0),MATCH(BE$1,Input_UNFCCC_emissions!$1:$1,0))</f>
        <v>Derived from the UNFCCC data on country emissions (IPCC common reporting format), author: UNFCC, year: 1990</v>
      </c>
      <c r="BF129" s="12" t="str">
        <f>INDEX(Input_UNFCCC_emissions!$A:$BC,MATCH($D129,Input_UNFCCC_emissions!$A:$A,0),MATCH(BF$1,Input_UNFCCC_emissions!$1:$1,0))</f>
        <v>Derived from the UNFCCC data on country emissions (IPCC common reporting format), author: UNFCC, year: 1990</v>
      </c>
      <c r="BG129" s="12" t="str">
        <f>INDEX(Input_UNFCCC_emissions!$A:$BC,MATCH($D129,Input_UNFCCC_emissions!$A:$A,0),MATCH(BG$1,Input_UNFCCC_emissions!$1:$1,0))</f>
        <v>Derived from the UNFCCC data on country emissions (IPCC common reporting format), author: UNFCC, year: 1990</v>
      </c>
    </row>
    <row r="130" spans="1:61" x14ac:dyDescent="0.2">
      <c r="A130" t="s">
        <v>463</v>
      </c>
      <c r="B130" s="9" t="s">
        <v>565</v>
      </c>
      <c r="C130" s="9" t="s">
        <v>456</v>
      </c>
      <c r="D130" s="34" t="s">
        <v>334</v>
      </c>
      <c r="E130" t="s">
        <v>144</v>
      </c>
      <c r="F130" s="12">
        <f>INDEX(Input_UNFCCC_emissions!$A:$BC,MATCH($D130,Input_UNFCCC_emissions!$A:$A,0),MATCH(F$1,Input_UNFCCC_emissions!$1:$1,0))</f>
        <v>9.6590730000000014E-2</v>
      </c>
      <c r="G130" s="12">
        <f>INDEX(Input_UNFCCC_emissions!$A:$BC,MATCH($D130,Input_UNFCCC_emissions!$A:$A,0),MATCH(G$1,Input_UNFCCC_emissions!$1:$1,0))</f>
        <v>0.17064401000000001</v>
      </c>
      <c r="H130" s="12">
        <f>INDEX(Input_UNFCCC_emissions!$A:$BC,MATCH($D130,Input_UNFCCC_emissions!$A:$A,0),MATCH(H$1,Input_UNFCCC_emissions!$1:$1,0))</f>
        <v>4.8585930000000006E-2</v>
      </c>
      <c r="I130" s="12">
        <f>INDEX(Input_UNFCCC_emissions!$A:$BC,MATCH($D130,Input_UNFCCC_emissions!$A:$A,0),MATCH(I$1,Input_UNFCCC_emissions!$1:$1,0))</f>
        <v>5.3439000000000004E-4</v>
      </c>
      <c r="J130" s="12">
        <f>INDEX(Input_UNFCCC_emissions!$A:$BC,MATCH($D130,Input_UNFCCC_emissions!$A:$A,0),MATCH(J$1,Input_UNFCCC_emissions!$1:$1,0))</f>
        <v>3.1256920000000001E-2</v>
      </c>
      <c r="K130" s="12">
        <f>INDEX(Input_UNFCCC_emissions!$A:$BC,MATCH($D130,Input_UNFCCC_emissions!$A:$A,0),MATCH(K$1,Input_UNFCCC_emissions!$1:$1,0))</f>
        <v>0.31232530000000003</v>
      </c>
      <c r="L130" s="12">
        <f>INDEX(Input_UNFCCC_emissions!$A:$BC,MATCH($D130,Input_UNFCCC_emissions!$A:$A,0),MATCH(L$1,Input_UNFCCC_emissions!$1:$1,0))</f>
        <v>4.8254080000000005E-2</v>
      </c>
      <c r="M130" s="12">
        <f>INDEX(Input_UNFCCC_emissions!$A:$BC,MATCH($D130,Input_UNFCCC_emissions!$A:$A,0),MATCH(M$1,Input_UNFCCC_emissions!$1:$1,0))</f>
        <v>3.2685200000000005E-2</v>
      </c>
      <c r="N130" s="12">
        <f>INDEX(Input_UNFCCC_emissions!$A:$BC,MATCH($D130,Input_UNFCCC_emissions!$A:$A,0),MATCH(N$1,Input_UNFCCC_emissions!$1:$1,0))</f>
        <v>0.16190403</v>
      </c>
      <c r="O130" s="12">
        <f>INDEX(Input_UNFCCC_emissions!$A:$BC,MATCH($D130,Input_UNFCCC_emissions!$A:$A,0),MATCH(O$1,Input_UNFCCC_emissions!$1:$1,0))</f>
        <v>2.034091E-2</v>
      </c>
      <c r="P130" s="12">
        <f>INDEX(Input_UNFCCC_emissions!$A:$BC,MATCH($D130,Input_UNFCCC_emissions!$A:$A,0),MATCH(P$1,Input_UNFCCC_emissions!$1:$1,0))</f>
        <v>0.96240780000000004</v>
      </c>
      <c r="Q130" s="12">
        <f>INDEX(Input_UNFCCC_emissions!$A:$BC,MATCH($D130,Input_UNFCCC_emissions!$A:$A,0),MATCH(Q$1,Input_UNFCCC_emissions!$1:$1,0))</f>
        <v>9.0320030000000009E-2</v>
      </c>
      <c r="R130" s="12">
        <f>INDEX(Input_UNFCCC_emissions!$A:$BC,MATCH($D130,Input_UNFCCC_emissions!$A:$A,0),MATCH(R$1,Input_UNFCCC_emissions!$1:$1,0))</f>
        <v>4.6890439999999999E-2</v>
      </c>
      <c r="S130" s="12">
        <f>INDEX(Input_UNFCCC_emissions!$A:$BC,MATCH($D130,Input_UNFCCC_emissions!$A:$A,0),MATCH(S$1,Input_UNFCCC_emissions!$1:$1,0))</f>
        <v>6.8434350000000005E-2</v>
      </c>
      <c r="T130" s="12">
        <f>INDEX(Input_UNFCCC_emissions!$A:$BC,MATCH($D130,Input_UNFCCC_emissions!$A:$A,0),MATCH(T$1,Input_UNFCCC_emissions!$1:$1,0))</f>
        <v>2.2935580000000001E-2</v>
      </c>
      <c r="U130" s="12">
        <f>INDEX(Input_UNFCCC_emissions!$A:$BC,MATCH($D130,Input_UNFCCC_emissions!$A:$A,0),MATCH(U$1,Input_UNFCCC_emissions!$1:$1,0))</f>
        <v>5.8111980000000001E-2</v>
      </c>
      <c r="V130" s="12">
        <f>INDEX(Input_UNFCCC_emissions!$A:$BC,MATCH($D130,Input_UNFCCC_emissions!$A:$A,0),MATCH(V$1,Input_UNFCCC_emissions!$1:$1,0))</f>
        <v>0.82985025000000012</v>
      </c>
      <c r="W130" s="12">
        <f>INDEX(Input_UNFCCC_emissions!$A:$BC,MATCH($D130,Input_UNFCCC_emissions!$A:$A,0),MATCH(W$1,Input_UNFCCC_emissions!$1:$1,0))</f>
        <v>1.95211E-2</v>
      </c>
      <c r="X130" s="12">
        <f>INDEX(Input_UNFCCC_emissions!$A:$BC,MATCH($D130,Input_UNFCCC_emissions!$A:$A,0),MATCH(X$1,Input_UNFCCC_emissions!$1:$1,0))</f>
        <v>1.2138800000000001E-3</v>
      </c>
      <c r="Y130" s="12">
        <f>INDEX(Input_UNFCCC_emissions!$A:$BC,MATCH($D130,Input_UNFCCC_emissions!$A:$A,0),MATCH(Y$1,Input_UNFCCC_emissions!$1:$1,0))</f>
        <v>5.8468279999999997E-2</v>
      </c>
      <c r="Z130" s="12">
        <f>INDEX(Input_UNFCCC_emissions!$A:$BC,MATCH($D130,Input_UNFCCC_emissions!$A:$A,0),MATCH(Z$1,Input_UNFCCC_emissions!$1:$1,0))</f>
        <v>1.1161643400000001</v>
      </c>
      <c r="AA130" s="12">
        <f>INDEX(Input_UNFCCC_emissions!$A:$BC,MATCH($D130,Input_UNFCCC_emissions!$A:$A,0),MATCH(AA$1,Input_UNFCCC_emissions!$1:$1,0))</f>
        <v>1.2480142299999999</v>
      </c>
      <c r="AB130" s="12">
        <f>INDEX(Input_UNFCCC_emissions!$A:$BC,MATCH($D130,Input_UNFCCC_emissions!$A:$A,0),MATCH(AB$1,Input_UNFCCC_emissions!$1:$1,0))</f>
        <v>5.9995530000000005E-2</v>
      </c>
      <c r="AC130" s="12">
        <f>INDEX(Input_UNFCCC_emissions!$A:$BC,MATCH($D130,Input_UNFCCC_emissions!$A:$A,0),MATCH(AC$1,Input_UNFCCC_emissions!$1:$1,0))</f>
        <v>0.13896615000000001</v>
      </c>
      <c r="AD130" s="12">
        <f>INDEX(Input_UNFCCC_emissions!$A:$BC,MATCH($D130,Input_UNFCCC_emissions!$A:$A,0),MATCH(AD$1,Input_UNFCCC_emissions!$1:$1,0))</f>
        <v>3.0947709999999996E-2</v>
      </c>
      <c r="AE130" s="12">
        <f>INDEX(Input_UNFCCC_emissions!$A:$BC,MATCH($D130,Input_UNFCCC_emissions!$A:$A,0),MATCH(AE$1,Input_UNFCCC_emissions!$1:$1,0))</f>
        <v>2.399014E-2</v>
      </c>
      <c r="AF130" s="12">
        <f>INDEX(Input_UNFCCC_emissions!$A:$BC,MATCH($D130,Input_UNFCCC_emissions!$A:$A,0),MATCH(AF$1,Input_UNFCCC_emissions!$1:$1,0))</f>
        <v>2.9310140000000002E-2</v>
      </c>
      <c r="AG130" s="8" t="str">
        <f>INDEX(Input_UNFCCC_emissions!$A:$BC,MATCH($D130,Input_UNFCCC_emissions!$A:$A,0),MATCH(AG$1,Input_UNFCCC_emissions!$1:$1,0))</f>
        <v>Derived from the UNFCCC data on country emissions (IPCC common reporting format), author: UNFCC, year: 2019</v>
      </c>
      <c r="AH130" s="8" t="str">
        <f>INDEX(Input_UNFCCC_emissions!$A:$BC,MATCH($D130,Input_UNFCCC_emissions!$A:$A,0),MATCH(AH$1,Input_UNFCCC_emissions!$1:$1,0))</f>
        <v>Derived from the UNFCCC data on country emissions (IPCC common reporting format), author: UNFCC, year: 2019</v>
      </c>
      <c r="AI130" s="8" t="str">
        <f>INDEX(Input_UNFCCC_emissions!$A:$BC,MATCH($D130,Input_UNFCCC_emissions!$A:$A,0),MATCH(AI$1,Input_UNFCCC_emissions!$1:$1,0))</f>
        <v>Derived from the UNFCCC data on country emissions (IPCC common reporting format), author: UNFCC, year: 2019</v>
      </c>
      <c r="AJ130" s="8" t="str">
        <f>INDEX(Input_UNFCCC_emissions!$A:$BC,MATCH($D130,Input_UNFCCC_emissions!$A:$A,0),MATCH(AJ$1,Input_UNFCCC_emissions!$1:$1,0))</f>
        <v>Derived from the UNFCCC data on country emissions (IPCC common reporting format), author: UNFCC, year: 2019</v>
      </c>
      <c r="AK130" s="8" t="str">
        <f>INDEX(Input_UNFCCC_emissions!$A:$BC,MATCH($D130,Input_UNFCCC_emissions!$A:$A,0),MATCH(AK$1,Input_UNFCCC_emissions!$1:$1,0))</f>
        <v>Derived from the UNFCCC data on country emissions (IPCC common reporting format), author: UNFCC, year: 2019</v>
      </c>
      <c r="AL130" s="8" t="str">
        <f>INDEX(Input_UNFCCC_emissions!$A:$BC,MATCH($D130,Input_UNFCCC_emissions!$A:$A,0),MATCH(AL$1,Input_UNFCCC_emissions!$1:$1,0))</f>
        <v>Derived from the UNFCCC data on country emissions (IPCC common reporting format), author: UNFCC, year: 2019</v>
      </c>
      <c r="AM130" s="8" t="str">
        <f>INDEX(Input_UNFCCC_emissions!$A:$BC,MATCH($D130,Input_UNFCCC_emissions!$A:$A,0),MATCH(AM$1,Input_UNFCCC_emissions!$1:$1,0))</f>
        <v>Derived from the UNFCCC data on country emissions (IPCC common reporting format), author: UNFCC, year: 2019</v>
      </c>
      <c r="AN130" s="8" t="str">
        <f>INDEX(Input_UNFCCC_emissions!$A:$BC,MATCH($D130,Input_UNFCCC_emissions!$A:$A,0),MATCH(AN$1,Input_UNFCCC_emissions!$1:$1,0))</f>
        <v>Derived from the UNFCCC data on country emissions (IPCC common reporting format), author: UNFCC, year: 2019</v>
      </c>
      <c r="AO130" s="8" t="str">
        <f>INDEX(Input_UNFCCC_emissions!$A:$BC,MATCH($D130,Input_UNFCCC_emissions!$A:$A,0),MATCH(AO$1,Input_UNFCCC_emissions!$1:$1,0))</f>
        <v>Derived from the UNFCCC data on country emissions (IPCC common reporting format), author: UNFCC, year: 2019</v>
      </c>
      <c r="AP130" s="8" t="str">
        <f>INDEX(Input_UNFCCC_emissions!$A:$BC,MATCH($D130,Input_UNFCCC_emissions!$A:$A,0),MATCH(AP$1,Input_UNFCCC_emissions!$1:$1,0))</f>
        <v>Derived from the UNFCCC data on country emissions (IPCC common reporting format), author: UNFCC, year: 2019</v>
      </c>
      <c r="AQ130" s="8" t="str">
        <f>INDEX(Input_UNFCCC_emissions!$A:$BC,MATCH($D130,Input_UNFCCC_emissions!$A:$A,0),MATCH(AQ$1,Input_UNFCCC_emissions!$1:$1,0))</f>
        <v>Derived from the UNFCCC data on country emissions (IPCC common reporting format), author: UNFCC, year: 2019</v>
      </c>
      <c r="AR130" s="8" t="str">
        <f>INDEX(Input_UNFCCC_emissions!$A:$BC,MATCH($D130,Input_UNFCCC_emissions!$A:$A,0),MATCH(AR$1,Input_UNFCCC_emissions!$1:$1,0))</f>
        <v>Derived from the UNFCCC data on country emissions (IPCC common reporting format), author: UNFCC, year: 2019</v>
      </c>
      <c r="AS130" s="8" t="str">
        <f>INDEX(Input_UNFCCC_emissions!$A:$BC,MATCH($D130,Input_UNFCCC_emissions!$A:$A,0),MATCH(AS$1,Input_UNFCCC_emissions!$1:$1,0))</f>
        <v>Derived from the UNFCCC data on country emissions (IPCC common reporting format), author: UNFCC, year: 2019</v>
      </c>
      <c r="AT130" s="8" t="str">
        <f>INDEX(Input_UNFCCC_emissions!$A:$BC,MATCH($D130,Input_UNFCCC_emissions!$A:$A,0),MATCH(AT$1,Input_UNFCCC_emissions!$1:$1,0))</f>
        <v>Derived from the UNFCCC data on country emissions (IPCC common reporting format), author: UNFCC, year: 2019</v>
      </c>
      <c r="AU130" s="8" t="str">
        <f>INDEX(Input_UNFCCC_emissions!$A:$BC,MATCH($D130,Input_UNFCCC_emissions!$A:$A,0),MATCH(AU$1,Input_UNFCCC_emissions!$1:$1,0))</f>
        <v>Derived from the UNFCCC data on country emissions (IPCC common reporting format), author: UNFCC, year: 2019</v>
      </c>
      <c r="AV130" s="8" t="str">
        <f>INDEX(Input_UNFCCC_emissions!$A:$BC,MATCH($D130,Input_UNFCCC_emissions!$A:$A,0),MATCH(AV$1,Input_UNFCCC_emissions!$1:$1,0))</f>
        <v>Derived from the UNFCCC data on country emissions (IPCC common reporting format), author: UNFCC, year: 2019</v>
      </c>
      <c r="AW130" s="8" t="str">
        <f>INDEX(Input_UNFCCC_emissions!$A:$BC,MATCH($D130,Input_UNFCCC_emissions!$A:$A,0),MATCH(AW$1,Input_UNFCCC_emissions!$1:$1,0))</f>
        <v>Derived from the UNFCCC data on country emissions (IPCC common reporting format), author: UNFCC, year: 2019</v>
      </c>
      <c r="AX130" s="8" t="str">
        <f>INDEX(Input_UNFCCC_emissions!$A:$BC,MATCH($D130,Input_UNFCCC_emissions!$A:$A,0),MATCH(AX$1,Input_UNFCCC_emissions!$1:$1,0))</f>
        <v>Derived from the UNFCCC data on country emissions (IPCC common reporting format), author: UNFCC, year: 2019</v>
      </c>
      <c r="AY130" s="8" t="str">
        <f>INDEX(Input_UNFCCC_emissions!$A:$BC,MATCH($D130,Input_UNFCCC_emissions!$A:$A,0),MATCH(AY$1,Input_UNFCCC_emissions!$1:$1,0))</f>
        <v>Derived from the UNFCCC data on country emissions (IPCC common reporting format), author: UNFCC, year: 2019</v>
      </c>
      <c r="AZ130" s="8" t="str">
        <f>INDEX(Input_UNFCCC_emissions!$A:$BC,MATCH($D130,Input_UNFCCC_emissions!$A:$A,0),MATCH(AZ$1,Input_UNFCCC_emissions!$1:$1,0))</f>
        <v>Derived from the UNFCCC data on country emissions (IPCC common reporting format), author: UNFCC, year: 2019</v>
      </c>
      <c r="BA130" s="8" t="str">
        <f>INDEX(Input_UNFCCC_emissions!$A:$BC,MATCH($D130,Input_UNFCCC_emissions!$A:$A,0),MATCH(BA$1,Input_UNFCCC_emissions!$1:$1,0))</f>
        <v>Derived from the UNFCCC data on country emissions (IPCC common reporting format), author: UNFCC, year: 2019</v>
      </c>
      <c r="BB130" s="8" t="str">
        <f>INDEX(Input_UNFCCC_emissions!$A:$BC,MATCH($D130,Input_UNFCCC_emissions!$A:$A,0),MATCH(BB$1,Input_UNFCCC_emissions!$1:$1,0))</f>
        <v>Derived from the UNFCCC data on country emissions (IPCC common reporting format), author: UNFCC, year: 2019</v>
      </c>
      <c r="BC130" s="8" t="str">
        <f>INDEX(Input_UNFCCC_emissions!$A:$BC,MATCH($D130,Input_UNFCCC_emissions!$A:$A,0),MATCH(BC$1,Input_UNFCCC_emissions!$1:$1,0))</f>
        <v>Derived from the UNFCCC data on country emissions (IPCC common reporting format), author: UNFCC, year: 2019</v>
      </c>
      <c r="BD130" s="8" t="str">
        <f>INDEX(Input_UNFCCC_emissions!$A:$BC,MATCH($D130,Input_UNFCCC_emissions!$A:$A,0),MATCH(BD$1,Input_UNFCCC_emissions!$1:$1,0))</f>
        <v>Derived from the UNFCCC data on country emissions (IPCC common reporting format), author: UNFCC, year: 2019</v>
      </c>
      <c r="BE130" s="8" t="str">
        <f>INDEX(Input_UNFCCC_emissions!$A:$BC,MATCH($D130,Input_UNFCCC_emissions!$A:$A,0),MATCH(BE$1,Input_UNFCCC_emissions!$1:$1,0))</f>
        <v>Derived from the UNFCCC data on country emissions (IPCC common reporting format), author: UNFCC, year: 2019</v>
      </c>
      <c r="BF130" s="8" t="str">
        <f>INDEX(Input_UNFCCC_emissions!$A:$BC,MATCH($D130,Input_UNFCCC_emissions!$A:$A,0),MATCH(BF$1,Input_UNFCCC_emissions!$1:$1,0))</f>
        <v>Derived from the UNFCCC data on country emissions (IPCC common reporting format), author: UNFCC, year: 2019</v>
      </c>
      <c r="BG130" s="8" t="str">
        <f>INDEX(Input_UNFCCC_emissions!$A:$BC,MATCH($D130,Input_UNFCCC_emissions!$A:$A,0),MATCH(BG$1,Input_UNFCCC_emissions!$1:$1,0))</f>
        <v>Derived from the UNFCCC data on country emissions (IPCC common reporting format), author: UNFCC, year: 2019</v>
      </c>
    </row>
    <row r="131" spans="1:61" x14ac:dyDescent="0.2">
      <c r="A131" t="s">
        <v>441</v>
      </c>
      <c r="B131" s="9" t="s">
        <v>565</v>
      </c>
      <c r="C131" s="9" t="s">
        <v>456</v>
      </c>
      <c r="D131" s="34" t="s">
        <v>332</v>
      </c>
      <c r="E131" t="s">
        <v>144</v>
      </c>
      <c r="F131" s="12">
        <f>INDEX(Input_UNFCCC_emissions!$A:$BC,MATCH($D131,Input_UNFCCC_emissions!$A:$A,0),MATCH(F$1,Input_UNFCCC_emissions!$1:$1,0))</f>
        <v>1.3064509999999998E-2</v>
      </c>
      <c r="G131" s="12">
        <f>INDEX(Input_UNFCCC_emissions!$A:$BC,MATCH($D131,Input_UNFCCC_emissions!$A:$A,0),MATCH(G$1,Input_UNFCCC_emissions!$1:$1,0))</f>
        <v>5.0982930000000003E-2</v>
      </c>
      <c r="H131" s="12">
        <f>INDEX(Input_UNFCCC_emissions!$A:$BC,MATCH($D131,Input_UNFCCC_emissions!$A:$A,0),MATCH(H$1,Input_UNFCCC_emissions!$1:$1,0))</f>
        <v>4.1748100000000003E-2</v>
      </c>
      <c r="I131" s="12">
        <f>INDEX(Input_UNFCCC_emissions!$A:$BC,MATCH($D131,Input_UNFCCC_emissions!$A:$A,0),MATCH(I$1,Input_UNFCCC_emissions!$1:$1,0))</f>
        <v>1.7000899999999998E-3</v>
      </c>
      <c r="J131" s="12">
        <f>INDEX(Input_UNFCCC_emissions!$A:$BC,MATCH($D131,Input_UNFCCC_emissions!$A:$A,0),MATCH(J$1,Input_UNFCCC_emissions!$1:$1,0))</f>
        <v>2.2411340000000002E-2</v>
      </c>
      <c r="K131" s="12">
        <f>INDEX(Input_UNFCCC_emissions!$A:$BC,MATCH($D131,Input_UNFCCC_emissions!$A:$A,0),MATCH(K$1,Input_UNFCCC_emissions!$1:$1,0))</f>
        <v>0.14771070000000003</v>
      </c>
      <c r="L131" s="12">
        <f>INDEX(Input_UNFCCC_emissions!$A:$BC,MATCH($D131,Input_UNFCCC_emissions!$A:$A,0),MATCH(L$1,Input_UNFCCC_emissions!$1:$1,0))</f>
        <v>1.8485870000000001E-2</v>
      </c>
      <c r="M131" s="12">
        <f>INDEX(Input_UNFCCC_emissions!$A:$BC,MATCH($D131,Input_UNFCCC_emissions!$A:$A,0),MATCH(M$1,Input_UNFCCC_emissions!$1:$1,0))</f>
        <v>4.9388800000000014E-3</v>
      </c>
      <c r="N131" s="12">
        <f>INDEX(Input_UNFCCC_emissions!$A:$BC,MATCH($D131,Input_UNFCCC_emissions!$A:$A,0),MATCH(N$1,Input_UNFCCC_emissions!$1:$1,0))</f>
        <v>0.16411217</v>
      </c>
      <c r="O131" s="12">
        <f>INDEX(Input_UNFCCC_emissions!$A:$BC,MATCH($D131,Input_UNFCCC_emissions!$A:$A,0),MATCH(O$1,Input_UNFCCC_emissions!$1:$1,0))</f>
        <v>2.5990570000000001E-2</v>
      </c>
      <c r="P131" s="12">
        <f>INDEX(Input_UNFCCC_emissions!$A:$BC,MATCH($D131,Input_UNFCCC_emissions!$A:$A,0),MATCH(P$1,Input_UNFCCC_emissions!$1:$1,0))</f>
        <v>0.10486491000000001</v>
      </c>
      <c r="Q131" s="12">
        <f>INDEX(Input_UNFCCC_emissions!$A:$BC,MATCH($D131,Input_UNFCCC_emissions!$A:$A,0),MATCH(Q$1,Input_UNFCCC_emissions!$1:$1,0))</f>
        <v>7.569970999999999E-2</v>
      </c>
      <c r="R131" s="12">
        <f>INDEX(Input_UNFCCC_emissions!$A:$BC,MATCH($D131,Input_UNFCCC_emissions!$A:$A,0),MATCH(R$1,Input_UNFCCC_emissions!$1:$1,0))</f>
        <v>2.0321200000000001E-3</v>
      </c>
      <c r="S131" s="12">
        <f>INDEX(Input_UNFCCC_emissions!$A:$BC,MATCH($D131,Input_UNFCCC_emissions!$A:$A,0),MATCH(S$1,Input_UNFCCC_emissions!$1:$1,0))</f>
        <v>6.4580799999999997E-3</v>
      </c>
      <c r="T131" s="12">
        <f>INDEX(Input_UNFCCC_emissions!$A:$BC,MATCH($D131,Input_UNFCCC_emissions!$A:$A,0),MATCH(T$1,Input_UNFCCC_emissions!$1:$1,0))</f>
        <v>2.056585E-2</v>
      </c>
      <c r="U131" s="12">
        <f>INDEX(Input_UNFCCC_emissions!$A:$BC,MATCH($D131,Input_UNFCCC_emissions!$A:$A,0),MATCH(U$1,Input_UNFCCC_emissions!$1:$1,0))</f>
        <v>1.190922E-2</v>
      </c>
      <c r="V131" s="12">
        <f>INDEX(Input_UNFCCC_emissions!$A:$BC,MATCH($D131,Input_UNFCCC_emissions!$A:$A,0),MATCH(V$1,Input_UNFCCC_emissions!$1:$1,0))</f>
        <v>0.48491563999999993</v>
      </c>
      <c r="W131" s="12">
        <f>INDEX(Input_UNFCCC_emissions!$A:$BC,MATCH($D131,Input_UNFCCC_emissions!$A:$A,0),MATCH(W$1,Input_UNFCCC_emissions!$1:$1,0))</f>
        <v>1.1701560000000001E-2</v>
      </c>
      <c r="X131" s="12">
        <f>INDEX(Input_UNFCCC_emissions!$A:$BC,MATCH($D131,Input_UNFCCC_emissions!$A:$A,0),MATCH(X$1,Input_UNFCCC_emissions!$1:$1,0))</f>
        <v>3.1598000000000004E-3</v>
      </c>
      <c r="Y131" s="12">
        <f>INDEX(Input_UNFCCC_emissions!$A:$BC,MATCH($D131,Input_UNFCCC_emissions!$A:$A,0),MATCH(Y$1,Input_UNFCCC_emissions!$1:$1,0))</f>
        <v>3.6211600000000004E-2</v>
      </c>
      <c r="Z131" s="12">
        <f>INDEX(Input_UNFCCC_emissions!$A:$BC,MATCH($D131,Input_UNFCCC_emissions!$A:$A,0),MATCH(Z$1,Input_UNFCCC_emissions!$1:$1,0))</f>
        <v>4.8159309999999997E-2</v>
      </c>
      <c r="AA131" s="12">
        <f>INDEX(Input_UNFCCC_emissions!$A:$BC,MATCH($D131,Input_UNFCCC_emissions!$A:$A,0),MATCH(AA$1,Input_UNFCCC_emissions!$1:$1,0))</f>
        <v>9.4716759999999997E-2</v>
      </c>
      <c r="AB131" s="12">
        <f>INDEX(Input_UNFCCC_emissions!$A:$BC,MATCH($D131,Input_UNFCCC_emissions!$A:$A,0),MATCH(AB$1,Input_UNFCCC_emissions!$1:$1,0))</f>
        <v>1.1046980000000001E-2</v>
      </c>
      <c r="AC131" s="12">
        <f>INDEX(Input_UNFCCC_emissions!$A:$BC,MATCH($D131,Input_UNFCCC_emissions!$A:$A,0),MATCH(AC$1,Input_UNFCCC_emissions!$1:$1,0))</f>
        <v>4.6175689999999998E-2</v>
      </c>
      <c r="AD131" s="12">
        <f>INDEX(Input_UNFCCC_emissions!$A:$BC,MATCH($D131,Input_UNFCCC_emissions!$A:$A,0),MATCH(AD$1,Input_UNFCCC_emissions!$1:$1,0))</f>
        <v>1.2498100000000002E-2</v>
      </c>
      <c r="AE131" s="12">
        <f>INDEX(Input_UNFCCC_emissions!$A:$BC,MATCH($D131,Input_UNFCCC_emissions!$A:$A,0),MATCH(AE$1,Input_UNFCCC_emissions!$1:$1,0))</f>
        <v>1.5234699999999999E-3</v>
      </c>
      <c r="AF131" s="12">
        <f>INDEX(Input_UNFCCC_emissions!$A:$BC,MATCH($D131,Input_UNFCCC_emissions!$A:$A,0),MATCH(AF$1,Input_UNFCCC_emissions!$1:$1,0))</f>
        <v>1.5632799999999999E-2</v>
      </c>
      <c r="AG131" s="8" t="str">
        <f>INDEX(Input_UNFCCC_emissions!$A:$BC,MATCH($D131,Input_UNFCCC_emissions!$A:$A,0),MATCH(AG$1,Input_UNFCCC_emissions!$1:$1,0))</f>
        <v>Derived from the UNFCCC data on country emissions (IPCC common reporting format), author: UNFCC, year: 2019</v>
      </c>
      <c r="AH131" s="8" t="str">
        <f>INDEX(Input_UNFCCC_emissions!$A:$BC,MATCH($D131,Input_UNFCCC_emissions!$A:$A,0),MATCH(AH$1,Input_UNFCCC_emissions!$1:$1,0))</f>
        <v>Derived from the UNFCCC data on country emissions (IPCC common reporting format), author: UNFCC, year: 2019</v>
      </c>
      <c r="AI131" s="8" t="str">
        <f>INDEX(Input_UNFCCC_emissions!$A:$BC,MATCH($D131,Input_UNFCCC_emissions!$A:$A,0),MATCH(AI$1,Input_UNFCCC_emissions!$1:$1,0))</f>
        <v>Derived from the UNFCCC data on country emissions (IPCC common reporting format), author: UNFCC, year: 2019</v>
      </c>
      <c r="AJ131" s="8" t="str">
        <f>INDEX(Input_UNFCCC_emissions!$A:$BC,MATCH($D131,Input_UNFCCC_emissions!$A:$A,0),MATCH(AJ$1,Input_UNFCCC_emissions!$1:$1,0))</f>
        <v>Derived from the UNFCCC data on country emissions (IPCC common reporting format), author: UNFCC, year: 2019</v>
      </c>
      <c r="AK131" s="8" t="str">
        <f>INDEX(Input_UNFCCC_emissions!$A:$BC,MATCH($D131,Input_UNFCCC_emissions!$A:$A,0),MATCH(AK$1,Input_UNFCCC_emissions!$1:$1,0))</f>
        <v>Derived from the UNFCCC data on country emissions (IPCC common reporting format), author: UNFCC, year: 2019</v>
      </c>
      <c r="AL131" s="8" t="str">
        <f>INDEX(Input_UNFCCC_emissions!$A:$BC,MATCH($D131,Input_UNFCCC_emissions!$A:$A,0),MATCH(AL$1,Input_UNFCCC_emissions!$1:$1,0))</f>
        <v>Derived from the UNFCCC data on country emissions (IPCC common reporting format), author: UNFCC, year: 2019</v>
      </c>
      <c r="AM131" s="8" t="str">
        <f>INDEX(Input_UNFCCC_emissions!$A:$BC,MATCH($D131,Input_UNFCCC_emissions!$A:$A,0),MATCH(AM$1,Input_UNFCCC_emissions!$1:$1,0))</f>
        <v>Derived from the UNFCCC data on country emissions (IPCC common reporting format), author: UNFCC, year: 2019</v>
      </c>
      <c r="AN131" s="8" t="str">
        <f>INDEX(Input_UNFCCC_emissions!$A:$BC,MATCH($D131,Input_UNFCCC_emissions!$A:$A,0),MATCH(AN$1,Input_UNFCCC_emissions!$1:$1,0))</f>
        <v>Derived from the UNFCCC data on country emissions (IPCC common reporting format), author: UNFCC, year: 2019</v>
      </c>
      <c r="AO131" s="8" t="str">
        <f>INDEX(Input_UNFCCC_emissions!$A:$BC,MATCH($D131,Input_UNFCCC_emissions!$A:$A,0),MATCH(AO$1,Input_UNFCCC_emissions!$1:$1,0))</f>
        <v>Derived from the UNFCCC data on country emissions (IPCC common reporting format), author: UNFCC, year: 2019</v>
      </c>
      <c r="AP131" s="8" t="str">
        <f>INDEX(Input_UNFCCC_emissions!$A:$BC,MATCH($D131,Input_UNFCCC_emissions!$A:$A,0),MATCH(AP$1,Input_UNFCCC_emissions!$1:$1,0))</f>
        <v>Derived from the UNFCCC data on country emissions (IPCC common reporting format), author: UNFCC, year: 2019</v>
      </c>
      <c r="AQ131" s="8" t="str">
        <f>INDEX(Input_UNFCCC_emissions!$A:$BC,MATCH($D131,Input_UNFCCC_emissions!$A:$A,0),MATCH(AQ$1,Input_UNFCCC_emissions!$1:$1,0))</f>
        <v>Derived from the UNFCCC data on country emissions (IPCC common reporting format), author: UNFCC, year: 2019</v>
      </c>
      <c r="AR131" s="8" t="str">
        <f>INDEX(Input_UNFCCC_emissions!$A:$BC,MATCH($D131,Input_UNFCCC_emissions!$A:$A,0),MATCH(AR$1,Input_UNFCCC_emissions!$1:$1,0))</f>
        <v>Derived from the UNFCCC data on country emissions (IPCC common reporting format), author: UNFCC, year: 2019</v>
      </c>
      <c r="AS131" s="8" t="str">
        <f>INDEX(Input_UNFCCC_emissions!$A:$BC,MATCH($D131,Input_UNFCCC_emissions!$A:$A,0),MATCH(AS$1,Input_UNFCCC_emissions!$1:$1,0))</f>
        <v>Derived from the UNFCCC data on country emissions (IPCC common reporting format), author: UNFCC, year: 2019</v>
      </c>
      <c r="AT131" s="8" t="str">
        <f>INDEX(Input_UNFCCC_emissions!$A:$BC,MATCH($D131,Input_UNFCCC_emissions!$A:$A,0),MATCH(AT$1,Input_UNFCCC_emissions!$1:$1,0))</f>
        <v>Derived from the UNFCCC data on country emissions (IPCC common reporting format), author: UNFCC, year: 2019</v>
      </c>
      <c r="AU131" s="8" t="str">
        <f>INDEX(Input_UNFCCC_emissions!$A:$BC,MATCH($D131,Input_UNFCCC_emissions!$A:$A,0),MATCH(AU$1,Input_UNFCCC_emissions!$1:$1,0))</f>
        <v>Derived from the UNFCCC data on country emissions (IPCC common reporting format), author: UNFCC, year: 2019</v>
      </c>
      <c r="AV131" s="8" t="str">
        <f>INDEX(Input_UNFCCC_emissions!$A:$BC,MATCH($D131,Input_UNFCCC_emissions!$A:$A,0),MATCH(AV$1,Input_UNFCCC_emissions!$1:$1,0))</f>
        <v>Derived from the UNFCCC data on country emissions (IPCC common reporting format), author: UNFCC, year: 2019</v>
      </c>
      <c r="AW131" s="8" t="str">
        <f>INDEX(Input_UNFCCC_emissions!$A:$BC,MATCH($D131,Input_UNFCCC_emissions!$A:$A,0),MATCH(AW$1,Input_UNFCCC_emissions!$1:$1,0))</f>
        <v>Derived from the UNFCCC data on country emissions (IPCC common reporting format), author: UNFCC, year: 2019</v>
      </c>
      <c r="AX131" s="8" t="str">
        <f>INDEX(Input_UNFCCC_emissions!$A:$BC,MATCH($D131,Input_UNFCCC_emissions!$A:$A,0),MATCH(AX$1,Input_UNFCCC_emissions!$1:$1,0))</f>
        <v>Derived from the UNFCCC data on country emissions (IPCC common reporting format), author: UNFCC, year: 2019</v>
      </c>
      <c r="AY131" s="8" t="str">
        <f>INDEX(Input_UNFCCC_emissions!$A:$BC,MATCH($D131,Input_UNFCCC_emissions!$A:$A,0),MATCH(AY$1,Input_UNFCCC_emissions!$1:$1,0))</f>
        <v>Derived from the UNFCCC data on country emissions (IPCC common reporting format), author: UNFCC, year: 2019</v>
      </c>
      <c r="AZ131" s="8" t="str">
        <f>INDEX(Input_UNFCCC_emissions!$A:$BC,MATCH($D131,Input_UNFCCC_emissions!$A:$A,0),MATCH(AZ$1,Input_UNFCCC_emissions!$1:$1,0))</f>
        <v>Derived from the UNFCCC data on country emissions (IPCC common reporting format), author: UNFCC, year: 2019</v>
      </c>
      <c r="BA131" s="8" t="str">
        <f>INDEX(Input_UNFCCC_emissions!$A:$BC,MATCH($D131,Input_UNFCCC_emissions!$A:$A,0),MATCH(BA$1,Input_UNFCCC_emissions!$1:$1,0))</f>
        <v>Derived from the UNFCCC data on country emissions (IPCC common reporting format), author: UNFCC, year: 2019</v>
      </c>
      <c r="BB131" s="8" t="str">
        <f>INDEX(Input_UNFCCC_emissions!$A:$BC,MATCH($D131,Input_UNFCCC_emissions!$A:$A,0),MATCH(BB$1,Input_UNFCCC_emissions!$1:$1,0))</f>
        <v>Derived from the UNFCCC data on country emissions (IPCC common reporting format), author: UNFCC, year: 2019</v>
      </c>
      <c r="BC131" s="8" t="str">
        <f>INDEX(Input_UNFCCC_emissions!$A:$BC,MATCH($D131,Input_UNFCCC_emissions!$A:$A,0),MATCH(BC$1,Input_UNFCCC_emissions!$1:$1,0))</f>
        <v>Derived from the UNFCCC data on country emissions (IPCC common reporting format), author: UNFCC, year: 2019</v>
      </c>
      <c r="BD131" s="8" t="str">
        <f>INDEX(Input_UNFCCC_emissions!$A:$BC,MATCH($D131,Input_UNFCCC_emissions!$A:$A,0),MATCH(BD$1,Input_UNFCCC_emissions!$1:$1,0))</f>
        <v>Derived from the UNFCCC data on country emissions (IPCC common reporting format), author: UNFCC, year: 2019</v>
      </c>
      <c r="BE131" s="8" t="str">
        <f>INDEX(Input_UNFCCC_emissions!$A:$BC,MATCH($D131,Input_UNFCCC_emissions!$A:$A,0),MATCH(BE$1,Input_UNFCCC_emissions!$1:$1,0))</f>
        <v>Derived from the UNFCCC data on country emissions (IPCC common reporting format), author: UNFCC, year: 2019</v>
      </c>
      <c r="BF131" s="8" t="str">
        <f>INDEX(Input_UNFCCC_emissions!$A:$BC,MATCH($D131,Input_UNFCCC_emissions!$A:$A,0),MATCH(BF$1,Input_UNFCCC_emissions!$1:$1,0))</f>
        <v>Derived from the UNFCCC data on country emissions (IPCC common reporting format), author: UNFCC, year: 2019</v>
      </c>
      <c r="BG131" s="8" t="str">
        <f>INDEX(Input_UNFCCC_emissions!$A:$BC,MATCH($D131,Input_UNFCCC_emissions!$A:$A,0),MATCH(BG$1,Input_UNFCCC_emissions!$1:$1,0))</f>
        <v>Derived from the UNFCCC data on country emissions (IPCC common reporting format), author: UNFCC, year: 2019</v>
      </c>
    </row>
    <row r="132" spans="1:61" x14ac:dyDescent="0.2">
      <c r="A132" t="s">
        <v>464</v>
      </c>
      <c r="B132" s="9" t="s">
        <v>565</v>
      </c>
      <c r="C132" s="9" t="s">
        <v>456</v>
      </c>
      <c r="D132" s="34" t="s">
        <v>336</v>
      </c>
      <c r="E132" t="s">
        <v>144</v>
      </c>
      <c r="F132" s="12">
        <f>INDEX(Input_UNFCCC_emissions!$A:$BC,MATCH($D132,Input_UNFCCC_emissions!$A:$A,0),MATCH(F$1,Input_UNFCCC_emissions!$1:$1,0))</f>
        <v>0.35030711999999997</v>
      </c>
      <c r="G132" s="12">
        <f>INDEX(Input_UNFCCC_emissions!$A:$BC,MATCH($D132,Input_UNFCCC_emissions!$A:$A,0),MATCH(G$1,Input_UNFCCC_emissions!$1:$1,0))</f>
        <v>0.73738327999999997</v>
      </c>
      <c r="H132" s="12">
        <f>INDEX(Input_UNFCCC_emissions!$A:$BC,MATCH($D132,Input_UNFCCC_emissions!$A:$A,0),MATCH(H$1,Input_UNFCCC_emissions!$1:$1,0))</f>
        <v>1.1838563999999998</v>
      </c>
      <c r="I132" s="12">
        <f>INDEX(Input_UNFCCC_emissions!$A:$BC,MATCH($D132,Input_UNFCCC_emissions!$A:$A,0),MATCH(I$1,Input_UNFCCC_emissions!$1:$1,0))</f>
        <v>1.092421E-2</v>
      </c>
      <c r="J132" s="12">
        <f>INDEX(Input_UNFCCC_emissions!$A:$BC,MATCH($D132,Input_UNFCCC_emissions!$A:$A,0),MATCH(J$1,Input_UNFCCC_emissions!$1:$1,0))</f>
        <v>3.0885495700000005</v>
      </c>
      <c r="K132" s="12">
        <f>INDEX(Input_UNFCCC_emissions!$A:$BC,MATCH($D132,Input_UNFCCC_emissions!$A:$A,0),MATCH(K$1,Input_UNFCCC_emissions!$1:$1,0))</f>
        <v>10.01489044</v>
      </c>
      <c r="L132" s="12">
        <f>INDEX(Input_UNFCCC_emissions!$A:$BC,MATCH($D132,Input_UNFCCC_emissions!$A:$A,0),MATCH(L$1,Input_UNFCCC_emissions!$1:$1,0))</f>
        <v>0.30180390999999995</v>
      </c>
      <c r="M132" s="12">
        <f>INDEX(Input_UNFCCC_emissions!$A:$BC,MATCH($D132,Input_UNFCCC_emissions!$A:$A,0),MATCH(M$1,Input_UNFCCC_emissions!$1:$1,0))</f>
        <v>8.8007570000000007E-2</v>
      </c>
      <c r="N132" s="12">
        <f>INDEX(Input_UNFCCC_emissions!$A:$BC,MATCH($D132,Input_UNFCCC_emissions!$A:$A,0),MATCH(N$1,Input_UNFCCC_emissions!$1:$1,0))</f>
        <v>0.90802055000000004</v>
      </c>
      <c r="O132" s="12">
        <f>INDEX(Input_UNFCCC_emissions!$A:$BC,MATCH($D132,Input_UNFCCC_emissions!$A:$A,0),MATCH(O$1,Input_UNFCCC_emissions!$1:$1,0))</f>
        <v>0.33136319000000003</v>
      </c>
      <c r="P132" s="12">
        <f>INDEX(Input_UNFCCC_emissions!$A:$BC,MATCH($D132,Input_UNFCCC_emissions!$A:$A,0),MATCH(P$1,Input_UNFCCC_emissions!$1:$1,0))</f>
        <v>1.33521336</v>
      </c>
      <c r="Q132" s="12">
        <f>INDEX(Input_UNFCCC_emissions!$A:$BC,MATCH($D132,Input_UNFCCC_emissions!$A:$A,0),MATCH(Q$1,Input_UNFCCC_emissions!$1:$1,0))</f>
        <v>6.2101950300000004</v>
      </c>
      <c r="R132" s="12">
        <f>INDEX(Input_UNFCCC_emissions!$A:$BC,MATCH($D132,Input_UNFCCC_emissions!$A:$A,0),MATCH(R$1,Input_UNFCCC_emissions!$1:$1,0))</f>
        <v>0.81286316000000003</v>
      </c>
      <c r="S132" s="12">
        <f>INDEX(Input_UNFCCC_emissions!$A:$BC,MATCH($D132,Input_UNFCCC_emissions!$A:$A,0),MATCH(S$1,Input_UNFCCC_emissions!$1:$1,0))</f>
        <v>0.20190422999999999</v>
      </c>
      <c r="T132" s="12">
        <f>INDEX(Input_UNFCCC_emissions!$A:$BC,MATCH($D132,Input_UNFCCC_emissions!$A:$A,0),MATCH(T$1,Input_UNFCCC_emissions!$1:$1,0))</f>
        <v>1.7560386199999998</v>
      </c>
      <c r="U132" s="12">
        <f>INDEX(Input_UNFCCC_emissions!$A:$BC,MATCH($D132,Input_UNFCCC_emissions!$A:$A,0),MATCH(U$1,Input_UNFCCC_emissions!$1:$1,0))</f>
        <v>0.22700798999999999</v>
      </c>
      <c r="V132" s="12">
        <f>INDEX(Input_UNFCCC_emissions!$A:$BC,MATCH($D132,Input_UNFCCC_emissions!$A:$A,0),MATCH(V$1,Input_UNFCCC_emissions!$1:$1,0))</f>
        <v>5.2348133900000002</v>
      </c>
      <c r="W132" s="12">
        <f>INDEX(Input_UNFCCC_emissions!$A:$BC,MATCH($D132,Input_UNFCCC_emissions!$A:$A,0),MATCH(W$1,Input_UNFCCC_emissions!$1:$1,0))</f>
        <v>0.35241054000000005</v>
      </c>
      <c r="X132" s="12">
        <f>INDEX(Input_UNFCCC_emissions!$A:$BC,MATCH($D132,Input_UNFCCC_emissions!$A:$A,0),MATCH(X$1,Input_UNFCCC_emissions!$1:$1,0))</f>
        <v>4.256302E-2</v>
      </c>
      <c r="Y132" s="12">
        <f>INDEX(Input_UNFCCC_emissions!$A:$BC,MATCH($D132,Input_UNFCCC_emissions!$A:$A,0),MATCH(Y$1,Input_UNFCCC_emissions!$1:$1,0))</f>
        <v>0.13943951000000002</v>
      </c>
      <c r="Z132" s="12">
        <f>INDEX(Input_UNFCCC_emissions!$A:$BC,MATCH($D132,Input_UNFCCC_emissions!$A:$A,0),MATCH(Z$1,Input_UNFCCC_emissions!$1:$1,0))</f>
        <v>0.90885861999999995</v>
      </c>
      <c r="AA132" s="12">
        <f>INDEX(Input_UNFCCC_emissions!$A:$BC,MATCH($D132,Input_UNFCCC_emissions!$A:$A,0),MATCH(AA$1,Input_UNFCCC_emissions!$1:$1,0))</f>
        <v>18.232081990000001</v>
      </c>
      <c r="AB132" s="12">
        <f>INDEX(Input_UNFCCC_emissions!$A:$BC,MATCH($D132,Input_UNFCCC_emissions!$A:$A,0),MATCH(AB$1,Input_UNFCCC_emissions!$1:$1,0))</f>
        <v>0.22302644000000005</v>
      </c>
      <c r="AC132" s="12">
        <f>INDEX(Input_UNFCCC_emissions!$A:$BC,MATCH($D132,Input_UNFCCC_emissions!$A:$A,0),MATCH(AC$1,Input_UNFCCC_emissions!$1:$1,0))</f>
        <v>8.1321713399999993</v>
      </c>
      <c r="AD132" s="12">
        <f>INDEX(Input_UNFCCC_emissions!$A:$BC,MATCH($D132,Input_UNFCCC_emissions!$A:$A,0),MATCH(AD$1,Input_UNFCCC_emissions!$1:$1,0))</f>
        <v>0.33862907999999997</v>
      </c>
      <c r="AE132" s="12">
        <f>INDEX(Input_UNFCCC_emissions!$A:$BC,MATCH($D132,Input_UNFCCC_emissions!$A:$A,0),MATCH(AE$1,Input_UNFCCC_emissions!$1:$1,0))</f>
        <v>0.27887706000000001</v>
      </c>
      <c r="AF132" s="12">
        <f>INDEX(Input_UNFCCC_emissions!$A:$BC,MATCH($D132,Input_UNFCCC_emissions!$A:$A,0),MATCH(AF$1,Input_UNFCCC_emissions!$1:$1,0))</f>
        <v>0.50524474999999991</v>
      </c>
      <c r="AG132" s="8" t="str">
        <f>INDEX(Input_UNFCCC_emissions!$A:$BC,MATCH($D132,Input_UNFCCC_emissions!$A:$A,0),MATCH(AG$1,Input_UNFCCC_emissions!$1:$1,0))</f>
        <v>Derived from the UNFCCC data on country emissions (IPCC common reporting format), author: UNFCC, year: 2019</v>
      </c>
      <c r="AH132" s="8" t="str">
        <f>INDEX(Input_UNFCCC_emissions!$A:$BC,MATCH($D132,Input_UNFCCC_emissions!$A:$A,0),MATCH(AH$1,Input_UNFCCC_emissions!$1:$1,0))</f>
        <v>Derived from the UNFCCC data on country emissions (IPCC common reporting format), author: UNFCC, year: 2019</v>
      </c>
      <c r="AI132" s="8" t="str">
        <f>INDEX(Input_UNFCCC_emissions!$A:$BC,MATCH($D132,Input_UNFCCC_emissions!$A:$A,0),MATCH(AI$1,Input_UNFCCC_emissions!$1:$1,0))</f>
        <v>Derived from the UNFCCC data on country emissions (IPCC common reporting format), author: UNFCC, year: 2019</v>
      </c>
      <c r="AJ132" s="8" t="str">
        <f>INDEX(Input_UNFCCC_emissions!$A:$BC,MATCH($D132,Input_UNFCCC_emissions!$A:$A,0),MATCH(AJ$1,Input_UNFCCC_emissions!$1:$1,0))</f>
        <v>Derived from the UNFCCC data on country emissions (IPCC common reporting format), author: UNFCC, year: 2019</v>
      </c>
      <c r="AK132" s="8" t="str">
        <f>INDEX(Input_UNFCCC_emissions!$A:$BC,MATCH($D132,Input_UNFCCC_emissions!$A:$A,0),MATCH(AK$1,Input_UNFCCC_emissions!$1:$1,0))</f>
        <v>Derived from the UNFCCC data on country emissions (IPCC common reporting format), author: UNFCC, year: 2019</v>
      </c>
      <c r="AL132" s="8" t="str">
        <f>INDEX(Input_UNFCCC_emissions!$A:$BC,MATCH($D132,Input_UNFCCC_emissions!$A:$A,0),MATCH(AL$1,Input_UNFCCC_emissions!$1:$1,0))</f>
        <v>Derived from the UNFCCC data on country emissions (IPCC common reporting format), author: UNFCC, year: 2019</v>
      </c>
      <c r="AM132" s="8" t="str">
        <f>INDEX(Input_UNFCCC_emissions!$A:$BC,MATCH($D132,Input_UNFCCC_emissions!$A:$A,0),MATCH(AM$1,Input_UNFCCC_emissions!$1:$1,0))</f>
        <v>Derived from the UNFCCC data on country emissions (IPCC common reporting format), author: UNFCC, year: 2019</v>
      </c>
      <c r="AN132" s="8" t="str">
        <f>INDEX(Input_UNFCCC_emissions!$A:$BC,MATCH($D132,Input_UNFCCC_emissions!$A:$A,0),MATCH(AN$1,Input_UNFCCC_emissions!$1:$1,0))</f>
        <v>Derived from the UNFCCC data on country emissions (IPCC common reporting format), author: UNFCC, year: 2019</v>
      </c>
      <c r="AO132" s="8" t="str">
        <f>INDEX(Input_UNFCCC_emissions!$A:$BC,MATCH($D132,Input_UNFCCC_emissions!$A:$A,0),MATCH(AO$1,Input_UNFCCC_emissions!$1:$1,0))</f>
        <v>Derived from the UNFCCC data on country emissions (IPCC common reporting format), author: UNFCC, year: 2019</v>
      </c>
      <c r="AP132" s="8" t="str">
        <f>INDEX(Input_UNFCCC_emissions!$A:$BC,MATCH($D132,Input_UNFCCC_emissions!$A:$A,0),MATCH(AP$1,Input_UNFCCC_emissions!$1:$1,0))</f>
        <v>Derived from the UNFCCC data on country emissions (IPCC common reporting format), author: UNFCC, year: 2019</v>
      </c>
      <c r="AQ132" s="8" t="str">
        <f>INDEX(Input_UNFCCC_emissions!$A:$BC,MATCH($D132,Input_UNFCCC_emissions!$A:$A,0),MATCH(AQ$1,Input_UNFCCC_emissions!$1:$1,0))</f>
        <v>Derived from the UNFCCC data on country emissions (IPCC common reporting format), author: UNFCC, year: 2019</v>
      </c>
      <c r="AR132" s="8" t="str">
        <f>INDEX(Input_UNFCCC_emissions!$A:$BC,MATCH($D132,Input_UNFCCC_emissions!$A:$A,0),MATCH(AR$1,Input_UNFCCC_emissions!$1:$1,0))</f>
        <v>Derived from the UNFCCC data on country emissions (IPCC common reporting format), author: UNFCC, year: 2019</v>
      </c>
      <c r="AS132" s="8" t="str">
        <f>INDEX(Input_UNFCCC_emissions!$A:$BC,MATCH($D132,Input_UNFCCC_emissions!$A:$A,0),MATCH(AS$1,Input_UNFCCC_emissions!$1:$1,0))</f>
        <v>Derived from the UNFCCC data on country emissions (IPCC common reporting format), author: UNFCC, year: 2019</v>
      </c>
      <c r="AT132" s="8" t="str">
        <f>INDEX(Input_UNFCCC_emissions!$A:$BC,MATCH($D132,Input_UNFCCC_emissions!$A:$A,0),MATCH(AT$1,Input_UNFCCC_emissions!$1:$1,0))</f>
        <v>Derived from the UNFCCC data on country emissions (IPCC common reporting format), author: UNFCC, year: 2019</v>
      </c>
      <c r="AU132" s="8" t="str">
        <f>INDEX(Input_UNFCCC_emissions!$A:$BC,MATCH($D132,Input_UNFCCC_emissions!$A:$A,0),MATCH(AU$1,Input_UNFCCC_emissions!$1:$1,0))</f>
        <v>Derived from the UNFCCC data on country emissions (IPCC common reporting format), author: UNFCC, year: 2019</v>
      </c>
      <c r="AV132" s="8" t="str">
        <f>INDEX(Input_UNFCCC_emissions!$A:$BC,MATCH($D132,Input_UNFCCC_emissions!$A:$A,0),MATCH(AV$1,Input_UNFCCC_emissions!$1:$1,0))</f>
        <v>Derived from the UNFCCC data on country emissions (IPCC common reporting format), author: UNFCC, year: 2019</v>
      </c>
      <c r="AW132" s="8" t="str">
        <f>INDEX(Input_UNFCCC_emissions!$A:$BC,MATCH($D132,Input_UNFCCC_emissions!$A:$A,0),MATCH(AW$1,Input_UNFCCC_emissions!$1:$1,0))</f>
        <v>Derived from the UNFCCC data on country emissions (IPCC common reporting format), author: UNFCC, year: 2019</v>
      </c>
      <c r="AX132" s="8" t="str">
        <f>INDEX(Input_UNFCCC_emissions!$A:$BC,MATCH($D132,Input_UNFCCC_emissions!$A:$A,0),MATCH(AX$1,Input_UNFCCC_emissions!$1:$1,0))</f>
        <v>Derived from the UNFCCC data on country emissions (IPCC common reporting format), author: UNFCC, year: 2019</v>
      </c>
      <c r="AY132" s="8" t="str">
        <f>INDEX(Input_UNFCCC_emissions!$A:$BC,MATCH($D132,Input_UNFCCC_emissions!$A:$A,0),MATCH(AY$1,Input_UNFCCC_emissions!$1:$1,0))</f>
        <v>Derived from the UNFCCC data on country emissions (IPCC common reporting format), author: UNFCC, year: 2019</v>
      </c>
      <c r="AZ132" s="8" t="str">
        <f>INDEX(Input_UNFCCC_emissions!$A:$BC,MATCH($D132,Input_UNFCCC_emissions!$A:$A,0),MATCH(AZ$1,Input_UNFCCC_emissions!$1:$1,0))</f>
        <v>Derived from the UNFCCC data on country emissions (IPCC common reporting format), author: UNFCC, year: 2019</v>
      </c>
      <c r="BA132" s="8" t="str">
        <f>INDEX(Input_UNFCCC_emissions!$A:$BC,MATCH($D132,Input_UNFCCC_emissions!$A:$A,0),MATCH(BA$1,Input_UNFCCC_emissions!$1:$1,0))</f>
        <v>Derived from the UNFCCC data on country emissions (IPCC common reporting format), author: UNFCC, year: 2019</v>
      </c>
      <c r="BB132" s="8" t="str">
        <f>INDEX(Input_UNFCCC_emissions!$A:$BC,MATCH($D132,Input_UNFCCC_emissions!$A:$A,0),MATCH(BB$1,Input_UNFCCC_emissions!$1:$1,0))</f>
        <v>Derived from the UNFCCC data on country emissions (IPCC common reporting format), author: UNFCC, year: 2019</v>
      </c>
      <c r="BC132" s="8" t="str">
        <f>INDEX(Input_UNFCCC_emissions!$A:$BC,MATCH($D132,Input_UNFCCC_emissions!$A:$A,0),MATCH(BC$1,Input_UNFCCC_emissions!$1:$1,0))</f>
        <v>Derived from the UNFCCC data on country emissions (IPCC common reporting format), author: UNFCC, year: 2019</v>
      </c>
      <c r="BD132" s="8" t="str">
        <f>INDEX(Input_UNFCCC_emissions!$A:$BC,MATCH($D132,Input_UNFCCC_emissions!$A:$A,0),MATCH(BD$1,Input_UNFCCC_emissions!$1:$1,0))</f>
        <v>Derived from the UNFCCC data on country emissions (IPCC common reporting format), author: UNFCC, year: 2019</v>
      </c>
      <c r="BE132" s="8" t="str">
        <f>INDEX(Input_UNFCCC_emissions!$A:$BC,MATCH($D132,Input_UNFCCC_emissions!$A:$A,0),MATCH(BE$1,Input_UNFCCC_emissions!$1:$1,0))</f>
        <v>Derived from the UNFCCC data on country emissions (IPCC common reporting format), author: UNFCC, year: 2019</v>
      </c>
      <c r="BF132" s="8" t="str">
        <f>INDEX(Input_UNFCCC_emissions!$A:$BC,MATCH($D132,Input_UNFCCC_emissions!$A:$A,0),MATCH(BF$1,Input_UNFCCC_emissions!$1:$1,0))</f>
        <v>Derived from the UNFCCC data on country emissions (IPCC common reporting format), author: UNFCC, year: 2019</v>
      </c>
      <c r="BG132" s="8" t="str">
        <f>INDEX(Input_UNFCCC_emissions!$A:$BC,MATCH($D132,Input_UNFCCC_emissions!$A:$A,0),MATCH(BG$1,Input_UNFCCC_emissions!$1:$1,0))</f>
        <v>Derived from the UNFCCC data on country emissions (IPCC common reporting format), author: UNFCC, year: 2019</v>
      </c>
    </row>
    <row r="133" spans="1:61" x14ac:dyDescent="0.2">
      <c r="A133" t="s">
        <v>442</v>
      </c>
      <c r="B133" s="9" t="s">
        <v>565</v>
      </c>
      <c r="C133" s="9" t="s">
        <v>456</v>
      </c>
      <c r="D133" s="34" t="s">
        <v>331</v>
      </c>
      <c r="E133" t="s">
        <v>144</v>
      </c>
      <c r="F133" s="12">
        <f>INDEX(Input_UNFCCC_emissions!$A:$BC,MATCH($D133,Input_UNFCCC_emissions!$A:$A,0),MATCH(F$1,Input_UNFCCC_emissions!$1:$1,0))</f>
        <v>0.30482757999999999</v>
      </c>
      <c r="G133" s="12">
        <f>INDEX(Input_UNFCCC_emissions!$A:$BC,MATCH($D133,Input_UNFCCC_emissions!$A:$A,0),MATCH(G$1,Input_UNFCCC_emissions!$1:$1,0))</f>
        <v>0.31053410000000004</v>
      </c>
      <c r="H133" s="12">
        <f>INDEX(Input_UNFCCC_emissions!$A:$BC,MATCH($D133,Input_UNFCCC_emissions!$A:$A,0),MATCH(H$1,Input_UNFCCC_emissions!$1:$1,0))</f>
        <v>0.29324959</v>
      </c>
      <c r="I133" s="12">
        <f>INDEX(Input_UNFCCC_emissions!$A:$BC,MATCH($D133,Input_UNFCCC_emissions!$A:$A,0),MATCH(I$1,Input_UNFCCC_emissions!$1:$1,0))</f>
        <v>9.5850299999999996E-3</v>
      </c>
      <c r="J133" s="12">
        <f>INDEX(Input_UNFCCC_emissions!$A:$BC,MATCH($D133,Input_UNFCCC_emissions!$A:$A,0),MATCH(J$1,Input_UNFCCC_emissions!$1:$1,0))</f>
        <v>1.0164199</v>
      </c>
      <c r="K133" s="12">
        <f>INDEX(Input_UNFCCC_emissions!$A:$BC,MATCH($D133,Input_UNFCCC_emissions!$A:$A,0),MATCH(K$1,Input_UNFCCC_emissions!$1:$1,0))</f>
        <v>1.04268093</v>
      </c>
      <c r="L133" s="12">
        <f>INDEX(Input_UNFCCC_emissions!$A:$BC,MATCH($D133,Input_UNFCCC_emissions!$A:$A,0),MATCH(L$1,Input_UNFCCC_emissions!$1:$1,0))</f>
        <v>0.1195925</v>
      </c>
      <c r="M133" s="12">
        <f>INDEX(Input_UNFCCC_emissions!$A:$BC,MATCH($D133,Input_UNFCCC_emissions!$A:$A,0),MATCH(M$1,Input_UNFCCC_emissions!$1:$1,0))</f>
        <v>0.13855395999999998</v>
      </c>
      <c r="N133" s="12">
        <f>INDEX(Input_UNFCCC_emissions!$A:$BC,MATCH($D133,Input_UNFCCC_emissions!$A:$A,0),MATCH(N$1,Input_UNFCCC_emissions!$1:$1,0))</f>
        <v>0.99446793</v>
      </c>
      <c r="O133" s="12">
        <f>INDEX(Input_UNFCCC_emissions!$A:$BC,MATCH($D133,Input_UNFCCC_emissions!$A:$A,0),MATCH(O$1,Input_UNFCCC_emissions!$1:$1,0))</f>
        <v>0.23264434999999997</v>
      </c>
      <c r="P133" s="12">
        <f>INDEX(Input_UNFCCC_emissions!$A:$BC,MATCH($D133,Input_UNFCCC_emissions!$A:$A,0),MATCH(P$1,Input_UNFCCC_emissions!$1:$1,0))</f>
        <v>1.32918962</v>
      </c>
      <c r="Q133" s="12">
        <f>INDEX(Input_UNFCCC_emissions!$A:$BC,MATCH($D133,Input_UNFCCC_emissions!$A:$A,0),MATCH(Q$1,Input_UNFCCC_emissions!$1:$1,0))</f>
        <v>1.16065624</v>
      </c>
      <c r="R133" s="12">
        <f>INDEX(Input_UNFCCC_emissions!$A:$BC,MATCH($D133,Input_UNFCCC_emissions!$A:$A,0),MATCH(R$1,Input_UNFCCC_emissions!$1:$1,0))</f>
        <v>0.23994996000000002</v>
      </c>
      <c r="S133" s="12">
        <f>INDEX(Input_UNFCCC_emissions!$A:$BC,MATCH($D133,Input_UNFCCC_emissions!$A:$A,0),MATCH(S$1,Input_UNFCCC_emissions!$1:$1,0))</f>
        <v>0.37189760999999999</v>
      </c>
      <c r="T133" s="12">
        <f>INDEX(Input_UNFCCC_emissions!$A:$BC,MATCH($D133,Input_UNFCCC_emissions!$A:$A,0),MATCH(T$1,Input_UNFCCC_emissions!$1:$1,0))</f>
        <v>0.50346643000000002</v>
      </c>
      <c r="U133" s="12">
        <f>INDEX(Input_UNFCCC_emissions!$A:$BC,MATCH($D133,Input_UNFCCC_emissions!$A:$A,0),MATCH(U$1,Input_UNFCCC_emissions!$1:$1,0))</f>
        <v>0.15283733000000002</v>
      </c>
      <c r="V133" s="12">
        <f>INDEX(Input_UNFCCC_emissions!$A:$BC,MATCH($D133,Input_UNFCCC_emissions!$A:$A,0),MATCH(V$1,Input_UNFCCC_emissions!$1:$1,0))</f>
        <v>3.4819125000000004</v>
      </c>
      <c r="W133" s="12">
        <f>INDEX(Input_UNFCCC_emissions!$A:$BC,MATCH($D133,Input_UNFCCC_emissions!$A:$A,0),MATCH(W$1,Input_UNFCCC_emissions!$1:$1,0))</f>
        <v>0.16557080999999998</v>
      </c>
      <c r="X133" s="12">
        <f>INDEX(Input_UNFCCC_emissions!$A:$BC,MATCH($D133,Input_UNFCCC_emissions!$A:$A,0),MATCH(X$1,Input_UNFCCC_emissions!$1:$1,0))</f>
        <v>9.50755E-3</v>
      </c>
      <c r="Y133" s="12">
        <f>INDEX(Input_UNFCCC_emissions!$A:$BC,MATCH($D133,Input_UNFCCC_emissions!$A:$A,0),MATCH(Y$1,Input_UNFCCC_emissions!$1:$1,0))</f>
        <v>0.14957548000000001</v>
      </c>
      <c r="Z133" s="12">
        <f>INDEX(Input_UNFCCC_emissions!$A:$BC,MATCH($D133,Input_UNFCCC_emissions!$A:$A,0),MATCH(Z$1,Input_UNFCCC_emissions!$1:$1,0))</f>
        <v>0.36306059999999996</v>
      </c>
      <c r="AA133" s="12">
        <f>INDEX(Input_UNFCCC_emissions!$A:$BC,MATCH($D133,Input_UNFCCC_emissions!$A:$A,0),MATCH(AA$1,Input_UNFCCC_emissions!$1:$1,0))</f>
        <v>2.6537911199999997</v>
      </c>
      <c r="AB133" s="12">
        <f>INDEX(Input_UNFCCC_emissions!$A:$BC,MATCH($D133,Input_UNFCCC_emissions!$A:$A,0),MATCH(AB$1,Input_UNFCCC_emissions!$1:$1,0))</f>
        <v>0.30490543999999997</v>
      </c>
      <c r="AC133" s="12">
        <f>INDEX(Input_UNFCCC_emissions!$A:$BC,MATCH($D133,Input_UNFCCC_emissions!$A:$A,0),MATCH(AC$1,Input_UNFCCC_emissions!$1:$1,0))</f>
        <v>1.13849157</v>
      </c>
      <c r="AD133" s="12">
        <f>INDEX(Input_UNFCCC_emissions!$A:$BC,MATCH($D133,Input_UNFCCC_emissions!$A:$A,0),MATCH(AD$1,Input_UNFCCC_emissions!$1:$1,0))</f>
        <v>0.11053072</v>
      </c>
      <c r="AE133" s="12">
        <f>INDEX(Input_UNFCCC_emissions!$A:$BC,MATCH($D133,Input_UNFCCC_emissions!$A:$A,0),MATCH(AE$1,Input_UNFCCC_emissions!$1:$1,0))</f>
        <v>0.13218066000000001</v>
      </c>
      <c r="AF133" s="12">
        <f>INDEX(Input_UNFCCC_emissions!$A:$BC,MATCH($D133,Input_UNFCCC_emissions!$A:$A,0),MATCH(AF$1,Input_UNFCCC_emissions!$1:$1,0))</f>
        <v>0.23942029000000004</v>
      </c>
      <c r="AG133" s="8" t="str">
        <f>INDEX(Input_UNFCCC_emissions!$A:$BC,MATCH($D133,Input_UNFCCC_emissions!$A:$A,0),MATCH(AG$1,Input_UNFCCC_emissions!$1:$1,0))</f>
        <v>Derived from the UNFCCC data on country emissions (IPCC common reporting format), author: UNFCC, year: 2019</v>
      </c>
      <c r="AH133" s="8" t="str">
        <f>INDEX(Input_UNFCCC_emissions!$A:$BC,MATCH($D133,Input_UNFCCC_emissions!$A:$A,0),MATCH(AH$1,Input_UNFCCC_emissions!$1:$1,0))</f>
        <v>Derived from the UNFCCC data on country emissions (IPCC common reporting format), author: UNFCC, year: 2019</v>
      </c>
      <c r="AI133" s="8" t="str">
        <f>INDEX(Input_UNFCCC_emissions!$A:$BC,MATCH($D133,Input_UNFCCC_emissions!$A:$A,0),MATCH(AI$1,Input_UNFCCC_emissions!$1:$1,0))</f>
        <v>Derived from the UNFCCC data on country emissions (IPCC common reporting format), author: UNFCC, year: 2019</v>
      </c>
      <c r="AJ133" s="8" t="str">
        <f>INDEX(Input_UNFCCC_emissions!$A:$BC,MATCH($D133,Input_UNFCCC_emissions!$A:$A,0),MATCH(AJ$1,Input_UNFCCC_emissions!$1:$1,0))</f>
        <v>Derived from the UNFCCC data on country emissions (IPCC common reporting format), author: UNFCC, year: 2019</v>
      </c>
      <c r="AK133" s="8" t="str">
        <f>INDEX(Input_UNFCCC_emissions!$A:$BC,MATCH($D133,Input_UNFCCC_emissions!$A:$A,0),MATCH(AK$1,Input_UNFCCC_emissions!$1:$1,0))</f>
        <v>Derived from the UNFCCC data on country emissions (IPCC common reporting format), author: UNFCC, year: 2019</v>
      </c>
      <c r="AL133" s="8" t="str">
        <f>INDEX(Input_UNFCCC_emissions!$A:$BC,MATCH($D133,Input_UNFCCC_emissions!$A:$A,0),MATCH(AL$1,Input_UNFCCC_emissions!$1:$1,0))</f>
        <v>Derived from the UNFCCC data on country emissions (IPCC common reporting format), author: UNFCC, year: 2019</v>
      </c>
      <c r="AM133" s="8" t="str">
        <f>INDEX(Input_UNFCCC_emissions!$A:$BC,MATCH($D133,Input_UNFCCC_emissions!$A:$A,0),MATCH(AM$1,Input_UNFCCC_emissions!$1:$1,0))</f>
        <v>Derived from the UNFCCC data on country emissions (IPCC common reporting format), author: UNFCC, year: 2019</v>
      </c>
      <c r="AN133" s="8" t="str">
        <f>INDEX(Input_UNFCCC_emissions!$A:$BC,MATCH($D133,Input_UNFCCC_emissions!$A:$A,0),MATCH(AN$1,Input_UNFCCC_emissions!$1:$1,0))</f>
        <v>Derived from the UNFCCC data on country emissions (IPCC common reporting format), author: UNFCC, year: 2019</v>
      </c>
      <c r="AO133" s="8" t="str">
        <f>INDEX(Input_UNFCCC_emissions!$A:$BC,MATCH($D133,Input_UNFCCC_emissions!$A:$A,0),MATCH(AO$1,Input_UNFCCC_emissions!$1:$1,0))</f>
        <v>Derived from the UNFCCC data on country emissions (IPCC common reporting format), author: UNFCC, year: 2019</v>
      </c>
      <c r="AP133" s="8" t="str">
        <f>INDEX(Input_UNFCCC_emissions!$A:$BC,MATCH($D133,Input_UNFCCC_emissions!$A:$A,0),MATCH(AP$1,Input_UNFCCC_emissions!$1:$1,0))</f>
        <v>Derived from the UNFCCC data on country emissions (IPCC common reporting format), author: UNFCC, year: 2019</v>
      </c>
      <c r="AQ133" s="8" t="str">
        <f>INDEX(Input_UNFCCC_emissions!$A:$BC,MATCH($D133,Input_UNFCCC_emissions!$A:$A,0),MATCH(AQ$1,Input_UNFCCC_emissions!$1:$1,0))</f>
        <v>Derived from the UNFCCC data on country emissions (IPCC common reporting format), author: UNFCC, year: 2019</v>
      </c>
      <c r="AR133" s="8" t="str">
        <f>INDEX(Input_UNFCCC_emissions!$A:$BC,MATCH($D133,Input_UNFCCC_emissions!$A:$A,0),MATCH(AR$1,Input_UNFCCC_emissions!$1:$1,0))</f>
        <v>Derived from the UNFCCC data on country emissions (IPCC common reporting format), author: UNFCC, year: 2019</v>
      </c>
      <c r="AS133" s="8" t="str">
        <f>INDEX(Input_UNFCCC_emissions!$A:$BC,MATCH($D133,Input_UNFCCC_emissions!$A:$A,0),MATCH(AS$1,Input_UNFCCC_emissions!$1:$1,0))</f>
        <v>Derived from the UNFCCC data on country emissions (IPCC common reporting format), author: UNFCC, year: 2019</v>
      </c>
      <c r="AT133" s="8" t="str">
        <f>INDEX(Input_UNFCCC_emissions!$A:$BC,MATCH($D133,Input_UNFCCC_emissions!$A:$A,0),MATCH(AT$1,Input_UNFCCC_emissions!$1:$1,0))</f>
        <v>Derived from the UNFCCC data on country emissions (IPCC common reporting format), author: UNFCC, year: 2019</v>
      </c>
      <c r="AU133" s="8" t="str">
        <f>INDEX(Input_UNFCCC_emissions!$A:$BC,MATCH($D133,Input_UNFCCC_emissions!$A:$A,0),MATCH(AU$1,Input_UNFCCC_emissions!$1:$1,0))</f>
        <v>Derived from the UNFCCC data on country emissions (IPCC common reporting format), author: UNFCC, year: 2019</v>
      </c>
      <c r="AV133" s="8" t="str">
        <f>INDEX(Input_UNFCCC_emissions!$A:$BC,MATCH($D133,Input_UNFCCC_emissions!$A:$A,0),MATCH(AV$1,Input_UNFCCC_emissions!$1:$1,0))</f>
        <v>Derived from the UNFCCC data on country emissions (IPCC common reporting format), author: UNFCC, year: 2019</v>
      </c>
      <c r="AW133" s="8" t="str">
        <f>INDEX(Input_UNFCCC_emissions!$A:$BC,MATCH($D133,Input_UNFCCC_emissions!$A:$A,0),MATCH(AW$1,Input_UNFCCC_emissions!$1:$1,0))</f>
        <v>Derived from the UNFCCC data on country emissions (IPCC common reporting format), author: UNFCC, year: 2019</v>
      </c>
      <c r="AX133" s="8" t="str">
        <f>INDEX(Input_UNFCCC_emissions!$A:$BC,MATCH($D133,Input_UNFCCC_emissions!$A:$A,0),MATCH(AX$1,Input_UNFCCC_emissions!$1:$1,0))</f>
        <v>Derived from the UNFCCC data on country emissions (IPCC common reporting format), author: UNFCC, year: 2019</v>
      </c>
      <c r="AY133" s="8" t="str">
        <f>INDEX(Input_UNFCCC_emissions!$A:$BC,MATCH($D133,Input_UNFCCC_emissions!$A:$A,0),MATCH(AY$1,Input_UNFCCC_emissions!$1:$1,0))</f>
        <v>Derived from the UNFCCC data on country emissions (IPCC common reporting format), author: UNFCC, year: 2019</v>
      </c>
      <c r="AZ133" s="8" t="str">
        <f>INDEX(Input_UNFCCC_emissions!$A:$BC,MATCH($D133,Input_UNFCCC_emissions!$A:$A,0),MATCH(AZ$1,Input_UNFCCC_emissions!$1:$1,0))</f>
        <v>Derived from the UNFCCC data on country emissions (IPCC common reporting format), author: UNFCC, year: 2019</v>
      </c>
      <c r="BA133" s="8" t="str">
        <f>INDEX(Input_UNFCCC_emissions!$A:$BC,MATCH($D133,Input_UNFCCC_emissions!$A:$A,0),MATCH(BA$1,Input_UNFCCC_emissions!$1:$1,0))</f>
        <v>Derived from the UNFCCC data on country emissions (IPCC common reporting format), author: UNFCC, year: 2019</v>
      </c>
      <c r="BB133" s="8" t="str">
        <f>INDEX(Input_UNFCCC_emissions!$A:$BC,MATCH($D133,Input_UNFCCC_emissions!$A:$A,0),MATCH(BB$1,Input_UNFCCC_emissions!$1:$1,0))</f>
        <v>Derived from the UNFCCC data on country emissions (IPCC common reporting format), author: UNFCC, year: 2019</v>
      </c>
      <c r="BC133" s="8" t="str">
        <f>INDEX(Input_UNFCCC_emissions!$A:$BC,MATCH($D133,Input_UNFCCC_emissions!$A:$A,0),MATCH(BC$1,Input_UNFCCC_emissions!$1:$1,0))</f>
        <v>Derived from the UNFCCC data on country emissions (IPCC common reporting format), author: UNFCC, year: 2019</v>
      </c>
      <c r="BD133" s="8" t="str">
        <f>INDEX(Input_UNFCCC_emissions!$A:$BC,MATCH($D133,Input_UNFCCC_emissions!$A:$A,0),MATCH(BD$1,Input_UNFCCC_emissions!$1:$1,0))</f>
        <v>Derived from the UNFCCC data on country emissions (IPCC common reporting format), author: UNFCC, year: 2019</v>
      </c>
      <c r="BE133" s="8" t="str">
        <f>INDEX(Input_UNFCCC_emissions!$A:$BC,MATCH($D133,Input_UNFCCC_emissions!$A:$A,0),MATCH(BE$1,Input_UNFCCC_emissions!$1:$1,0))</f>
        <v>Derived from the UNFCCC data on country emissions (IPCC common reporting format), author: UNFCC, year: 2019</v>
      </c>
      <c r="BF133" s="8" t="str">
        <f>INDEX(Input_UNFCCC_emissions!$A:$BC,MATCH($D133,Input_UNFCCC_emissions!$A:$A,0),MATCH(BF$1,Input_UNFCCC_emissions!$1:$1,0))</f>
        <v>Derived from the UNFCCC data on country emissions (IPCC common reporting format), author: UNFCC, year: 2019</v>
      </c>
      <c r="BG133" s="8" t="str">
        <f>INDEX(Input_UNFCCC_emissions!$A:$BC,MATCH($D133,Input_UNFCCC_emissions!$A:$A,0),MATCH(BG$1,Input_UNFCCC_emissions!$1:$1,0))</f>
        <v>Derived from the UNFCCC data on country emissions (IPCC common reporting format), author: UNFCC, year: 2019</v>
      </c>
    </row>
    <row r="134" spans="1:61" x14ac:dyDescent="0.2">
      <c r="A134" t="s">
        <v>464</v>
      </c>
      <c r="B134" s="9" t="s">
        <v>565</v>
      </c>
      <c r="C134" s="9" t="s">
        <v>456</v>
      </c>
      <c r="D134" s="34" t="s">
        <v>335</v>
      </c>
      <c r="E134" t="s">
        <v>144</v>
      </c>
      <c r="F134" s="12">
        <f>INDEX(Input_UNFCCC_emissions!$A:$BC,MATCH($D134,Input_UNFCCC_emissions!$A:$A,0),MATCH(F$1,Input_UNFCCC_emissions!$1:$1,0))</f>
        <v>0.14273995</v>
      </c>
      <c r="G134" s="12">
        <f>INDEX(Input_UNFCCC_emissions!$A:$BC,MATCH($D134,Input_UNFCCC_emissions!$A:$A,0),MATCH(G$1,Input_UNFCCC_emissions!$1:$1,0))</f>
        <v>0.13759309000000003</v>
      </c>
      <c r="H134" s="12">
        <f>INDEX(Input_UNFCCC_emissions!$A:$BC,MATCH($D134,Input_UNFCCC_emissions!$A:$A,0),MATCH(H$1,Input_UNFCCC_emissions!$1:$1,0))</f>
        <v>4.7020830000000007E-2</v>
      </c>
      <c r="I134" s="12">
        <f>INDEX(Input_UNFCCC_emissions!$A:$BC,MATCH($D134,Input_UNFCCC_emissions!$A:$A,0),MATCH(I$1,Input_UNFCCC_emissions!$1:$1,0))</f>
        <v>6.3695400000000008E-3</v>
      </c>
      <c r="J134" s="12">
        <f>INDEX(Input_UNFCCC_emissions!$A:$BC,MATCH($D134,Input_UNFCCC_emissions!$A:$A,0),MATCH(J$1,Input_UNFCCC_emissions!$1:$1,0))</f>
        <v>9.932205999999999E-2</v>
      </c>
      <c r="K134" s="12">
        <f>INDEX(Input_UNFCCC_emissions!$A:$BC,MATCH($D134,Input_UNFCCC_emissions!$A:$A,0),MATCH(K$1,Input_UNFCCC_emissions!$1:$1,0))</f>
        <v>1.1236847499999998</v>
      </c>
      <c r="L134" s="12">
        <f>INDEX(Input_UNFCCC_emissions!$A:$BC,MATCH($D134,Input_UNFCCC_emissions!$A:$A,0),MATCH(L$1,Input_UNFCCC_emissions!$1:$1,0))</f>
        <v>8.0107720000000007E-2</v>
      </c>
      <c r="M134" s="12">
        <f>INDEX(Input_UNFCCC_emissions!$A:$BC,MATCH($D134,Input_UNFCCC_emissions!$A:$A,0),MATCH(M$1,Input_UNFCCC_emissions!$1:$1,0))</f>
        <v>7.4219399999999993E-3</v>
      </c>
      <c r="N134" s="12">
        <f>INDEX(Input_UNFCCC_emissions!$A:$BC,MATCH($D134,Input_UNFCCC_emissions!$A:$A,0),MATCH(N$1,Input_UNFCCC_emissions!$1:$1,0))</f>
        <v>1.1774316300000001</v>
      </c>
      <c r="O134" s="12">
        <f>INDEX(Input_UNFCCC_emissions!$A:$BC,MATCH($D134,Input_UNFCCC_emissions!$A:$A,0),MATCH(O$1,Input_UNFCCC_emissions!$1:$1,0))</f>
        <v>0.17610594999999998</v>
      </c>
      <c r="P134" s="12">
        <f>INDEX(Input_UNFCCC_emissions!$A:$BC,MATCH($D134,Input_UNFCCC_emissions!$A:$A,0),MATCH(P$1,Input_UNFCCC_emissions!$1:$1,0))</f>
        <v>0.65127062000000002</v>
      </c>
      <c r="Q134" s="12">
        <f>INDEX(Input_UNFCCC_emissions!$A:$BC,MATCH($D134,Input_UNFCCC_emissions!$A:$A,0),MATCH(Q$1,Input_UNFCCC_emissions!$1:$1,0))</f>
        <v>0.38567090000000004</v>
      </c>
      <c r="R134" s="12">
        <f>INDEX(Input_UNFCCC_emissions!$A:$BC,MATCH($D134,Input_UNFCCC_emissions!$A:$A,0),MATCH(R$1,Input_UNFCCC_emissions!$1:$1,0))</f>
        <v>5.0865250000000001E-2</v>
      </c>
      <c r="S134" s="12">
        <f>INDEX(Input_UNFCCC_emissions!$A:$BC,MATCH($D134,Input_UNFCCC_emissions!$A:$A,0),MATCH(S$1,Input_UNFCCC_emissions!$1:$1,0))</f>
        <v>1.101425E-2</v>
      </c>
      <c r="T134" s="12">
        <f>INDEX(Input_UNFCCC_emissions!$A:$BC,MATCH($D134,Input_UNFCCC_emissions!$A:$A,0),MATCH(T$1,Input_UNFCCC_emissions!$1:$1,0))</f>
        <v>4.5284930000000001E-2</v>
      </c>
      <c r="U134" s="12">
        <f>INDEX(Input_UNFCCC_emissions!$A:$BC,MATCH($D134,Input_UNFCCC_emissions!$A:$A,0),MATCH(U$1,Input_UNFCCC_emissions!$1:$1,0))</f>
        <v>2.1434229999999999E-2</v>
      </c>
      <c r="V134" s="12">
        <f>INDEX(Input_UNFCCC_emissions!$A:$BC,MATCH($D134,Input_UNFCCC_emissions!$A:$A,0),MATCH(V$1,Input_UNFCCC_emissions!$1:$1,0))</f>
        <v>1.03381875</v>
      </c>
      <c r="W134" s="12">
        <f>INDEX(Input_UNFCCC_emissions!$A:$BC,MATCH($D134,Input_UNFCCC_emissions!$A:$A,0),MATCH(W$1,Input_UNFCCC_emissions!$1:$1,0))</f>
        <v>1.8852210000000001E-2</v>
      </c>
      <c r="X134" s="12">
        <f>INDEX(Input_UNFCCC_emissions!$A:$BC,MATCH($D134,Input_UNFCCC_emissions!$A:$A,0),MATCH(X$1,Input_UNFCCC_emissions!$1:$1,0))</f>
        <v>1.1241020000000001E-2</v>
      </c>
      <c r="Y134" s="12">
        <f>INDEX(Input_UNFCCC_emissions!$A:$BC,MATCH($D134,Input_UNFCCC_emissions!$A:$A,0),MATCH(Y$1,Input_UNFCCC_emissions!$1:$1,0))</f>
        <v>5.0454020000000002E-2</v>
      </c>
      <c r="Z134" s="12">
        <f>INDEX(Input_UNFCCC_emissions!$A:$BC,MATCH($D134,Input_UNFCCC_emissions!$A:$A,0),MATCH(Z$1,Input_UNFCCC_emissions!$1:$1,0))</f>
        <v>0.10512630000000001</v>
      </c>
      <c r="AA134" s="12">
        <f>INDEX(Input_UNFCCC_emissions!$A:$BC,MATCH($D134,Input_UNFCCC_emissions!$A:$A,0),MATCH(AA$1,Input_UNFCCC_emissions!$1:$1,0))</f>
        <v>0.31880120000000001</v>
      </c>
      <c r="AB134" s="12">
        <f>INDEX(Input_UNFCCC_emissions!$A:$BC,MATCH($D134,Input_UNFCCC_emissions!$A:$A,0),MATCH(AB$1,Input_UNFCCC_emissions!$1:$1,0))</f>
        <v>0.16331338000000001</v>
      </c>
      <c r="AC134" s="12">
        <f>INDEX(Input_UNFCCC_emissions!$A:$BC,MATCH($D134,Input_UNFCCC_emissions!$A:$A,0),MATCH(AC$1,Input_UNFCCC_emissions!$1:$1,0))</f>
        <v>7.062976E-2</v>
      </c>
      <c r="AD134" s="12">
        <f>INDEX(Input_UNFCCC_emissions!$A:$BC,MATCH($D134,Input_UNFCCC_emissions!$A:$A,0),MATCH(AD$1,Input_UNFCCC_emissions!$1:$1,0))</f>
        <v>0.17119871</v>
      </c>
      <c r="AE134" s="12">
        <f>INDEX(Input_UNFCCC_emissions!$A:$BC,MATCH($D134,Input_UNFCCC_emissions!$A:$A,0),MATCH(AE$1,Input_UNFCCC_emissions!$1:$1,0))</f>
        <v>2.3653109999999998E-2</v>
      </c>
      <c r="AF134" s="12">
        <f>INDEX(Input_UNFCCC_emissions!$A:$BC,MATCH($D134,Input_UNFCCC_emissions!$A:$A,0),MATCH(AF$1,Input_UNFCCC_emissions!$1:$1,0))</f>
        <v>5.0616600000000005E-2</v>
      </c>
      <c r="AG134" s="8" t="str">
        <f>INDEX(Input_UNFCCC_emissions!$A:$BC,MATCH($D134,Input_UNFCCC_emissions!$A:$A,0),MATCH(AG$1,Input_UNFCCC_emissions!$1:$1,0))</f>
        <v>Derived from the UNFCCC data on country emissions (IPCC common reporting format), author: UNFCC, year: 2019</v>
      </c>
      <c r="AH134" s="8" t="str">
        <f>INDEX(Input_UNFCCC_emissions!$A:$BC,MATCH($D134,Input_UNFCCC_emissions!$A:$A,0),MATCH(AH$1,Input_UNFCCC_emissions!$1:$1,0))</f>
        <v>Derived from the UNFCCC data on country emissions (IPCC common reporting format), author: UNFCC, year: 2019</v>
      </c>
      <c r="AI134" s="8" t="str">
        <f>INDEX(Input_UNFCCC_emissions!$A:$BC,MATCH($D134,Input_UNFCCC_emissions!$A:$A,0),MATCH(AI$1,Input_UNFCCC_emissions!$1:$1,0))</f>
        <v>Derived from the UNFCCC data on country emissions (IPCC common reporting format), author: UNFCC, year: 2019</v>
      </c>
      <c r="AJ134" s="8" t="str">
        <f>INDEX(Input_UNFCCC_emissions!$A:$BC,MATCH($D134,Input_UNFCCC_emissions!$A:$A,0),MATCH(AJ$1,Input_UNFCCC_emissions!$1:$1,0))</f>
        <v>Derived from the UNFCCC data on country emissions (IPCC common reporting format), author: UNFCC, year: 2019</v>
      </c>
      <c r="AK134" s="8" t="str">
        <f>INDEX(Input_UNFCCC_emissions!$A:$BC,MATCH($D134,Input_UNFCCC_emissions!$A:$A,0),MATCH(AK$1,Input_UNFCCC_emissions!$1:$1,0))</f>
        <v>Derived from the UNFCCC data on country emissions (IPCC common reporting format), author: UNFCC, year: 2019</v>
      </c>
      <c r="AL134" s="8" t="str">
        <f>INDEX(Input_UNFCCC_emissions!$A:$BC,MATCH($D134,Input_UNFCCC_emissions!$A:$A,0),MATCH(AL$1,Input_UNFCCC_emissions!$1:$1,0))</f>
        <v>Derived from the UNFCCC data on country emissions (IPCC common reporting format), author: UNFCC, year: 2019</v>
      </c>
      <c r="AM134" s="8" t="str">
        <f>INDEX(Input_UNFCCC_emissions!$A:$BC,MATCH($D134,Input_UNFCCC_emissions!$A:$A,0),MATCH(AM$1,Input_UNFCCC_emissions!$1:$1,0))</f>
        <v>Derived from the UNFCCC data on country emissions (IPCC common reporting format), author: UNFCC, year: 2019</v>
      </c>
      <c r="AN134" s="8" t="str">
        <f>INDEX(Input_UNFCCC_emissions!$A:$BC,MATCH($D134,Input_UNFCCC_emissions!$A:$A,0),MATCH(AN$1,Input_UNFCCC_emissions!$1:$1,0))</f>
        <v>Derived from the UNFCCC data on country emissions (IPCC common reporting format), author: UNFCC, year: 2019</v>
      </c>
      <c r="AO134" s="8" t="str">
        <f>INDEX(Input_UNFCCC_emissions!$A:$BC,MATCH($D134,Input_UNFCCC_emissions!$A:$A,0),MATCH(AO$1,Input_UNFCCC_emissions!$1:$1,0))</f>
        <v>Derived from the UNFCCC data on country emissions (IPCC common reporting format), author: UNFCC, year: 2019</v>
      </c>
      <c r="AP134" s="8" t="str">
        <f>INDEX(Input_UNFCCC_emissions!$A:$BC,MATCH($D134,Input_UNFCCC_emissions!$A:$A,0),MATCH(AP$1,Input_UNFCCC_emissions!$1:$1,0))</f>
        <v>Derived from the UNFCCC data on country emissions (IPCC common reporting format), author: UNFCC, year: 2019</v>
      </c>
      <c r="AQ134" s="8" t="str">
        <f>INDEX(Input_UNFCCC_emissions!$A:$BC,MATCH($D134,Input_UNFCCC_emissions!$A:$A,0),MATCH(AQ$1,Input_UNFCCC_emissions!$1:$1,0))</f>
        <v>Derived from the UNFCCC data on country emissions (IPCC common reporting format), author: UNFCC, year: 2019</v>
      </c>
      <c r="AR134" s="8" t="str">
        <f>INDEX(Input_UNFCCC_emissions!$A:$BC,MATCH($D134,Input_UNFCCC_emissions!$A:$A,0),MATCH(AR$1,Input_UNFCCC_emissions!$1:$1,0))</f>
        <v>Derived from the UNFCCC data on country emissions (IPCC common reporting format), author: UNFCC, year: 2019</v>
      </c>
      <c r="AS134" s="8" t="str">
        <f>INDEX(Input_UNFCCC_emissions!$A:$BC,MATCH($D134,Input_UNFCCC_emissions!$A:$A,0),MATCH(AS$1,Input_UNFCCC_emissions!$1:$1,0))</f>
        <v>Derived from the UNFCCC data on country emissions (IPCC common reporting format), author: UNFCC, year: 2019</v>
      </c>
      <c r="AT134" s="8" t="str">
        <f>INDEX(Input_UNFCCC_emissions!$A:$BC,MATCH($D134,Input_UNFCCC_emissions!$A:$A,0),MATCH(AT$1,Input_UNFCCC_emissions!$1:$1,0))</f>
        <v>Derived from the UNFCCC data on country emissions (IPCC common reporting format), author: UNFCC, year: 2019</v>
      </c>
      <c r="AU134" s="8" t="str">
        <f>INDEX(Input_UNFCCC_emissions!$A:$BC,MATCH($D134,Input_UNFCCC_emissions!$A:$A,0),MATCH(AU$1,Input_UNFCCC_emissions!$1:$1,0))</f>
        <v>Derived from the UNFCCC data on country emissions (IPCC common reporting format), author: UNFCC, year: 2019</v>
      </c>
      <c r="AV134" s="8" t="str">
        <f>INDEX(Input_UNFCCC_emissions!$A:$BC,MATCH($D134,Input_UNFCCC_emissions!$A:$A,0),MATCH(AV$1,Input_UNFCCC_emissions!$1:$1,0))</f>
        <v>Derived from the UNFCCC data on country emissions (IPCC common reporting format), author: UNFCC, year: 2019</v>
      </c>
      <c r="AW134" s="8" t="str">
        <f>INDEX(Input_UNFCCC_emissions!$A:$BC,MATCH($D134,Input_UNFCCC_emissions!$A:$A,0),MATCH(AW$1,Input_UNFCCC_emissions!$1:$1,0))</f>
        <v>Derived from the UNFCCC data on country emissions (IPCC common reporting format), author: UNFCC, year: 2019</v>
      </c>
      <c r="AX134" s="8" t="str">
        <f>INDEX(Input_UNFCCC_emissions!$A:$BC,MATCH($D134,Input_UNFCCC_emissions!$A:$A,0),MATCH(AX$1,Input_UNFCCC_emissions!$1:$1,0))</f>
        <v>Derived from the UNFCCC data on country emissions (IPCC common reporting format), author: UNFCC, year: 2019</v>
      </c>
      <c r="AY134" s="8" t="str">
        <f>INDEX(Input_UNFCCC_emissions!$A:$BC,MATCH($D134,Input_UNFCCC_emissions!$A:$A,0),MATCH(AY$1,Input_UNFCCC_emissions!$1:$1,0))</f>
        <v>Derived from the UNFCCC data on country emissions (IPCC common reporting format), author: UNFCC, year: 2019</v>
      </c>
      <c r="AZ134" s="8" t="str">
        <f>INDEX(Input_UNFCCC_emissions!$A:$BC,MATCH($D134,Input_UNFCCC_emissions!$A:$A,0),MATCH(AZ$1,Input_UNFCCC_emissions!$1:$1,0))</f>
        <v>Derived from the UNFCCC data on country emissions (IPCC common reporting format), author: UNFCC, year: 2019</v>
      </c>
      <c r="BA134" s="8" t="str">
        <f>INDEX(Input_UNFCCC_emissions!$A:$BC,MATCH($D134,Input_UNFCCC_emissions!$A:$A,0),MATCH(BA$1,Input_UNFCCC_emissions!$1:$1,0))</f>
        <v>Derived from the UNFCCC data on country emissions (IPCC common reporting format), author: UNFCC, year: 2019</v>
      </c>
      <c r="BB134" s="8" t="str">
        <f>INDEX(Input_UNFCCC_emissions!$A:$BC,MATCH($D134,Input_UNFCCC_emissions!$A:$A,0),MATCH(BB$1,Input_UNFCCC_emissions!$1:$1,0))</f>
        <v>Derived from the UNFCCC data on country emissions (IPCC common reporting format), author: UNFCC, year: 2019</v>
      </c>
      <c r="BC134" s="8" t="str">
        <f>INDEX(Input_UNFCCC_emissions!$A:$BC,MATCH($D134,Input_UNFCCC_emissions!$A:$A,0),MATCH(BC$1,Input_UNFCCC_emissions!$1:$1,0))</f>
        <v>Derived from the UNFCCC data on country emissions (IPCC common reporting format), author: UNFCC, year: 2019</v>
      </c>
      <c r="BD134" s="8" t="str">
        <f>INDEX(Input_UNFCCC_emissions!$A:$BC,MATCH($D134,Input_UNFCCC_emissions!$A:$A,0),MATCH(BD$1,Input_UNFCCC_emissions!$1:$1,0))</f>
        <v>Derived from the UNFCCC data on country emissions (IPCC common reporting format), author: UNFCC, year: 2019</v>
      </c>
      <c r="BE134" s="8" t="str">
        <f>INDEX(Input_UNFCCC_emissions!$A:$BC,MATCH($D134,Input_UNFCCC_emissions!$A:$A,0),MATCH(BE$1,Input_UNFCCC_emissions!$1:$1,0))</f>
        <v>Derived from the UNFCCC data on country emissions (IPCC common reporting format), author: UNFCC, year: 2019</v>
      </c>
      <c r="BF134" s="8" t="str">
        <f>INDEX(Input_UNFCCC_emissions!$A:$BC,MATCH($D134,Input_UNFCCC_emissions!$A:$A,0),MATCH(BF$1,Input_UNFCCC_emissions!$1:$1,0))</f>
        <v>Derived from the UNFCCC data on country emissions (IPCC common reporting format), author: UNFCC, year: 2019</v>
      </c>
      <c r="BG134" s="8" t="str">
        <f>INDEX(Input_UNFCCC_emissions!$A:$BC,MATCH($D134,Input_UNFCCC_emissions!$A:$A,0),MATCH(BG$1,Input_UNFCCC_emissions!$1:$1,0))</f>
        <v>Derived from the UNFCCC data on country emissions (IPCC common reporting format), author: UNFCC, year: 2019</v>
      </c>
    </row>
    <row r="135" spans="1:61" x14ac:dyDescent="0.2">
      <c r="A135" t="s">
        <v>465</v>
      </c>
      <c r="B135" s="9" t="s">
        <v>565</v>
      </c>
      <c r="C135" s="9" t="s">
        <v>456</v>
      </c>
      <c r="D135" s="34" t="s">
        <v>333</v>
      </c>
      <c r="E135" t="s">
        <v>144</v>
      </c>
      <c r="F135" s="12">
        <f>INDEX(Input_UNFCCC_emissions!$A:$BC,MATCH($D135,Input_UNFCCC_emissions!$A:$A,0),MATCH(F$1,Input_UNFCCC_emissions!$1:$1,0))</f>
        <v>0.30012937999999995</v>
      </c>
      <c r="G135" s="12">
        <f>INDEX(Input_UNFCCC_emissions!$A:$BC,MATCH($D135,Input_UNFCCC_emissions!$A:$A,0),MATCH(G$1,Input_UNFCCC_emissions!$1:$1,0))</f>
        <v>0.29918074</v>
      </c>
      <c r="H135" s="12">
        <f>INDEX(Input_UNFCCC_emissions!$A:$BC,MATCH($D135,Input_UNFCCC_emissions!$A:$A,0),MATCH(H$1,Input_UNFCCC_emissions!$1:$1,0))</f>
        <v>0.16199621</v>
      </c>
      <c r="I135" s="12">
        <f>INDEX(Input_UNFCCC_emissions!$A:$BC,MATCH($D135,Input_UNFCCC_emissions!$A:$A,0),MATCH(I$1,Input_UNFCCC_emissions!$1:$1,0))</f>
        <v>2.5111499999999998E-2</v>
      </c>
      <c r="J135" s="12">
        <f>INDEX(Input_UNFCCC_emissions!$A:$BC,MATCH($D135,Input_UNFCCC_emissions!$A:$A,0),MATCH(J$1,Input_UNFCCC_emissions!$1:$1,0))</f>
        <v>0.22289172999999998</v>
      </c>
      <c r="K135" s="12">
        <f>INDEX(Input_UNFCCC_emissions!$A:$BC,MATCH($D135,Input_UNFCCC_emissions!$A:$A,0),MATCH(K$1,Input_UNFCCC_emissions!$1:$1,0))</f>
        <v>2.03718742</v>
      </c>
      <c r="L135" s="12">
        <f>INDEX(Input_UNFCCC_emissions!$A:$BC,MATCH($D135,Input_UNFCCC_emissions!$A:$A,0),MATCH(L$1,Input_UNFCCC_emissions!$1:$1,0))</f>
        <v>0.14844229</v>
      </c>
      <c r="M135" s="12">
        <f>INDEX(Input_UNFCCC_emissions!$A:$BC,MATCH($D135,Input_UNFCCC_emissions!$A:$A,0),MATCH(M$1,Input_UNFCCC_emissions!$1:$1,0))</f>
        <v>3.015462E-2</v>
      </c>
      <c r="N135" s="12">
        <f>INDEX(Input_UNFCCC_emissions!$A:$BC,MATCH($D135,Input_UNFCCC_emissions!$A:$A,0),MATCH(N$1,Input_UNFCCC_emissions!$1:$1,0))</f>
        <v>1.0706374000000001</v>
      </c>
      <c r="O135" s="12">
        <f>INDEX(Input_UNFCCC_emissions!$A:$BC,MATCH($D135,Input_UNFCCC_emissions!$A:$A,0),MATCH(O$1,Input_UNFCCC_emissions!$1:$1,0))</f>
        <v>0.10012586999999999</v>
      </c>
      <c r="P135" s="12">
        <f>INDEX(Input_UNFCCC_emissions!$A:$BC,MATCH($D135,Input_UNFCCC_emissions!$A:$A,0),MATCH(P$1,Input_UNFCCC_emissions!$1:$1,0))</f>
        <v>1.4061609499999999</v>
      </c>
      <c r="Q135" s="12">
        <f>INDEX(Input_UNFCCC_emissions!$A:$BC,MATCH($D135,Input_UNFCCC_emissions!$A:$A,0),MATCH(Q$1,Input_UNFCCC_emissions!$1:$1,0))</f>
        <v>1.34402618</v>
      </c>
      <c r="R135" s="12">
        <f>INDEX(Input_UNFCCC_emissions!$A:$BC,MATCH($D135,Input_UNFCCC_emissions!$A:$A,0),MATCH(R$1,Input_UNFCCC_emissions!$1:$1,0))</f>
        <v>0.31583425999999998</v>
      </c>
      <c r="S135" s="12">
        <f>INDEX(Input_UNFCCC_emissions!$A:$BC,MATCH($D135,Input_UNFCCC_emissions!$A:$A,0),MATCH(S$1,Input_UNFCCC_emissions!$1:$1,0))</f>
        <v>7.6967979999999978E-2</v>
      </c>
      <c r="T135" s="12">
        <f>INDEX(Input_UNFCCC_emissions!$A:$BC,MATCH($D135,Input_UNFCCC_emissions!$A:$A,0),MATCH(T$1,Input_UNFCCC_emissions!$1:$1,0))</f>
        <v>0.1885791</v>
      </c>
      <c r="U135" s="12">
        <f>INDEX(Input_UNFCCC_emissions!$A:$BC,MATCH($D135,Input_UNFCCC_emissions!$A:$A,0),MATCH(U$1,Input_UNFCCC_emissions!$1:$1,0))</f>
        <v>0.15386037000000002</v>
      </c>
      <c r="V135" s="12">
        <f>INDEX(Input_UNFCCC_emissions!$A:$BC,MATCH($D135,Input_UNFCCC_emissions!$A:$A,0),MATCH(V$1,Input_UNFCCC_emissions!$1:$1,0))</f>
        <v>1.23131429</v>
      </c>
      <c r="W135" s="12">
        <f>INDEX(Input_UNFCCC_emissions!$A:$BC,MATCH($D135,Input_UNFCCC_emissions!$A:$A,0),MATCH(W$1,Input_UNFCCC_emissions!$1:$1,0))</f>
        <v>8.0272219999999991E-2</v>
      </c>
      <c r="X135" s="12">
        <f>INDEX(Input_UNFCCC_emissions!$A:$BC,MATCH($D135,Input_UNFCCC_emissions!$A:$A,0),MATCH(X$1,Input_UNFCCC_emissions!$1:$1,0))</f>
        <v>7.0513370000000006E-2</v>
      </c>
      <c r="Y135" s="12">
        <f>INDEX(Input_UNFCCC_emissions!$A:$BC,MATCH($D135,Input_UNFCCC_emissions!$A:$A,0),MATCH(Y$1,Input_UNFCCC_emissions!$1:$1,0))</f>
        <v>4.8664809999999996E-2</v>
      </c>
      <c r="Z135" s="12">
        <f>INDEX(Input_UNFCCC_emissions!$A:$BC,MATCH($D135,Input_UNFCCC_emissions!$A:$A,0),MATCH(Z$1,Input_UNFCCC_emissions!$1:$1,0))</f>
        <v>0.32247356000000005</v>
      </c>
      <c r="AA135" s="12">
        <f>INDEX(Input_UNFCCC_emissions!$A:$BC,MATCH($D135,Input_UNFCCC_emissions!$A:$A,0),MATCH(AA$1,Input_UNFCCC_emissions!$1:$1,0))</f>
        <v>0.79877533000000001</v>
      </c>
      <c r="AB135" s="12">
        <f>INDEX(Input_UNFCCC_emissions!$A:$BC,MATCH($D135,Input_UNFCCC_emissions!$A:$A,0),MATCH(AB$1,Input_UNFCCC_emissions!$1:$1,0))</f>
        <v>0.1958104</v>
      </c>
      <c r="AC135" s="12">
        <f>INDEX(Input_UNFCCC_emissions!$A:$BC,MATCH($D135,Input_UNFCCC_emissions!$A:$A,0),MATCH(AC$1,Input_UNFCCC_emissions!$1:$1,0))</f>
        <v>0.28493657999999999</v>
      </c>
      <c r="AD135" s="12">
        <f>INDEX(Input_UNFCCC_emissions!$A:$BC,MATCH($D135,Input_UNFCCC_emissions!$A:$A,0),MATCH(AD$1,Input_UNFCCC_emissions!$1:$1,0))</f>
        <v>0.23706426</v>
      </c>
      <c r="AE135" s="12">
        <f>INDEX(Input_UNFCCC_emissions!$A:$BC,MATCH($D135,Input_UNFCCC_emissions!$A:$A,0),MATCH(AE$1,Input_UNFCCC_emissions!$1:$1,0))</f>
        <v>7.2558960000000006E-2</v>
      </c>
      <c r="AF135" s="12">
        <f>INDEX(Input_UNFCCC_emissions!$A:$BC,MATCH($D135,Input_UNFCCC_emissions!$A:$A,0),MATCH(AF$1,Input_UNFCCC_emissions!$1:$1,0))</f>
        <v>9.8918760000000008E-2</v>
      </c>
      <c r="AG135" s="8" t="str">
        <f>INDEX(Input_UNFCCC_emissions!$A:$BC,MATCH($D135,Input_UNFCCC_emissions!$A:$A,0),MATCH(AG$1,Input_UNFCCC_emissions!$1:$1,0))</f>
        <v>Derived from the UNFCCC data on country emissions (IPCC common reporting format), author: UNFCC, year: 2019</v>
      </c>
      <c r="AH135" s="8" t="str">
        <f>INDEX(Input_UNFCCC_emissions!$A:$BC,MATCH($D135,Input_UNFCCC_emissions!$A:$A,0),MATCH(AH$1,Input_UNFCCC_emissions!$1:$1,0))</f>
        <v>Derived from the UNFCCC data on country emissions (IPCC common reporting format), author: UNFCC, year: 2019</v>
      </c>
      <c r="AI135" s="8" t="str">
        <f>INDEX(Input_UNFCCC_emissions!$A:$BC,MATCH($D135,Input_UNFCCC_emissions!$A:$A,0),MATCH(AI$1,Input_UNFCCC_emissions!$1:$1,0))</f>
        <v>Derived from the UNFCCC data on country emissions (IPCC common reporting format), author: UNFCC, year: 2019</v>
      </c>
      <c r="AJ135" s="8" t="str">
        <f>INDEX(Input_UNFCCC_emissions!$A:$BC,MATCH($D135,Input_UNFCCC_emissions!$A:$A,0),MATCH(AJ$1,Input_UNFCCC_emissions!$1:$1,0))</f>
        <v>Derived from the UNFCCC data on country emissions (IPCC common reporting format), author: UNFCC, year: 2019</v>
      </c>
      <c r="AK135" s="8" t="str">
        <f>INDEX(Input_UNFCCC_emissions!$A:$BC,MATCH($D135,Input_UNFCCC_emissions!$A:$A,0),MATCH(AK$1,Input_UNFCCC_emissions!$1:$1,0))</f>
        <v>Derived from the UNFCCC data on country emissions (IPCC common reporting format), author: UNFCC, year: 2019</v>
      </c>
      <c r="AL135" s="8" t="str">
        <f>INDEX(Input_UNFCCC_emissions!$A:$BC,MATCH($D135,Input_UNFCCC_emissions!$A:$A,0),MATCH(AL$1,Input_UNFCCC_emissions!$1:$1,0))</f>
        <v>Derived from the UNFCCC data on country emissions (IPCC common reporting format), author: UNFCC, year: 2019</v>
      </c>
      <c r="AM135" s="8" t="str">
        <f>INDEX(Input_UNFCCC_emissions!$A:$BC,MATCH($D135,Input_UNFCCC_emissions!$A:$A,0),MATCH(AM$1,Input_UNFCCC_emissions!$1:$1,0))</f>
        <v>Derived from the UNFCCC data on country emissions (IPCC common reporting format), author: UNFCC, year: 2019</v>
      </c>
      <c r="AN135" s="8" t="str">
        <f>INDEX(Input_UNFCCC_emissions!$A:$BC,MATCH($D135,Input_UNFCCC_emissions!$A:$A,0),MATCH(AN$1,Input_UNFCCC_emissions!$1:$1,0))</f>
        <v>Derived from the UNFCCC data on country emissions (IPCC common reporting format), author: UNFCC, year: 2019</v>
      </c>
      <c r="AO135" s="8" t="str">
        <f>INDEX(Input_UNFCCC_emissions!$A:$BC,MATCH($D135,Input_UNFCCC_emissions!$A:$A,0),MATCH(AO$1,Input_UNFCCC_emissions!$1:$1,0))</f>
        <v>Derived from the UNFCCC data on country emissions (IPCC common reporting format), author: UNFCC, year: 2019</v>
      </c>
      <c r="AP135" s="8" t="str">
        <f>INDEX(Input_UNFCCC_emissions!$A:$BC,MATCH($D135,Input_UNFCCC_emissions!$A:$A,0),MATCH(AP$1,Input_UNFCCC_emissions!$1:$1,0))</f>
        <v>Derived from the UNFCCC data on country emissions (IPCC common reporting format), author: UNFCC, year: 2019</v>
      </c>
      <c r="AQ135" s="8" t="str">
        <f>INDEX(Input_UNFCCC_emissions!$A:$BC,MATCH($D135,Input_UNFCCC_emissions!$A:$A,0),MATCH(AQ$1,Input_UNFCCC_emissions!$1:$1,0))</f>
        <v>Derived from the UNFCCC data on country emissions (IPCC common reporting format), author: UNFCC, year: 2019</v>
      </c>
      <c r="AR135" s="8" t="str">
        <f>INDEX(Input_UNFCCC_emissions!$A:$BC,MATCH($D135,Input_UNFCCC_emissions!$A:$A,0),MATCH(AR$1,Input_UNFCCC_emissions!$1:$1,0))</f>
        <v>Derived from the UNFCCC data on country emissions (IPCC common reporting format), author: UNFCC, year: 2019</v>
      </c>
      <c r="AS135" s="8" t="str">
        <f>INDEX(Input_UNFCCC_emissions!$A:$BC,MATCH($D135,Input_UNFCCC_emissions!$A:$A,0),MATCH(AS$1,Input_UNFCCC_emissions!$1:$1,0))</f>
        <v>Derived from the UNFCCC data on country emissions (IPCC common reporting format), author: UNFCC, year: 2019</v>
      </c>
      <c r="AT135" s="8" t="str">
        <f>INDEX(Input_UNFCCC_emissions!$A:$BC,MATCH($D135,Input_UNFCCC_emissions!$A:$A,0),MATCH(AT$1,Input_UNFCCC_emissions!$1:$1,0))</f>
        <v>Derived from the UNFCCC data on country emissions (IPCC common reporting format), author: UNFCC, year: 2019</v>
      </c>
      <c r="AU135" s="8" t="str">
        <f>INDEX(Input_UNFCCC_emissions!$A:$BC,MATCH($D135,Input_UNFCCC_emissions!$A:$A,0),MATCH(AU$1,Input_UNFCCC_emissions!$1:$1,0))</f>
        <v>Derived from the UNFCCC data on country emissions (IPCC common reporting format), author: UNFCC, year: 2019</v>
      </c>
      <c r="AV135" s="8" t="str">
        <f>INDEX(Input_UNFCCC_emissions!$A:$BC,MATCH($D135,Input_UNFCCC_emissions!$A:$A,0),MATCH(AV$1,Input_UNFCCC_emissions!$1:$1,0))</f>
        <v>Derived from the UNFCCC data on country emissions (IPCC common reporting format), author: UNFCC, year: 2019</v>
      </c>
      <c r="AW135" s="8" t="str">
        <f>INDEX(Input_UNFCCC_emissions!$A:$BC,MATCH($D135,Input_UNFCCC_emissions!$A:$A,0),MATCH(AW$1,Input_UNFCCC_emissions!$1:$1,0))</f>
        <v>Derived from the UNFCCC data on country emissions (IPCC common reporting format), author: UNFCC, year: 2019</v>
      </c>
      <c r="AX135" s="8" t="str">
        <f>INDEX(Input_UNFCCC_emissions!$A:$BC,MATCH($D135,Input_UNFCCC_emissions!$A:$A,0),MATCH(AX$1,Input_UNFCCC_emissions!$1:$1,0))</f>
        <v>Derived from the UNFCCC data on country emissions (IPCC common reporting format), author: UNFCC, year: 2019</v>
      </c>
      <c r="AY135" s="8" t="str">
        <f>INDEX(Input_UNFCCC_emissions!$A:$BC,MATCH($D135,Input_UNFCCC_emissions!$A:$A,0),MATCH(AY$1,Input_UNFCCC_emissions!$1:$1,0))</f>
        <v>Derived from the UNFCCC data on country emissions (IPCC common reporting format), author: UNFCC, year: 2019</v>
      </c>
      <c r="AZ135" s="8" t="str">
        <f>INDEX(Input_UNFCCC_emissions!$A:$BC,MATCH($D135,Input_UNFCCC_emissions!$A:$A,0),MATCH(AZ$1,Input_UNFCCC_emissions!$1:$1,0))</f>
        <v>Derived from the UNFCCC data on country emissions (IPCC common reporting format), author: UNFCC, year: 2019</v>
      </c>
      <c r="BA135" s="8" t="str">
        <f>INDEX(Input_UNFCCC_emissions!$A:$BC,MATCH($D135,Input_UNFCCC_emissions!$A:$A,0),MATCH(BA$1,Input_UNFCCC_emissions!$1:$1,0))</f>
        <v>Derived from the UNFCCC data on country emissions (IPCC common reporting format), author: UNFCC, year: 2019</v>
      </c>
      <c r="BB135" s="8" t="str">
        <f>INDEX(Input_UNFCCC_emissions!$A:$BC,MATCH($D135,Input_UNFCCC_emissions!$A:$A,0),MATCH(BB$1,Input_UNFCCC_emissions!$1:$1,0))</f>
        <v>Derived from the UNFCCC data on country emissions (IPCC common reporting format), author: UNFCC, year: 2019</v>
      </c>
      <c r="BC135" s="8" t="str">
        <f>INDEX(Input_UNFCCC_emissions!$A:$BC,MATCH($D135,Input_UNFCCC_emissions!$A:$A,0),MATCH(BC$1,Input_UNFCCC_emissions!$1:$1,0))</f>
        <v>Derived from the UNFCCC data on country emissions (IPCC common reporting format), author: UNFCC, year: 2019</v>
      </c>
      <c r="BD135" s="8" t="str">
        <f>INDEX(Input_UNFCCC_emissions!$A:$BC,MATCH($D135,Input_UNFCCC_emissions!$A:$A,0),MATCH(BD$1,Input_UNFCCC_emissions!$1:$1,0))</f>
        <v>Derived from the UNFCCC data on country emissions (IPCC common reporting format), author: UNFCC, year: 2019</v>
      </c>
      <c r="BE135" s="8" t="str">
        <f>INDEX(Input_UNFCCC_emissions!$A:$BC,MATCH($D135,Input_UNFCCC_emissions!$A:$A,0),MATCH(BE$1,Input_UNFCCC_emissions!$1:$1,0))</f>
        <v>Derived from the UNFCCC data on country emissions (IPCC common reporting format), author: UNFCC, year: 2019</v>
      </c>
      <c r="BF135" s="8" t="str">
        <f>INDEX(Input_UNFCCC_emissions!$A:$BC,MATCH($D135,Input_UNFCCC_emissions!$A:$A,0),MATCH(BF$1,Input_UNFCCC_emissions!$1:$1,0))</f>
        <v>Derived from the UNFCCC data on country emissions (IPCC common reporting format), author: UNFCC, year: 2019</v>
      </c>
      <c r="BG135" s="8" t="str">
        <f>INDEX(Input_UNFCCC_emissions!$A:$BC,MATCH($D135,Input_UNFCCC_emissions!$A:$A,0),MATCH(BG$1,Input_UNFCCC_emissions!$1:$1,0))</f>
        <v>Derived from the UNFCCC data on country emissions (IPCC common reporting format), author: UNFCC, year: 2019</v>
      </c>
    </row>
    <row r="136" spans="1:61" x14ac:dyDescent="0.2">
      <c r="A136" t="s">
        <v>456</v>
      </c>
      <c r="B136" s="9" t="s">
        <v>565</v>
      </c>
      <c r="C136" s="9" t="s">
        <v>597</v>
      </c>
      <c r="D136" s="34" t="s">
        <v>352</v>
      </c>
      <c r="E136" s="9" t="s">
        <v>1012</v>
      </c>
      <c r="F136" s="10">
        <f>INDEX(Input_JRC_emission_factors!$1:$14,MATCH($D136,Input_JRC_emission_factors!$A:$A,0),MATCH(F$1,Input_JRC_emission_factors!$1:$1,0))</f>
        <v>0.10277777777777777</v>
      </c>
      <c r="G136" s="10">
        <f>INDEX(Input_JRC_emission_factors!$1:$14,MATCH($D136,Input_JRC_emission_factors!$A:$A,0),MATCH(G$1,Input_JRC_emission_factors!$1:$1,0))</f>
        <v>0.10277777777777777</v>
      </c>
      <c r="H136" s="10">
        <f>INDEX(Input_JRC_emission_factors!$1:$14,MATCH($D136,Input_JRC_emission_factors!$A:$A,0),MATCH(H$1,Input_JRC_emission_factors!$1:$1,0))</f>
        <v>0.10277777777777777</v>
      </c>
      <c r="I136" s="10">
        <f>INDEX(Input_JRC_emission_factors!$1:$14,MATCH($D136,Input_JRC_emission_factors!$A:$A,0),MATCH(I$1,Input_JRC_emission_factors!$1:$1,0))</f>
        <v>0.10277777777777777</v>
      </c>
      <c r="J136" s="10">
        <f>INDEX(Input_JRC_emission_factors!$1:$14,MATCH($D136,Input_JRC_emission_factors!$A:$A,0),MATCH(J$1,Input_JRC_emission_factors!$1:$1,0))</f>
        <v>0.10277777777777777</v>
      </c>
      <c r="K136" s="10">
        <f>INDEX(Input_JRC_emission_factors!$1:$14,MATCH($D136,Input_JRC_emission_factors!$A:$A,0),MATCH(K$1,Input_JRC_emission_factors!$1:$1,0))</f>
        <v>0.10277777777777777</v>
      </c>
      <c r="L136" s="10">
        <f>INDEX(Input_JRC_emission_factors!$1:$14,MATCH($D136,Input_JRC_emission_factors!$A:$A,0),MATCH(L$1,Input_JRC_emission_factors!$1:$1,0))</f>
        <v>0.10277777777777777</v>
      </c>
      <c r="M136" s="10">
        <f>INDEX(Input_JRC_emission_factors!$1:$14,MATCH($D136,Input_JRC_emission_factors!$A:$A,0),MATCH(M$1,Input_JRC_emission_factors!$1:$1,0))</f>
        <v>0.10277777777777777</v>
      </c>
      <c r="N136" s="10">
        <f>INDEX(Input_JRC_emission_factors!$1:$14,MATCH($D136,Input_JRC_emission_factors!$A:$A,0),MATCH(N$1,Input_JRC_emission_factors!$1:$1,0))</f>
        <v>0.10277777777777777</v>
      </c>
      <c r="O136" s="10">
        <f>INDEX(Input_JRC_emission_factors!$1:$14,MATCH($D136,Input_JRC_emission_factors!$A:$A,0),MATCH(O$1,Input_JRC_emission_factors!$1:$1,0))</f>
        <v>0.10277777777777777</v>
      </c>
      <c r="P136" s="10">
        <f>INDEX(Input_JRC_emission_factors!$1:$14,MATCH($D136,Input_JRC_emission_factors!$A:$A,0),MATCH(P$1,Input_JRC_emission_factors!$1:$1,0))</f>
        <v>0.10277777777777777</v>
      </c>
      <c r="Q136" s="10">
        <f>INDEX(Input_JRC_emission_factors!$1:$14,MATCH($D136,Input_JRC_emission_factors!$A:$A,0),MATCH(Q$1,Input_JRC_emission_factors!$1:$1,0))</f>
        <v>0.10277777777777777</v>
      </c>
      <c r="R136" s="10">
        <f>INDEX(Input_JRC_emission_factors!$1:$14,MATCH($D136,Input_JRC_emission_factors!$A:$A,0),MATCH(R$1,Input_JRC_emission_factors!$1:$1,0))</f>
        <v>0.10277777777777777</v>
      </c>
      <c r="S136" s="10">
        <f>INDEX(Input_JRC_emission_factors!$1:$14,MATCH($D136,Input_JRC_emission_factors!$A:$A,0),MATCH(S$1,Input_JRC_emission_factors!$1:$1,0))</f>
        <v>0.10277777777777777</v>
      </c>
      <c r="T136" s="10">
        <f>INDEX(Input_JRC_emission_factors!$1:$14,MATCH($D136,Input_JRC_emission_factors!$A:$A,0),MATCH(T$1,Input_JRC_emission_factors!$1:$1,0))</f>
        <v>0.10277777777777777</v>
      </c>
      <c r="U136" s="10">
        <f>INDEX(Input_JRC_emission_factors!$1:$14,MATCH($D136,Input_JRC_emission_factors!$A:$A,0),MATCH(U$1,Input_JRC_emission_factors!$1:$1,0))</f>
        <v>0.10277777777777777</v>
      </c>
      <c r="V136" s="10">
        <f>INDEX(Input_JRC_emission_factors!$1:$14,MATCH($D136,Input_JRC_emission_factors!$A:$A,0),MATCH(V$1,Input_JRC_emission_factors!$1:$1,0))</f>
        <v>0.10277777777777777</v>
      </c>
      <c r="W136" s="10">
        <f>INDEX(Input_JRC_emission_factors!$1:$14,MATCH($D136,Input_JRC_emission_factors!$A:$A,0),MATCH(W$1,Input_JRC_emission_factors!$1:$1,0))</f>
        <v>0.10277777777777777</v>
      </c>
      <c r="X136" s="10">
        <f>INDEX(Input_JRC_emission_factors!$1:$14,MATCH($D136,Input_JRC_emission_factors!$A:$A,0),MATCH(X$1,Input_JRC_emission_factors!$1:$1,0))</f>
        <v>0.10277777777777777</v>
      </c>
      <c r="Y136" s="10">
        <f>INDEX(Input_JRC_emission_factors!$1:$14,MATCH($D136,Input_JRC_emission_factors!$A:$A,0),MATCH(Y$1,Input_JRC_emission_factors!$1:$1,0))</f>
        <v>0.10277777777777777</v>
      </c>
      <c r="Z136" s="10">
        <f>INDEX(Input_JRC_emission_factors!$1:$14,MATCH($D136,Input_JRC_emission_factors!$A:$A,0),MATCH(Z$1,Input_JRC_emission_factors!$1:$1,0))</f>
        <v>0.10277777777777777</v>
      </c>
      <c r="AA136" s="10">
        <f>INDEX(Input_JRC_emission_factors!$1:$14,MATCH($D136,Input_JRC_emission_factors!$A:$A,0),MATCH(AA$1,Input_JRC_emission_factors!$1:$1,0))</f>
        <v>0.10277777777777777</v>
      </c>
      <c r="AB136" s="10">
        <f>INDEX(Input_JRC_emission_factors!$1:$14,MATCH($D136,Input_JRC_emission_factors!$A:$A,0),MATCH(AB$1,Input_JRC_emission_factors!$1:$1,0))</f>
        <v>0.10277777777777777</v>
      </c>
      <c r="AC136" s="10">
        <f>INDEX(Input_JRC_emission_factors!$1:$14,MATCH($D136,Input_JRC_emission_factors!$A:$A,0),MATCH(AC$1,Input_JRC_emission_factors!$1:$1,0))</f>
        <v>0.10277777777777777</v>
      </c>
      <c r="AD136" s="10">
        <f>INDEX(Input_JRC_emission_factors!$1:$14,MATCH($D136,Input_JRC_emission_factors!$A:$A,0),MATCH(AD$1,Input_JRC_emission_factors!$1:$1,0))</f>
        <v>0.10277777777777777</v>
      </c>
      <c r="AE136" s="10">
        <f>INDEX(Input_JRC_emission_factors!$1:$14,MATCH($D136,Input_JRC_emission_factors!$A:$A,0),MATCH(AE$1,Input_JRC_emission_factors!$1:$1,0))</f>
        <v>0.10277777777777777</v>
      </c>
      <c r="AF136" s="10">
        <f>INDEX(Input_JRC_emission_factors!$1:$14,MATCH($D136,Input_JRC_emission_factors!$A:$A,0),MATCH(AF$1,Input_JRC_emission_factors!$1:$1,0))</f>
        <v>0.10277777777777777</v>
      </c>
      <c r="AG136" s="10" t="str">
        <f>INDEX(Input_JRC_emission_factors!$1:$14,MATCH($D136,Input_JRC_emission_factors!$A:$A,0),MATCH(AG$1,Input_JRC_emission_factors!$1:$1,0))</f>
        <v>Abstracted from the report 'Covenant of Mayors for Climate 
and Energy: Default emission 
factors for local emission 
inventories'; year: 2017; author: JRC</v>
      </c>
      <c r="AH136" s="10" t="str">
        <f>INDEX(Input_JRC_emission_factors!$1:$14,MATCH($D136,Input_JRC_emission_factors!$A:$A,0),MATCH(AH$1,Input_JRC_emission_factors!$1:$1,0))</f>
        <v>Abstracted from the report 'Covenant of Mayors for Climate 
and Energy: Default emission 
factors for local emission 
inventories'; year: 2017; author: JRC</v>
      </c>
      <c r="AI136" s="10" t="str">
        <f>INDEX(Input_JRC_emission_factors!$1:$14,MATCH($D136,Input_JRC_emission_factors!$A:$A,0),MATCH(AI$1,Input_JRC_emission_factors!$1:$1,0))</f>
        <v>Abstracted from the report 'Covenant of Mayors for Climate 
and Energy: Default emission 
factors for local emission 
inventories'; year: 2017; author: JRC</v>
      </c>
      <c r="AJ136" s="10" t="str">
        <f>INDEX(Input_JRC_emission_factors!$1:$14,MATCH($D136,Input_JRC_emission_factors!$A:$A,0),MATCH(AJ$1,Input_JRC_emission_factors!$1:$1,0))</f>
        <v>Abstracted from the report 'Covenant of Mayors for Climate 
and Energy: Default emission 
factors for local emission 
inventories'; year: 2017; author: JRC</v>
      </c>
      <c r="AK136" s="10" t="str">
        <f>INDEX(Input_JRC_emission_factors!$1:$14,MATCH($D136,Input_JRC_emission_factors!$A:$A,0),MATCH(AK$1,Input_JRC_emission_factors!$1:$1,0))</f>
        <v>Abstracted from the report 'Covenant of Mayors for Climate 
and Energy: Default emission 
factors for local emission 
inventories'; year: 2017; author: JRC</v>
      </c>
      <c r="AL136" s="10" t="str">
        <f>INDEX(Input_JRC_emission_factors!$1:$14,MATCH($D136,Input_JRC_emission_factors!$A:$A,0),MATCH(AL$1,Input_JRC_emission_factors!$1:$1,0))</f>
        <v>Abstracted from the report 'Covenant of Mayors for Climate 
and Energy: Default emission 
factors for local emission 
inventories'; year: 2017; author: JRC</v>
      </c>
      <c r="AM136" s="10" t="str">
        <f>INDEX(Input_JRC_emission_factors!$1:$14,MATCH($D136,Input_JRC_emission_factors!$A:$A,0),MATCH(AM$1,Input_JRC_emission_factors!$1:$1,0))</f>
        <v>Abstracted from the report 'Covenant of Mayors for Climate 
and Energy: Default emission 
factors for local emission 
inventories'; year: 2017; author: JRC</v>
      </c>
      <c r="AN136" s="10" t="str">
        <f>INDEX(Input_JRC_emission_factors!$1:$14,MATCH($D136,Input_JRC_emission_factors!$A:$A,0),MATCH(AN$1,Input_JRC_emission_factors!$1:$1,0))</f>
        <v>Abstracted from the report 'Covenant of Mayors for Climate 
and Energy: Default emission 
factors for local emission 
inventories'; year: 2017; author: JRC</v>
      </c>
      <c r="AO136" s="10" t="str">
        <f>INDEX(Input_JRC_emission_factors!$1:$14,MATCH($D136,Input_JRC_emission_factors!$A:$A,0),MATCH(AO$1,Input_JRC_emission_factors!$1:$1,0))</f>
        <v>Abstracted from the report 'Covenant of Mayors for Climate 
and Energy: Default emission 
factors for local emission 
inventories'; year: 2017; author: JRC</v>
      </c>
      <c r="AP136" s="10" t="str">
        <f>INDEX(Input_JRC_emission_factors!$1:$14,MATCH($D136,Input_JRC_emission_factors!$A:$A,0),MATCH(AP$1,Input_JRC_emission_factors!$1:$1,0))</f>
        <v>Abstracted from the report 'Covenant of Mayors for Climate 
and Energy: Default emission 
factors for local emission 
inventories'; year: 2017; author: JRC</v>
      </c>
      <c r="AQ136" s="10" t="str">
        <f>INDEX(Input_JRC_emission_factors!$1:$14,MATCH($D136,Input_JRC_emission_factors!$A:$A,0),MATCH(AQ$1,Input_JRC_emission_factors!$1:$1,0))</f>
        <v>Abstracted from the report 'Covenant of Mayors for Climate 
and Energy: Default emission 
factors for local emission 
inventories'; year: 2017; author: JRC</v>
      </c>
      <c r="AR136" s="10" t="str">
        <f>INDEX(Input_JRC_emission_factors!$1:$14,MATCH($D136,Input_JRC_emission_factors!$A:$A,0),MATCH(AR$1,Input_JRC_emission_factors!$1:$1,0))</f>
        <v>Abstracted from the report 'Covenant of Mayors for Climate 
and Energy: Default emission 
factors for local emission 
inventories'; year: 2017; author: JRC</v>
      </c>
      <c r="AS136" s="10" t="str">
        <f>INDEX(Input_JRC_emission_factors!$1:$14,MATCH($D136,Input_JRC_emission_factors!$A:$A,0),MATCH(AS$1,Input_JRC_emission_factors!$1:$1,0))</f>
        <v>Abstracted from the report 'Covenant of Mayors for Climate 
and Energy: Default emission 
factors for local emission 
inventories'; year: 2017; author: JRC</v>
      </c>
      <c r="AT136" s="10" t="str">
        <f>INDEX(Input_JRC_emission_factors!$1:$14,MATCH($D136,Input_JRC_emission_factors!$A:$A,0),MATCH(AT$1,Input_JRC_emission_factors!$1:$1,0))</f>
        <v>Abstracted from the report 'Covenant of Mayors for Climate 
and Energy: Default emission 
factors for local emission 
inventories'; year: 2017; author: JRC</v>
      </c>
      <c r="AU136" s="10" t="str">
        <f>INDEX(Input_JRC_emission_factors!$1:$14,MATCH($D136,Input_JRC_emission_factors!$A:$A,0),MATCH(AU$1,Input_JRC_emission_factors!$1:$1,0))</f>
        <v>Abstracted from the report 'Covenant of Mayors for Climate 
and Energy: Default emission 
factors for local emission 
inventories'; year: 2017; author: JRC</v>
      </c>
      <c r="AV136" s="10" t="str">
        <f>INDEX(Input_JRC_emission_factors!$1:$14,MATCH($D136,Input_JRC_emission_factors!$A:$A,0),MATCH(AV$1,Input_JRC_emission_factors!$1:$1,0))</f>
        <v>Abstracted from the report 'Covenant of Mayors for Climate 
and Energy: Default emission 
factors for local emission 
inventories'; year: 2017; author: JRC</v>
      </c>
      <c r="AW136" s="10" t="str">
        <f>INDEX(Input_JRC_emission_factors!$1:$14,MATCH($D136,Input_JRC_emission_factors!$A:$A,0),MATCH(AW$1,Input_JRC_emission_factors!$1:$1,0))</f>
        <v>Abstracted from the report 'Covenant of Mayors for Climate 
and Energy: Default emission 
factors for local emission 
inventories'; year: 2017; author: JRC</v>
      </c>
      <c r="AX136" s="10" t="str">
        <f>INDEX(Input_JRC_emission_factors!$1:$14,MATCH($D136,Input_JRC_emission_factors!$A:$A,0),MATCH(AX$1,Input_JRC_emission_factors!$1:$1,0))</f>
        <v>Abstracted from the report 'Covenant of Mayors for Climate 
and Energy: Default emission 
factors for local emission 
inventories'; year: 2017; author: JRC</v>
      </c>
      <c r="AY136" s="10" t="str">
        <f>INDEX(Input_JRC_emission_factors!$1:$14,MATCH($D136,Input_JRC_emission_factors!$A:$A,0),MATCH(AY$1,Input_JRC_emission_factors!$1:$1,0))</f>
        <v>Abstracted from the report 'Covenant of Mayors for Climate 
and Energy: Default emission 
factors for local emission 
inventories'; year: 2017; author: JRC</v>
      </c>
      <c r="AZ136" s="10" t="str">
        <f>INDEX(Input_JRC_emission_factors!$1:$14,MATCH($D136,Input_JRC_emission_factors!$A:$A,0),MATCH(AZ$1,Input_JRC_emission_factors!$1:$1,0))</f>
        <v>Abstracted from the report 'Covenant of Mayors for Climate 
and Energy: Default emission 
factors for local emission 
inventories'; year: 2017; author: JRC</v>
      </c>
      <c r="BA136" s="10" t="str">
        <f>INDEX(Input_JRC_emission_factors!$1:$14,MATCH($D136,Input_JRC_emission_factors!$A:$A,0),MATCH(BA$1,Input_JRC_emission_factors!$1:$1,0))</f>
        <v>Abstracted from the report 'Covenant of Mayors for Climate 
and Energy: Default emission 
factors for local emission 
inventories'; year: 2017; author: JRC</v>
      </c>
      <c r="BB136" s="10" t="str">
        <f>INDEX(Input_JRC_emission_factors!$1:$14,MATCH($D136,Input_JRC_emission_factors!$A:$A,0),MATCH(BB$1,Input_JRC_emission_factors!$1:$1,0))</f>
        <v>Abstracted from the report 'Covenant of Mayors for Climate 
and Energy: Default emission 
factors for local emission 
inventories'; year: 2017; author: JRC</v>
      </c>
      <c r="BC136" s="10" t="str">
        <f>INDEX(Input_JRC_emission_factors!$1:$14,MATCH($D136,Input_JRC_emission_factors!$A:$A,0),MATCH(BC$1,Input_JRC_emission_factors!$1:$1,0))</f>
        <v>Abstracted from the report 'Covenant of Mayors for Climate 
and Energy: Default emission 
factors for local emission 
inventories'; year: 2017; author: JRC</v>
      </c>
      <c r="BD136" s="10" t="str">
        <f>INDEX(Input_JRC_emission_factors!$1:$14,MATCH($D136,Input_JRC_emission_factors!$A:$A,0),MATCH(BD$1,Input_JRC_emission_factors!$1:$1,0))</f>
        <v>Abstracted from the report 'Covenant of Mayors for Climate 
and Energy: Default emission 
factors for local emission 
inventories'; year: 2017; author: JRC</v>
      </c>
      <c r="BE136" s="10" t="str">
        <f>INDEX(Input_JRC_emission_factors!$1:$14,MATCH($D136,Input_JRC_emission_factors!$A:$A,0),MATCH(BE$1,Input_JRC_emission_factors!$1:$1,0))</f>
        <v>Abstracted from the report 'Covenant of Mayors for Climate 
and Energy: Default emission 
factors for local emission 
inventories'; year: 2017; author: JRC</v>
      </c>
      <c r="BF136" s="10" t="str">
        <f>INDEX(Input_JRC_emission_factors!$1:$14,MATCH($D136,Input_JRC_emission_factors!$A:$A,0),MATCH(BF$1,Input_JRC_emission_factors!$1:$1,0))</f>
        <v>Abstracted from the report 'Covenant of Mayors for Climate 
and Energy: Default emission 
factors for local emission 
inventories'; year: 2017; author: JRC</v>
      </c>
      <c r="BG136" s="10" t="str">
        <f>INDEX(Input_JRC_emission_factors!$1:$14,MATCH($D136,Input_JRC_emission_factors!$A:$A,0),MATCH(BG$1,Input_JRC_emission_factors!$1:$1,0))</f>
        <v>Abstracted from the report 'Covenant of Mayors for Climate 
and Energy: Default emission 
factors for local emission 
inventories'; year: 2017; author: JRC</v>
      </c>
      <c r="BH136" s="10"/>
      <c r="BI136" s="10"/>
    </row>
    <row r="137" spans="1:61" x14ac:dyDescent="0.2">
      <c r="A137" t="s">
        <v>456</v>
      </c>
      <c r="B137" s="9" t="s">
        <v>565</v>
      </c>
      <c r="C137" s="9" t="s">
        <v>597</v>
      </c>
      <c r="D137" s="34" t="s">
        <v>351</v>
      </c>
      <c r="E137" s="9" t="s">
        <v>1012</v>
      </c>
      <c r="F137" s="10">
        <f>INDEX(Input_JRC_emission_factors!$1:$14,MATCH($D137,Input_JRC_emission_factors!$A:$A,0),MATCH(F$1,Input_JRC_emission_factors!$1:$1,0))</f>
        <v>8.5000000000000006E-2</v>
      </c>
      <c r="G137" s="10">
        <f>INDEX(Input_JRC_emission_factors!$1:$14,MATCH($D137,Input_JRC_emission_factors!$A:$A,0),MATCH(G$1,Input_JRC_emission_factors!$1:$1,0))</f>
        <v>8.5000000000000006E-2</v>
      </c>
      <c r="H137" s="10">
        <f>INDEX(Input_JRC_emission_factors!$1:$14,MATCH($D137,Input_JRC_emission_factors!$A:$A,0),MATCH(H$1,Input_JRC_emission_factors!$1:$1,0))</f>
        <v>8.5000000000000006E-2</v>
      </c>
      <c r="I137" s="10">
        <f>INDEX(Input_JRC_emission_factors!$1:$14,MATCH($D137,Input_JRC_emission_factors!$A:$A,0),MATCH(I$1,Input_JRC_emission_factors!$1:$1,0))</f>
        <v>8.5000000000000006E-2</v>
      </c>
      <c r="J137" s="10">
        <f>INDEX(Input_JRC_emission_factors!$1:$14,MATCH($D137,Input_JRC_emission_factors!$A:$A,0),MATCH(J$1,Input_JRC_emission_factors!$1:$1,0))</f>
        <v>8.5000000000000006E-2</v>
      </c>
      <c r="K137" s="10">
        <f>INDEX(Input_JRC_emission_factors!$1:$14,MATCH($D137,Input_JRC_emission_factors!$A:$A,0),MATCH(K$1,Input_JRC_emission_factors!$1:$1,0))</f>
        <v>8.5000000000000006E-2</v>
      </c>
      <c r="L137" s="10">
        <f>INDEX(Input_JRC_emission_factors!$1:$14,MATCH($D137,Input_JRC_emission_factors!$A:$A,0),MATCH(L$1,Input_JRC_emission_factors!$1:$1,0))</f>
        <v>8.5000000000000006E-2</v>
      </c>
      <c r="M137" s="10">
        <f>INDEX(Input_JRC_emission_factors!$1:$14,MATCH($D137,Input_JRC_emission_factors!$A:$A,0),MATCH(M$1,Input_JRC_emission_factors!$1:$1,0))</f>
        <v>8.5000000000000006E-2</v>
      </c>
      <c r="N137" s="10">
        <f>INDEX(Input_JRC_emission_factors!$1:$14,MATCH($D137,Input_JRC_emission_factors!$A:$A,0),MATCH(N$1,Input_JRC_emission_factors!$1:$1,0))</f>
        <v>8.5000000000000006E-2</v>
      </c>
      <c r="O137" s="10">
        <f>INDEX(Input_JRC_emission_factors!$1:$14,MATCH($D137,Input_JRC_emission_factors!$A:$A,0),MATCH(O$1,Input_JRC_emission_factors!$1:$1,0))</f>
        <v>8.5000000000000006E-2</v>
      </c>
      <c r="P137" s="10">
        <f>INDEX(Input_JRC_emission_factors!$1:$14,MATCH($D137,Input_JRC_emission_factors!$A:$A,0),MATCH(P$1,Input_JRC_emission_factors!$1:$1,0))</f>
        <v>8.5000000000000006E-2</v>
      </c>
      <c r="Q137" s="10">
        <f>INDEX(Input_JRC_emission_factors!$1:$14,MATCH($D137,Input_JRC_emission_factors!$A:$A,0),MATCH(Q$1,Input_JRC_emission_factors!$1:$1,0))</f>
        <v>8.5000000000000006E-2</v>
      </c>
      <c r="R137" s="10">
        <f>INDEX(Input_JRC_emission_factors!$1:$14,MATCH($D137,Input_JRC_emission_factors!$A:$A,0),MATCH(R$1,Input_JRC_emission_factors!$1:$1,0))</f>
        <v>8.5000000000000006E-2</v>
      </c>
      <c r="S137" s="10">
        <f>INDEX(Input_JRC_emission_factors!$1:$14,MATCH($D137,Input_JRC_emission_factors!$A:$A,0),MATCH(S$1,Input_JRC_emission_factors!$1:$1,0))</f>
        <v>8.5000000000000006E-2</v>
      </c>
      <c r="T137" s="10">
        <f>INDEX(Input_JRC_emission_factors!$1:$14,MATCH($D137,Input_JRC_emission_factors!$A:$A,0),MATCH(T$1,Input_JRC_emission_factors!$1:$1,0))</f>
        <v>8.5000000000000006E-2</v>
      </c>
      <c r="U137" s="10">
        <f>INDEX(Input_JRC_emission_factors!$1:$14,MATCH($D137,Input_JRC_emission_factors!$A:$A,0),MATCH(U$1,Input_JRC_emission_factors!$1:$1,0))</f>
        <v>8.5000000000000006E-2</v>
      </c>
      <c r="V137" s="10">
        <f>INDEX(Input_JRC_emission_factors!$1:$14,MATCH($D137,Input_JRC_emission_factors!$A:$A,0),MATCH(V$1,Input_JRC_emission_factors!$1:$1,0))</f>
        <v>8.5000000000000006E-2</v>
      </c>
      <c r="W137" s="10">
        <f>INDEX(Input_JRC_emission_factors!$1:$14,MATCH($D137,Input_JRC_emission_factors!$A:$A,0),MATCH(W$1,Input_JRC_emission_factors!$1:$1,0))</f>
        <v>8.5000000000000006E-2</v>
      </c>
      <c r="X137" s="10">
        <f>INDEX(Input_JRC_emission_factors!$1:$14,MATCH($D137,Input_JRC_emission_factors!$A:$A,0),MATCH(X$1,Input_JRC_emission_factors!$1:$1,0))</f>
        <v>8.5000000000000006E-2</v>
      </c>
      <c r="Y137" s="10">
        <f>INDEX(Input_JRC_emission_factors!$1:$14,MATCH($D137,Input_JRC_emission_factors!$A:$A,0),MATCH(Y$1,Input_JRC_emission_factors!$1:$1,0))</f>
        <v>8.5000000000000006E-2</v>
      </c>
      <c r="Z137" s="10">
        <f>INDEX(Input_JRC_emission_factors!$1:$14,MATCH($D137,Input_JRC_emission_factors!$A:$A,0),MATCH(Z$1,Input_JRC_emission_factors!$1:$1,0))</f>
        <v>8.5000000000000006E-2</v>
      </c>
      <c r="AA137" s="10">
        <f>INDEX(Input_JRC_emission_factors!$1:$14,MATCH($D137,Input_JRC_emission_factors!$A:$A,0),MATCH(AA$1,Input_JRC_emission_factors!$1:$1,0))</f>
        <v>8.5000000000000006E-2</v>
      </c>
      <c r="AB137" s="10">
        <f>INDEX(Input_JRC_emission_factors!$1:$14,MATCH($D137,Input_JRC_emission_factors!$A:$A,0),MATCH(AB$1,Input_JRC_emission_factors!$1:$1,0))</f>
        <v>8.5000000000000006E-2</v>
      </c>
      <c r="AC137" s="10">
        <f>INDEX(Input_JRC_emission_factors!$1:$14,MATCH($D137,Input_JRC_emission_factors!$A:$A,0),MATCH(AC$1,Input_JRC_emission_factors!$1:$1,0))</f>
        <v>8.5000000000000006E-2</v>
      </c>
      <c r="AD137" s="10">
        <f>INDEX(Input_JRC_emission_factors!$1:$14,MATCH($D137,Input_JRC_emission_factors!$A:$A,0),MATCH(AD$1,Input_JRC_emission_factors!$1:$1,0))</f>
        <v>8.5000000000000006E-2</v>
      </c>
      <c r="AE137" s="10">
        <f>INDEX(Input_JRC_emission_factors!$1:$14,MATCH($D137,Input_JRC_emission_factors!$A:$A,0),MATCH(AE$1,Input_JRC_emission_factors!$1:$1,0))</f>
        <v>8.5000000000000006E-2</v>
      </c>
      <c r="AF137" s="10">
        <f>INDEX(Input_JRC_emission_factors!$1:$14,MATCH($D137,Input_JRC_emission_factors!$A:$A,0),MATCH(AF$1,Input_JRC_emission_factors!$1:$1,0))</f>
        <v>8.5000000000000006E-2</v>
      </c>
      <c r="AG137" s="10" t="str">
        <f>INDEX(Input_JRC_emission_factors!$1:$14,MATCH($D137,Input_JRC_emission_factors!$A:$A,0),MATCH(AG$1,Input_JRC_emission_factors!$1:$1,0))</f>
        <v>Abstracted from the report 'Covenant of Mayors for Climate 
and Energy: Default emission 
factors for local emission 
inventories'; year: 2017; author: JRC</v>
      </c>
      <c r="AH137" s="10" t="str">
        <f>INDEX(Input_JRC_emission_factors!$1:$14,MATCH($D137,Input_JRC_emission_factors!$A:$A,0),MATCH(AH$1,Input_JRC_emission_factors!$1:$1,0))</f>
        <v>Abstracted from the report 'Covenant of Mayors for Climate 
and Energy: Default emission 
factors for local emission 
inventories'; year: 2017; author: JRC</v>
      </c>
      <c r="AI137" s="10" t="str">
        <f>INDEX(Input_JRC_emission_factors!$1:$14,MATCH($D137,Input_JRC_emission_factors!$A:$A,0),MATCH(AI$1,Input_JRC_emission_factors!$1:$1,0))</f>
        <v>Abstracted from the report 'Covenant of Mayors for Climate 
and Energy: Default emission 
factors for local emission 
inventories'; year: 2017; author: JRC</v>
      </c>
      <c r="AJ137" s="10" t="str">
        <f>INDEX(Input_JRC_emission_factors!$1:$14,MATCH($D137,Input_JRC_emission_factors!$A:$A,0),MATCH(AJ$1,Input_JRC_emission_factors!$1:$1,0))</f>
        <v>Abstracted from the report 'Covenant of Mayors for Climate 
and Energy: Default emission 
factors for local emission 
inventories'; year: 2017; author: JRC</v>
      </c>
      <c r="AK137" s="10" t="str">
        <f>INDEX(Input_JRC_emission_factors!$1:$14,MATCH($D137,Input_JRC_emission_factors!$A:$A,0),MATCH(AK$1,Input_JRC_emission_factors!$1:$1,0))</f>
        <v>Abstracted from the report 'Covenant of Mayors for Climate 
and Energy: Default emission 
factors for local emission 
inventories'; year: 2017; author: JRC</v>
      </c>
      <c r="AL137" s="10" t="str">
        <f>INDEX(Input_JRC_emission_factors!$1:$14,MATCH($D137,Input_JRC_emission_factors!$A:$A,0),MATCH(AL$1,Input_JRC_emission_factors!$1:$1,0))</f>
        <v>Abstracted from the report 'Covenant of Mayors for Climate 
and Energy: Default emission 
factors for local emission 
inventories'; year: 2017; author: JRC</v>
      </c>
      <c r="AM137" s="10" t="str">
        <f>INDEX(Input_JRC_emission_factors!$1:$14,MATCH($D137,Input_JRC_emission_factors!$A:$A,0),MATCH(AM$1,Input_JRC_emission_factors!$1:$1,0))</f>
        <v>Abstracted from the report 'Covenant of Mayors for Climate 
and Energy: Default emission 
factors for local emission 
inventories'; year: 2017; author: JRC</v>
      </c>
      <c r="AN137" s="10" t="str">
        <f>INDEX(Input_JRC_emission_factors!$1:$14,MATCH($D137,Input_JRC_emission_factors!$A:$A,0),MATCH(AN$1,Input_JRC_emission_factors!$1:$1,0))</f>
        <v>Abstracted from the report 'Covenant of Mayors for Climate 
and Energy: Default emission 
factors for local emission 
inventories'; year: 2017; author: JRC</v>
      </c>
      <c r="AO137" s="10" t="str">
        <f>INDEX(Input_JRC_emission_factors!$1:$14,MATCH($D137,Input_JRC_emission_factors!$A:$A,0),MATCH(AO$1,Input_JRC_emission_factors!$1:$1,0))</f>
        <v>Abstracted from the report 'Covenant of Mayors for Climate 
and Energy: Default emission 
factors for local emission 
inventories'; year: 2017; author: JRC</v>
      </c>
      <c r="AP137" s="10" t="str">
        <f>INDEX(Input_JRC_emission_factors!$1:$14,MATCH($D137,Input_JRC_emission_factors!$A:$A,0),MATCH(AP$1,Input_JRC_emission_factors!$1:$1,0))</f>
        <v>Abstracted from the report 'Covenant of Mayors for Climate 
and Energy: Default emission 
factors for local emission 
inventories'; year: 2017; author: JRC</v>
      </c>
      <c r="AQ137" s="10" t="str">
        <f>INDEX(Input_JRC_emission_factors!$1:$14,MATCH($D137,Input_JRC_emission_factors!$A:$A,0),MATCH(AQ$1,Input_JRC_emission_factors!$1:$1,0))</f>
        <v>Abstracted from the report 'Covenant of Mayors for Climate 
and Energy: Default emission 
factors for local emission 
inventories'; year: 2017; author: JRC</v>
      </c>
      <c r="AR137" s="10" t="str">
        <f>INDEX(Input_JRC_emission_factors!$1:$14,MATCH($D137,Input_JRC_emission_factors!$A:$A,0),MATCH(AR$1,Input_JRC_emission_factors!$1:$1,0))</f>
        <v>Abstracted from the report 'Covenant of Mayors for Climate 
and Energy: Default emission 
factors for local emission 
inventories'; year: 2017; author: JRC</v>
      </c>
      <c r="AS137" s="10" t="str">
        <f>INDEX(Input_JRC_emission_factors!$1:$14,MATCH($D137,Input_JRC_emission_factors!$A:$A,0),MATCH(AS$1,Input_JRC_emission_factors!$1:$1,0))</f>
        <v>Abstracted from the report 'Covenant of Mayors for Climate 
and Energy: Default emission 
factors for local emission 
inventories'; year: 2017; author: JRC</v>
      </c>
      <c r="AT137" s="10" t="str">
        <f>INDEX(Input_JRC_emission_factors!$1:$14,MATCH($D137,Input_JRC_emission_factors!$A:$A,0),MATCH(AT$1,Input_JRC_emission_factors!$1:$1,0))</f>
        <v>Abstracted from the report 'Covenant of Mayors for Climate 
and Energy: Default emission 
factors for local emission 
inventories'; year: 2017; author: JRC</v>
      </c>
      <c r="AU137" s="10" t="str">
        <f>INDEX(Input_JRC_emission_factors!$1:$14,MATCH($D137,Input_JRC_emission_factors!$A:$A,0),MATCH(AU$1,Input_JRC_emission_factors!$1:$1,0))</f>
        <v>Abstracted from the report 'Covenant of Mayors for Climate 
and Energy: Default emission 
factors for local emission 
inventories'; year: 2017; author: JRC</v>
      </c>
      <c r="AV137" s="10" t="str">
        <f>INDEX(Input_JRC_emission_factors!$1:$14,MATCH($D137,Input_JRC_emission_factors!$A:$A,0),MATCH(AV$1,Input_JRC_emission_factors!$1:$1,0))</f>
        <v>Abstracted from the report 'Covenant of Mayors for Climate 
and Energy: Default emission 
factors for local emission 
inventories'; year: 2017; author: JRC</v>
      </c>
      <c r="AW137" s="10" t="str">
        <f>INDEX(Input_JRC_emission_factors!$1:$14,MATCH($D137,Input_JRC_emission_factors!$A:$A,0),MATCH(AW$1,Input_JRC_emission_factors!$1:$1,0))</f>
        <v>Abstracted from the report 'Covenant of Mayors for Climate 
and Energy: Default emission 
factors for local emission 
inventories'; year: 2017; author: JRC</v>
      </c>
      <c r="AX137" s="10" t="str">
        <f>INDEX(Input_JRC_emission_factors!$1:$14,MATCH($D137,Input_JRC_emission_factors!$A:$A,0),MATCH(AX$1,Input_JRC_emission_factors!$1:$1,0))</f>
        <v>Abstracted from the report 'Covenant of Mayors for Climate 
and Energy: Default emission 
factors for local emission 
inventories'; year: 2017; author: JRC</v>
      </c>
      <c r="AY137" s="10" t="str">
        <f>INDEX(Input_JRC_emission_factors!$1:$14,MATCH($D137,Input_JRC_emission_factors!$A:$A,0),MATCH(AY$1,Input_JRC_emission_factors!$1:$1,0))</f>
        <v>Abstracted from the report 'Covenant of Mayors for Climate 
and Energy: Default emission 
factors for local emission 
inventories'; year: 2017; author: JRC</v>
      </c>
      <c r="AZ137" s="10" t="str">
        <f>INDEX(Input_JRC_emission_factors!$1:$14,MATCH($D137,Input_JRC_emission_factors!$A:$A,0),MATCH(AZ$1,Input_JRC_emission_factors!$1:$1,0))</f>
        <v>Abstracted from the report 'Covenant of Mayors for Climate 
and Energy: Default emission 
factors for local emission 
inventories'; year: 2017; author: JRC</v>
      </c>
      <c r="BA137" s="10" t="str">
        <f>INDEX(Input_JRC_emission_factors!$1:$14,MATCH($D137,Input_JRC_emission_factors!$A:$A,0),MATCH(BA$1,Input_JRC_emission_factors!$1:$1,0))</f>
        <v>Abstracted from the report 'Covenant of Mayors for Climate 
and Energy: Default emission 
factors for local emission 
inventories'; year: 2017; author: JRC</v>
      </c>
      <c r="BB137" s="10" t="str">
        <f>INDEX(Input_JRC_emission_factors!$1:$14,MATCH($D137,Input_JRC_emission_factors!$A:$A,0),MATCH(BB$1,Input_JRC_emission_factors!$1:$1,0))</f>
        <v>Abstracted from the report 'Covenant of Mayors for Climate 
and Energy: Default emission 
factors for local emission 
inventories'; year: 2017; author: JRC</v>
      </c>
      <c r="BC137" s="10" t="str">
        <f>INDEX(Input_JRC_emission_factors!$1:$14,MATCH($D137,Input_JRC_emission_factors!$A:$A,0),MATCH(BC$1,Input_JRC_emission_factors!$1:$1,0))</f>
        <v>Abstracted from the report 'Covenant of Mayors for Climate 
and Energy: Default emission 
factors for local emission 
inventories'; year: 2017; author: JRC</v>
      </c>
      <c r="BD137" s="10" t="str">
        <f>INDEX(Input_JRC_emission_factors!$1:$14,MATCH($D137,Input_JRC_emission_factors!$A:$A,0),MATCH(BD$1,Input_JRC_emission_factors!$1:$1,0))</f>
        <v>Abstracted from the report 'Covenant of Mayors for Climate 
and Energy: Default emission 
factors for local emission 
inventories'; year: 2017; author: JRC</v>
      </c>
      <c r="BE137" s="10" t="str">
        <f>INDEX(Input_JRC_emission_factors!$1:$14,MATCH($D137,Input_JRC_emission_factors!$A:$A,0),MATCH(BE$1,Input_JRC_emission_factors!$1:$1,0))</f>
        <v>Abstracted from the report 'Covenant of Mayors for Climate 
and Energy: Default emission 
factors for local emission 
inventories'; year: 2017; author: JRC</v>
      </c>
      <c r="BF137" s="10" t="str">
        <f>INDEX(Input_JRC_emission_factors!$1:$14,MATCH($D137,Input_JRC_emission_factors!$A:$A,0),MATCH(BF$1,Input_JRC_emission_factors!$1:$1,0))</f>
        <v>Abstracted from the report 'Covenant of Mayors for Climate 
and Energy: Default emission 
factors for local emission 
inventories'; year: 2017; author: JRC</v>
      </c>
      <c r="BG137" s="10" t="str">
        <f>INDEX(Input_JRC_emission_factors!$1:$14,MATCH($D137,Input_JRC_emission_factors!$A:$A,0),MATCH(BG$1,Input_JRC_emission_factors!$1:$1,0))</f>
        <v>Abstracted from the report 'Covenant of Mayors for Climate 
and Energy: Default emission 
factors for local emission 
inventories'; year: 2017; author: JRC</v>
      </c>
      <c r="BH137" s="10"/>
      <c r="BI137" s="10"/>
    </row>
    <row r="138" spans="1:61" x14ac:dyDescent="0.2">
      <c r="A138" t="s">
        <v>456</v>
      </c>
      <c r="B138" s="9" t="s">
        <v>565</v>
      </c>
      <c r="C138" s="9" t="s">
        <v>597</v>
      </c>
      <c r="D138" s="34" t="s">
        <v>355</v>
      </c>
      <c r="E138" s="9" t="s">
        <v>1012</v>
      </c>
      <c r="F138" s="10">
        <f>INDEX(Input_JRC_emission_factors!$1:$14,MATCH($D138,Input_JRC_emission_factors!$A:$A,0),MATCH(F$1,Input_JRC_emission_factors!$1:$1,0))</f>
        <v>8.5000000000000006E-2</v>
      </c>
      <c r="G138" s="10">
        <f>INDEX(Input_JRC_emission_factors!$1:$14,MATCH($D138,Input_JRC_emission_factors!$A:$A,0),MATCH(G$1,Input_JRC_emission_factors!$1:$1,0))</f>
        <v>8.5000000000000006E-2</v>
      </c>
      <c r="H138" s="10">
        <f>INDEX(Input_JRC_emission_factors!$1:$14,MATCH($D138,Input_JRC_emission_factors!$A:$A,0),MATCH(H$1,Input_JRC_emission_factors!$1:$1,0))</f>
        <v>8.5000000000000006E-2</v>
      </c>
      <c r="I138" s="10">
        <f>INDEX(Input_JRC_emission_factors!$1:$14,MATCH($D138,Input_JRC_emission_factors!$A:$A,0),MATCH(I$1,Input_JRC_emission_factors!$1:$1,0))</f>
        <v>8.5000000000000006E-2</v>
      </c>
      <c r="J138" s="10">
        <f>INDEX(Input_JRC_emission_factors!$1:$14,MATCH($D138,Input_JRC_emission_factors!$A:$A,0),MATCH(J$1,Input_JRC_emission_factors!$1:$1,0))</f>
        <v>8.5000000000000006E-2</v>
      </c>
      <c r="K138" s="10">
        <f>INDEX(Input_JRC_emission_factors!$1:$14,MATCH($D138,Input_JRC_emission_factors!$A:$A,0),MATCH(K$1,Input_JRC_emission_factors!$1:$1,0))</f>
        <v>8.5000000000000006E-2</v>
      </c>
      <c r="L138" s="10">
        <f>INDEX(Input_JRC_emission_factors!$1:$14,MATCH($D138,Input_JRC_emission_factors!$A:$A,0),MATCH(L$1,Input_JRC_emission_factors!$1:$1,0))</f>
        <v>8.5000000000000006E-2</v>
      </c>
      <c r="M138" s="10">
        <f>INDEX(Input_JRC_emission_factors!$1:$14,MATCH($D138,Input_JRC_emission_factors!$A:$A,0),MATCH(M$1,Input_JRC_emission_factors!$1:$1,0))</f>
        <v>8.5000000000000006E-2</v>
      </c>
      <c r="N138" s="10">
        <f>INDEX(Input_JRC_emission_factors!$1:$14,MATCH($D138,Input_JRC_emission_factors!$A:$A,0),MATCH(N$1,Input_JRC_emission_factors!$1:$1,0))</f>
        <v>8.5000000000000006E-2</v>
      </c>
      <c r="O138" s="10">
        <f>INDEX(Input_JRC_emission_factors!$1:$14,MATCH($D138,Input_JRC_emission_factors!$A:$A,0),MATCH(O$1,Input_JRC_emission_factors!$1:$1,0))</f>
        <v>8.5000000000000006E-2</v>
      </c>
      <c r="P138" s="10">
        <f>INDEX(Input_JRC_emission_factors!$1:$14,MATCH($D138,Input_JRC_emission_factors!$A:$A,0),MATCH(P$1,Input_JRC_emission_factors!$1:$1,0))</f>
        <v>8.5000000000000006E-2</v>
      </c>
      <c r="Q138" s="10">
        <f>INDEX(Input_JRC_emission_factors!$1:$14,MATCH($D138,Input_JRC_emission_factors!$A:$A,0),MATCH(Q$1,Input_JRC_emission_factors!$1:$1,0))</f>
        <v>8.5000000000000006E-2</v>
      </c>
      <c r="R138" s="10">
        <f>INDEX(Input_JRC_emission_factors!$1:$14,MATCH($D138,Input_JRC_emission_factors!$A:$A,0),MATCH(R$1,Input_JRC_emission_factors!$1:$1,0))</f>
        <v>8.5000000000000006E-2</v>
      </c>
      <c r="S138" s="10">
        <f>INDEX(Input_JRC_emission_factors!$1:$14,MATCH($D138,Input_JRC_emission_factors!$A:$A,0),MATCH(S$1,Input_JRC_emission_factors!$1:$1,0))</f>
        <v>8.5000000000000006E-2</v>
      </c>
      <c r="T138" s="10">
        <f>INDEX(Input_JRC_emission_factors!$1:$14,MATCH($D138,Input_JRC_emission_factors!$A:$A,0),MATCH(T$1,Input_JRC_emission_factors!$1:$1,0))</f>
        <v>8.5000000000000006E-2</v>
      </c>
      <c r="U138" s="10">
        <f>INDEX(Input_JRC_emission_factors!$1:$14,MATCH($D138,Input_JRC_emission_factors!$A:$A,0),MATCH(U$1,Input_JRC_emission_factors!$1:$1,0))</f>
        <v>8.5000000000000006E-2</v>
      </c>
      <c r="V138" s="10">
        <f>INDEX(Input_JRC_emission_factors!$1:$14,MATCH($D138,Input_JRC_emission_factors!$A:$A,0),MATCH(V$1,Input_JRC_emission_factors!$1:$1,0))</f>
        <v>8.5000000000000006E-2</v>
      </c>
      <c r="W138" s="10">
        <f>INDEX(Input_JRC_emission_factors!$1:$14,MATCH($D138,Input_JRC_emission_factors!$A:$A,0),MATCH(W$1,Input_JRC_emission_factors!$1:$1,0))</f>
        <v>8.5000000000000006E-2</v>
      </c>
      <c r="X138" s="10">
        <f>INDEX(Input_JRC_emission_factors!$1:$14,MATCH($D138,Input_JRC_emission_factors!$A:$A,0),MATCH(X$1,Input_JRC_emission_factors!$1:$1,0))</f>
        <v>8.5000000000000006E-2</v>
      </c>
      <c r="Y138" s="10">
        <f>INDEX(Input_JRC_emission_factors!$1:$14,MATCH($D138,Input_JRC_emission_factors!$A:$A,0),MATCH(Y$1,Input_JRC_emission_factors!$1:$1,0))</f>
        <v>8.5000000000000006E-2</v>
      </c>
      <c r="Z138" s="10">
        <f>INDEX(Input_JRC_emission_factors!$1:$14,MATCH($D138,Input_JRC_emission_factors!$A:$A,0),MATCH(Z$1,Input_JRC_emission_factors!$1:$1,0))</f>
        <v>8.5000000000000006E-2</v>
      </c>
      <c r="AA138" s="10">
        <f>INDEX(Input_JRC_emission_factors!$1:$14,MATCH($D138,Input_JRC_emission_factors!$A:$A,0),MATCH(AA$1,Input_JRC_emission_factors!$1:$1,0))</f>
        <v>8.5000000000000006E-2</v>
      </c>
      <c r="AB138" s="10">
        <f>INDEX(Input_JRC_emission_factors!$1:$14,MATCH($D138,Input_JRC_emission_factors!$A:$A,0),MATCH(AB$1,Input_JRC_emission_factors!$1:$1,0))</f>
        <v>8.5000000000000006E-2</v>
      </c>
      <c r="AC138" s="10">
        <f>INDEX(Input_JRC_emission_factors!$1:$14,MATCH($D138,Input_JRC_emission_factors!$A:$A,0),MATCH(AC$1,Input_JRC_emission_factors!$1:$1,0))</f>
        <v>8.5000000000000006E-2</v>
      </c>
      <c r="AD138" s="10">
        <f>INDEX(Input_JRC_emission_factors!$1:$14,MATCH($D138,Input_JRC_emission_factors!$A:$A,0),MATCH(AD$1,Input_JRC_emission_factors!$1:$1,0))</f>
        <v>8.5000000000000006E-2</v>
      </c>
      <c r="AE138" s="10">
        <f>INDEX(Input_JRC_emission_factors!$1:$14,MATCH($D138,Input_JRC_emission_factors!$A:$A,0),MATCH(AE$1,Input_JRC_emission_factors!$1:$1,0))</f>
        <v>8.5000000000000006E-2</v>
      </c>
      <c r="AF138" s="10">
        <f>INDEX(Input_JRC_emission_factors!$1:$14,MATCH($D138,Input_JRC_emission_factors!$A:$A,0),MATCH(AF$1,Input_JRC_emission_factors!$1:$1,0))</f>
        <v>8.5000000000000006E-2</v>
      </c>
      <c r="AG138" s="10" t="str">
        <f>INDEX(Input_JRC_emission_factors!$1:$14,MATCH($D138,Input_JRC_emission_factors!$A:$A,0),MATCH(AG$1,Input_JRC_emission_factors!$1:$1,0))</f>
        <v>Abstracted from the report 'Covenant of Mayors for Climate 
and Energy: Default emission 
factors for local emission 
inventories'; year: 2017; author: JRC</v>
      </c>
      <c r="AH138" s="10" t="str">
        <f>INDEX(Input_JRC_emission_factors!$1:$14,MATCH($D138,Input_JRC_emission_factors!$A:$A,0),MATCH(AH$1,Input_JRC_emission_factors!$1:$1,0))</f>
        <v>Abstracted from the report 'Covenant of Mayors for Climate 
and Energy: Default emission 
factors for local emission 
inventories'; year: 2017; author: JRC</v>
      </c>
      <c r="AI138" s="10" t="str">
        <f>INDEX(Input_JRC_emission_factors!$1:$14,MATCH($D138,Input_JRC_emission_factors!$A:$A,0),MATCH(AI$1,Input_JRC_emission_factors!$1:$1,0))</f>
        <v>Abstracted from the report 'Covenant of Mayors for Climate 
and Energy: Default emission 
factors for local emission 
inventories'; year: 2017; author: JRC</v>
      </c>
      <c r="AJ138" s="10" t="str">
        <f>INDEX(Input_JRC_emission_factors!$1:$14,MATCH($D138,Input_JRC_emission_factors!$A:$A,0),MATCH(AJ$1,Input_JRC_emission_factors!$1:$1,0))</f>
        <v>Abstracted from the report 'Covenant of Mayors for Climate 
and Energy: Default emission 
factors for local emission 
inventories'; year: 2017; author: JRC</v>
      </c>
      <c r="AK138" s="10" t="str">
        <f>INDEX(Input_JRC_emission_factors!$1:$14,MATCH($D138,Input_JRC_emission_factors!$A:$A,0),MATCH(AK$1,Input_JRC_emission_factors!$1:$1,0))</f>
        <v>Abstracted from the report 'Covenant of Mayors for Climate 
and Energy: Default emission 
factors for local emission 
inventories'; year: 2017; author: JRC</v>
      </c>
      <c r="AL138" s="10" t="str">
        <f>INDEX(Input_JRC_emission_factors!$1:$14,MATCH($D138,Input_JRC_emission_factors!$A:$A,0),MATCH(AL$1,Input_JRC_emission_factors!$1:$1,0))</f>
        <v>Abstracted from the report 'Covenant of Mayors for Climate 
and Energy: Default emission 
factors for local emission 
inventories'; year: 2017; author: JRC</v>
      </c>
      <c r="AM138" s="10" t="str">
        <f>INDEX(Input_JRC_emission_factors!$1:$14,MATCH($D138,Input_JRC_emission_factors!$A:$A,0),MATCH(AM$1,Input_JRC_emission_factors!$1:$1,0))</f>
        <v>Abstracted from the report 'Covenant of Mayors for Climate 
and Energy: Default emission 
factors for local emission 
inventories'; year: 2017; author: JRC</v>
      </c>
      <c r="AN138" s="10" t="str">
        <f>INDEX(Input_JRC_emission_factors!$1:$14,MATCH($D138,Input_JRC_emission_factors!$A:$A,0),MATCH(AN$1,Input_JRC_emission_factors!$1:$1,0))</f>
        <v>Abstracted from the report 'Covenant of Mayors for Climate 
and Energy: Default emission 
factors for local emission 
inventories'; year: 2017; author: JRC</v>
      </c>
      <c r="AO138" s="10" t="str">
        <f>INDEX(Input_JRC_emission_factors!$1:$14,MATCH($D138,Input_JRC_emission_factors!$A:$A,0),MATCH(AO$1,Input_JRC_emission_factors!$1:$1,0))</f>
        <v>Abstracted from the report 'Covenant of Mayors for Climate 
and Energy: Default emission 
factors for local emission 
inventories'; year: 2017; author: JRC</v>
      </c>
      <c r="AP138" s="10" t="str">
        <f>INDEX(Input_JRC_emission_factors!$1:$14,MATCH($D138,Input_JRC_emission_factors!$A:$A,0),MATCH(AP$1,Input_JRC_emission_factors!$1:$1,0))</f>
        <v>Abstracted from the report 'Covenant of Mayors for Climate 
and Energy: Default emission 
factors for local emission 
inventories'; year: 2017; author: JRC</v>
      </c>
      <c r="AQ138" s="10" t="str">
        <f>INDEX(Input_JRC_emission_factors!$1:$14,MATCH($D138,Input_JRC_emission_factors!$A:$A,0),MATCH(AQ$1,Input_JRC_emission_factors!$1:$1,0))</f>
        <v>Abstracted from the report 'Covenant of Mayors for Climate 
and Energy: Default emission 
factors for local emission 
inventories'; year: 2017; author: JRC</v>
      </c>
      <c r="AR138" s="10" t="str">
        <f>INDEX(Input_JRC_emission_factors!$1:$14,MATCH($D138,Input_JRC_emission_factors!$A:$A,0),MATCH(AR$1,Input_JRC_emission_factors!$1:$1,0))</f>
        <v>Abstracted from the report 'Covenant of Mayors for Climate 
and Energy: Default emission 
factors for local emission 
inventories'; year: 2017; author: JRC</v>
      </c>
      <c r="AS138" s="10" t="str">
        <f>INDEX(Input_JRC_emission_factors!$1:$14,MATCH($D138,Input_JRC_emission_factors!$A:$A,0),MATCH(AS$1,Input_JRC_emission_factors!$1:$1,0))</f>
        <v>Abstracted from the report 'Covenant of Mayors for Climate 
and Energy: Default emission 
factors for local emission 
inventories'; year: 2017; author: JRC</v>
      </c>
      <c r="AT138" s="10" t="str">
        <f>INDEX(Input_JRC_emission_factors!$1:$14,MATCH($D138,Input_JRC_emission_factors!$A:$A,0),MATCH(AT$1,Input_JRC_emission_factors!$1:$1,0))</f>
        <v>Abstracted from the report 'Covenant of Mayors for Climate 
and Energy: Default emission 
factors for local emission 
inventories'; year: 2017; author: JRC</v>
      </c>
      <c r="AU138" s="10" t="str">
        <f>INDEX(Input_JRC_emission_factors!$1:$14,MATCH($D138,Input_JRC_emission_factors!$A:$A,0),MATCH(AU$1,Input_JRC_emission_factors!$1:$1,0))</f>
        <v>Abstracted from the report 'Covenant of Mayors for Climate 
and Energy: Default emission 
factors for local emission 
inventories'; year: 2017; author: JRC</v>
      </c>
      <c r="AV138" s="10" t="str">
        <f>INDEX(Input_JRC_emission_factors!$1:$14,MATCH($D138,Input_JRC_emission_factors!$A:$A,0),MATCH(AV$1,Input_JRC_emission_factors!$1:$1,0))</f>
        <v>Abstracted from the report 'Covenant of Mayors for Climate 
and Energy: Default emission 
factors for local emission 
inventories'; year: 2017; author: JRC</v>
      </c>
      <c r="AW138" s="10" t="str">
        <f>INDEX(Input_JRC_emission_factors!$1:$14,MATCH($D138,Input_JRC_emission_factors!$A:$A,0),MATCH(AW$1,Input_JRC_emission_factors!$1:$1,0))</f>
        <v>Abstracted from the report 'Covenant of Mayors for Climate 
and Energy: Default emission 
factors for local emission 
inventories'; year: 2017; author: JRC</v>
      </c>
      <c r="AX138" s="10" t="str">
        <f>INDEX(Input_JRC_emission_factors!$1:$14,MATCH($D138,Input_JRC_emission_factors!$A:$A,0),MATCH(AX$1,Input_JRC_emission_factors!$1:$1,0))</f>
        <v>Abstracted from the report 'Covenant of Mayors for Climate 
and Energy: Default emission 
factors for local emission 
inventories'; year: 2017; author: JRC</v>
      </c>
      <c r="AY138" s="10" t="str">
        <f>INDEX(Input_JRC_emission_factors!$1:$14,MATCH($D138,Input_JRC_emission_factors!$A:$A,0),MATCH(AY$1,Input_JRC_emission_factors!$1:$1,0))</f>
        <v>Abstracted from the report 'Covenant of Mayors for Climate 
and Energy: Default emission 
factors for local emission 
inventories'; year: 2017; author: JRC</v>
      </c>
      <c r="AZ138" s="10" t="str">
        <f>INDEX(Input_JRC_emission_factors!$1:$14,MATCH($D138,Input_JRC_emission_factors!$A:$A,0),MATCH(AZ$1,Input_JRC_emission_factors!$1:$1,0))</f>
        <v>Abstracted from the report 'Covenant of Mayors for Climate 
and Energy: Default emission 
factors for local emission 
inventories'; year: 2017; author: JRC</v>
      </c>
      <c r="BA138" s="10" t="str">
        <f>INDEX(Input_JRC_emission_factors!$1:$14,MATCH($D138,Input_JRC_emission_factors!$A:$A,0),MATCH(BA$1,Input_JRC_emission_factors!$1:$1,0))</f>
        <v>Abstracted from the report 'Covenant of Mayors for Climate 
and Energy: Default emission 
factors for local emission 
inventories'; year: 2017; author: JRC</v>
      </c>
      <c r="BB138" s="10" t="str">
        <f>INDEX(Input_JRC_emission_factors!$1:$14,MATCH($D138,Input_JRC_emission_factors!$A:$A,0),MATCH(BB$1,Input_JRC_emission_factors!$1:$1,0))</f>
        <v>Abstracted from the report 'Covenant of Mayors for Climate 
and Energy: Default emission 
factors for local emission 
inventories'; year: 2017; author: JRC</v>
      </c>
      <c r="BC138" s="10" t="str">
        <f>INDEX(Input_JRC_emission_factors!$1:$14,MATCH($D138,Input_JRC_emission_factors!$A:$A,0),MATCH(BC$1,Input_JRC_emission_factors!$1:$1,0))</f>
        <v>Abstracted from the report 'Covenant of Mayors for Climate 
and Energy: Default emission 
factors for local emission 
inventories'; year: 2017; author: JRC</v>
      </c>
      <c r="BD138" s="10" t="str">
        <f>INDEX(Input_JRC_emission_factors!$1:$14,MATCH($D138,Input_JRC_emission_factors!$A:$A,0),MATCH(BD$1,Input_JRC_emission_factors!$1:$1,0))</f>
        <v>Abstracted from the report 'Covenant of Mayors for Climate 
and Energy: Default emission 
factors for local emission 
inventories'; year: 2017; author: JRC</v>
      </c>
      <c r="BE138" s="10" t="str">
        <f>INDEX(Input_JRC_emission_factors!$1:$14,MATCH($D138,Input_JRC_emission_factors!$A:$A,0),MATCH(BE$1,Input_JRC_emission_factors!$1:$1,0))</f>
        <v>Abstracted from the report 'Covenant of Mayors for Climate 
and Energy: Default emission 
factors for local emission 
inventories'; year: 2017; author: JRC</v>
      </c>
      <c r="BF138" s="10" t="str">
        <f>INDEX(Input_JRC_emission_factors!$1:$14,MATCH($D138,Input_JRC_emission_factors!$A:$A,0),MATCH(BF$1,Input_JRC_emission_factors!$1:$1,0))</f>
        <v>Abstracted from the report 'Covenant of Mayors for Climate 
and Energy: Default emission 
factors for local emission 
inventories'; year: 2017; author: JRC</v>
      </c>
      <c r="BG138" s="10" t="str">
        <f>INDEX(Input_JRC_emission_factors!$1:$14,MATCH($D138,Input_JRC_emission_factors!$A:$A,0),MATCH(BG$1,Input_JRC_emission_factors!$1:$1,0))</f>
        <v>Abstracted from the report 'Covenant of Mayors for Climate 
and Energy: Default emission 
factors for local emission 
inventories'; year: 2017; author: JRC</v>
      </c>
      <c r="BH138" s="10"/>
      <c r="BI138" s="10"/>
    </row>
    <row r="139" spans="1:61" x14ac:dyDescent="0.2">
      <c r="A139" t="s">
        <v>456</v>
      </c>
      <c r="B139" s="9" t="s">
        <v>565</v>
      </c>
      <c r="C139" s="9" t="s">
        <v>597</v>
      </c>
      <c r="D139" s="34" t="s">
        <v>356</v>
      </c>
      <c r="E139" s="9" t="s">
        <v>1012</v>
      </c>
      <c r="F139" s="10">
        <f>INDEX(Input_JRC_emission_factors!$1:$14,MATCH($D139,Input_JRC_emission_factors!$A:$A,0),MATCH(F$1,Input_JRC_emission_factors!$1:$1,0))</f>
        <v>8.7222222222222229E-2</v>
      </c>
      <c r="G139" s="10">
        <f>INDEX(Input_JRC_emission_factors!$1:$14,MATCH($D139,Input_JRC_emission_factors!$A:$A,0),MATCH(G$1,Input_JRC_emission_factors!$1:$1,0))</f>
        <v>8.7222222222222229E-2</v>
      </c>
      <c r="H139" s="10">
        <f>INDEX(Input_JRC_emission_factors!$1:$14,MATCH($D139,Input_JRC_emission_factors!$A:$A,0),MATCH(H$1,Input_JRC_emission_factors!$1:$1,0))</f>
        <v>8.7222222222222229E-2</v>
      </c>
      <c r="I139" s="10">
        <f>INDEX(Input_JRC_emission_factors!$1:$14,MATCH($D139,Input_JRC_emission_factors!$A:$A,0),MATCH(I$1,Input_JRC_emission_factors!$1:$1,0))</f>
        <v>8.7222222222222229E-2</v>
      </c>
      <c r="J139" s="10">
        <f>INDEX(Input_JRC_emission_factors!$1:$14,MATCH($D139,Input_JRC_emission_factors!$A:$A,0),MATCH(J$1,Input_JRC_emission_factors!$1:$1,0))</f>
        <v>8.7222222222222229E-2</v>
      </c>
      <c r="K139" s="10">
        <f>INDEX(Input_JRC_emission_factors!$1:$14,MATCH($D139,Input_JRC_emission_factors!$A:$A,0),MATCH(K$1,Input_JRC_emission_factors!$1:$1,0))</f>
        <v>8.7222222222222229E-2</v>
      </c>
      <c r="L139" s="10">
        <f>INDEX(Input_JRC_emission_factors!$1:$14,MATCH($D139,Input_JRC_emission_factors!$A:$A,0),MATCH(L$1,Input_JRC_emission_factors!$1:$1,0))</f>
        <v>8.7222222222222229E-2</v>
      </c>
      <c r="M139" s="10">
        <f>INDEX(Input_JRC_emission_factors!$1:$14,MATCH($D139,Input_JRC_emission_factors!$A:$A,0),MATCH(M$1,Input_JRC_emission_factors!$1:$1,0))</f>
        <v>8.7222222222222229E-2</v>
      </c>
      <c r="N139" s="10">
        <f>INDEX(Input_JRC_emission_factors!$1:$14,MATCH($D139,Input_JRC_emission_factors!$A:$A,0),MATCH(N$1,Input_JRC_emission_factors!$1:$1,0))</f>
        <v>8.7222222222222229E-2</v>
      </c>
      <c r="O139" s="10">
        <f>INDEX(Input_JRC_emission_factors!$1:$14,MATCH($D139,Input_JRC_emission_factors!$A:$A,0),MATCH(O$1,Input_JRC_emission_factors!$1:$1,0))</f>
        <v>8.7222222222222229E-2</v>
      </c>
      <c r="P139" s="10">
        <f>INDEX(Input_JRC_emission_factors!$1:$14,MATCH($D139,Input_JRC_emission_factors!$A:$A,0),MATCH(P$1,Input_JRC_emission_factors!$1:$1,0))</f>
        <v>8.7222222222222229E-2</v>
      </c>
      <c r="Q139" s="10">
        <f>INDEX(Input_JRC_emission_factors!$1:$14,MATCH($D139,Input_JRC_emission_factors!$A:$A,0),MATCH(Q$1,Input_JRC_emission_factors!$1:$1,0))</f>
        <v>8.7222222222222229E-2</v>
      </c>
      <c r="R139" s="10">
        <f>INDEX(Input_JRC_emission_factors!$1:$14,MATCH($D139,Input_JRC_emission_factors!$A:$A,0),MATCH(R$1,Input_JRC_emission_factors!$1:$1,0))</f>
        <v>8.7222222222222229E-2</v>
      </c>
      <c r="S139" s="10">
        <f>INDEX(Input_JRC_emission_factors!$1:$14,MATCH($D139,Input_JRC_emission_factors!$A:$A,0),MATCH(S$1,Input_JRC_emission_factors!$1:$1,0))</f>
        <v>8.7222222222222229E-2</v>
      </c>
      <c r="T139" s="10">
        <f>INDEX(Input_JRC_emission_factors!$1:$14,MATCH($D139,Input_JRC_emission_factors!$A:$A,0),MATCH(T$1,Input_JRC_emission_factors!$1:$1,0))</f>
        <v>8.7222222222222229E-2</v>
      </c>
      <c r="U139" s="10">
        <f>INDEX(Input_JRC_emission_factors!$1:$14,MATCH($D139,Input_JRC_emission_factors!$A:$A,0),MATCH(U$1,Input_JRC_emission_factors!$1:$1,0))</f>
        <v>8.7222222222222229E-2</v>
      </c>
      <c r="V139" s="10">
        <f>INDEX(Input_JRC_emission_factors!$1:$14,MATCH($D139,Input_JRC_emission_factors!$A:$A,0),MATCH(V$1,Input_JRC_emission_factors!$1:$1,0))</f>
        <v>8.7222222222222229E-2</v>
      </c>
      <c r="W139" s="10">
        <f>INDEX(Input_JRC_emission_factors!$1:$14,MATCH($D139,Input_JRC_emission_factors!$A:$A,0),MATCH(W$1,Input_JRC_emission_factors!$1:$1,0))</f>
        <v>8.7222222222222229E-2</v>
      </c>
      <c r="X139" s="10">
        <f>INDEX(Input_JRC_emission_factors!$1:$14,MATCH($D139,Input_JRC_emission_factors!$A:$A,0),MATCH(X$1,Input_JRC_emission_factors!$1:$1,0))</f>
        <v>8.7222222222222229E-2</v>
      </c>
      <c r="Y139" s="10">
        <f>INDEX(Input_JRC_emission_factors!$1:$14,MATCH($D139,Input_JRC_emission_factors!$A:$A,0),MATCH(Y$1,Input_JRC_emission_factors!$1:$1,0))</f>
        <v>8.7222222222222229E-2</v>
      </c>
      <c r="Z139" s="10">
        <f>INDEX(Input_JRC_emission_factors!$1:$14,MATCH($D139,Input_JRC_emission_factors!$A:$A,0),MATCH(Z$1,Input_JRC_emission_factors!$1:$1,0))</f>
        <v>8.7222222222222229E-2</v>
      </c>
      <c r="AA139" s="10">
        <f>INDEX(Input_JRC_emission_factors!$1:$14,MATCH($D139,Input_JRC_emission_factors!$A:$A,0),MATCH(AA$1,Input_JRC_emission_factors!$1:$1,0))</f>
        <v>8.7222222222222229E-2</v>
      </c>
      <c r="AB139" s="10">
        <f>INDEX(Input_JRC_emission_factors!$1:$14,MATCH($D139,Input_JRC_emission_factors!$A:$A,0),MATCH(AB$1,Input_JRC_emission_factors!$1:$1,0))</f>
        <v>8.7222222222222229E-2</v>
      </c>
      <c r="AC139" s="10">
        <f>INDEX(Input_JRC_emission_factors!$1:$14,MATCH($D139,Input_JRC_emission_factors!$A:$A,0),MATCH(AC$1,Input_JRC_emission_factors!$1:$1,0))</f>
        <v>8.7222222222222229E-2</v>
      </c>
      <c r="AD139" s="10">
        <f>INDEX(Input_JRC_emission_factors!$1:$14,MATCH($D139,Input_JRC_emission_factors!$A:$A,0),MATCH(AD$1,Input_JRC_emission_factors!$1:$1,0))</f>
        <v>8.7222222222222229E-2</v>
      </c>
      <c r="AE139" s="10">
        <f>INDEX(Input_JRC_emission_factors!$1:$14,MATCH($D139,Input_JRC_emission_factors!$A:$A,0),MATCH(AE$1,Input_JRC_emission_factors!$1:$1,0))</f>
        <v>8.7222222222222229E-2</v>
      </c>
      <c r="AF139" s="10">
        <f>INDEX(Input_JRC_emission_factors!$1:$14,MATCH($D139,Input_JRC_emission_factors!$A:$A,0),MATCH(AF$1,Input_JRC_emission_factors!$1:$1,0))</f>
        <v>8.7222222222222229E-2</v>
      </c>
      <c r="AG139" s="10" t="str">
        <f>INDEX(Input_JRC_emission_factors!$1:$14,MATCH($D139,Input_JRC_emission_factors!$A:$A,0),MATCH(AG$1,Input_JRC_emission_factors!$1:$1,0))</f>
        <v>Abstracted from the report 'Covenant of Mayors for Climate 
and Energy: Default emission 
factors for local emission 
inventories'; year: 2017; author: JRC</v>
      </c>
      <c r="AH139" s="10" t="str">
        <f>INDEX(Input_JRC_emission_factors!$1:$14,MATCH($D139,Input_JRC_emission_factors!$A:$A,0),MATCH(AH$1,Input_JRC_emission_factors!$1:$1,0))</f>
        <v>Abstracted from the report 'Covenant of Mayors for Climate 
and Energy: Default emission 
factors for local emission 
inventories'; year: 2017; author: JRC</v>
      </c>
      <c r="AI139" s="10" t="str">
        <f>INDEX(Input_JRC_emission_factors!$1:$14,MATCH($D139,Input_JRC_emission_factors!$A:$A,0),MATCH(AI$1,Input_JRC_emission_factors!$1:$1,0))</f>
        <v>Abstracted from the report 'Covenant of Mayors for Climate 
and Energy: Default emission 
factors for local emission 
inventories'; year: 2017; author: JRC</v>
      </c>
      <c r="AJ139" s="10" t="str">
        <f>INDEX(Input_JRC_emission_factors!$1:$14,MATCH($D139,Input_JRC_emission_factors!$A:$A,0),MATCH(AJ$1,Input_JRC_emission_factors!$1:$1,0))</f>
        <v>Abstracted from the report 'Covenant of Mayors for Climate 
and Energy: Default emission 
factors for local emission 
inventories'; year: 2017; author: JRC</v>
      </c>
      <c r="AK139" s="10" t="str">
        <f>INDEX(Input_JRC_emission_factors!$1:$14,MATCH($D139,Input_JRC_emission_factors!$A:$A,0),MATCH(AK$1,Input_JRC_emission_factors!$1:$1,0))</f>
        <v>Abstracted from the report 'Covenant of Mayors for Climate 
and Energy: Default emission 
factors for local emission 
inventories'; year: 2017; author: JRC</v>
      </c>
      <c r="AL139" s="10" t="str">
        <f>INDEX(Input_JRC_emission_factors!$1:$14,MATCH($D139,Input_JRC_emission_factors!$A:$A,0),MATCH(AL$1,Input_JRC_emission_factors!$1:$1,0))</f>
        <v>Abstracted from the report 'Covenant of Mayors for Climate 
and Energy: Default emission 
factors for local emission 
inventories'; year: 2017; author: JRC</v>
      </c>
      <c r="AM139" s="10" t="str">
        <f>INDEX(Input_JRC_emission_factors!$1:$14,MATCH($D139,Input_JRC_emission_factors!$A:$A,0),MATCH(AM$1,Input_JRC_emission_factors!$1:$1,0))</f>
        <v>Abstracted from the report 'Covenant of Mayors for Climate 
and Energy: Default emission 
factors for local emission 
inventories'; year: 2017; author: JRC</v>
      </c>
      <c r="AN139" s="10" t="str">
        <f>INDEX(Input_JRC_emission_factors!$1:$14,MATCH($D139,Input_JRC_emission_factors!$A:$A,0),MATCH(AN$1,Input_JRC_emission_factors!$1:$1,0))</f>
        <v>Abstracted from the report 'Covenant of Mayors for Climate 
and Energy: Default emission 
factors for local emission 
inventories'; year: 2017; author: JRC</v>
      </c>
      <c r="AO139" s="10" t="str">
        <f>INDEX(Input_JRC_emission_factors!$1:$14,MATCH($D139,Input_JRC_emission_factors!$A:$A,0),MATCH(AO$1,Input_JRC_emission_factors!$1:$1,0))</f>
        <v>Abstracted from the report 'Covenant of Mayors for Climate 
and Energy: Default emission 
factors for local emission 
inventories'; year: 2017; author: JRC</v>
      </c>
      <c r="AP139" s="10" t="str">
        <f>INDEX(Input_JRC_emission_factors!$1:$14,MATCH($D139,Input_JRC_emission_factors!$A:$A,0),MATCH(AP$1,Input_JRC_emission_factors!$1:$1,0))</f>
        <v>Abstracted from the report 'Covenant of Mayors for Climate 
and Energy: Default emission 
factors for local emission 
inventories'; year: 2017; author: JRC</v>
      </c>
      <c r="AQ139" s="10" t="str">
        <f>INDEX(Input_JRC_emission_factors!$1:$14,MATCH($D139,Input_JRC_emission_factors!$A:$A,0),MATCH(AQ$1,Input_JRC_emission_factors!$1:$1,0))</f>
        <v>Abstracted from the report 'Covenant of Mayors for Climate 
and Energy: Default emission 
factors for local emission 
inventories'; year: 2017; author: JRC</v>
      </c>
      <c r="AR139" s="10" t="str">
        <f>INDEX(Input_JRC_emission_factors!$1:$14,MATCH($D139,Input_JRC_emission_factors!$A:$A,0),MATCH(AR$1,Input_JRC_emission_factors!$1:$1,0))</f>
        <v>Abstracted from the report 'Covenant of Mayors for Climate 
and Energy: Default emission 
factors for local emission 
inventories'; year: 2017; author: JRC</v>
      </c>
      <c r="AS139" s="10" t="str">
        <f>INDEX(Input_JRC_emission_factors!$1:$14,MATCH($D139,Input_JRC_emission_factors!$A:$A,0),MATCH(AS$1,Input_JRC_emission_factors!$1:$1,0))</f>
        <v>Abstracted from the report 'Covenant of Mayors for Climate 
and Energy: Default emission 
factors for local emission 
inventories'; year: 2017; author: JRC</v>
      </c>
      <c r="AT139" s="10" t="str">
        <f>INDEX(Input_JRC_emission_factors!$1:$14,MATCH($D139,Input_JRC_emission_factors!$A:$A,0),MATCH(AT$1,Input_JRC_emission_factors!$1:$1,0))</f>
        <v>Abstracted from the report 'Covenant of Mayors for Climate 
and Energy: Default emission 
factors for local emission 
inventories'; year: 2017; author: JRC</v>
      </c>
      <c r="AU139" s="10" t="str">
        <f>INDEX(Input_JRC_emission_factors!$1:$14,MATCH($D139,Input_JRC_emission_factors!$A:$A,0),MATCH(AU$1,Input_JRC_emission_factors!$1:$1,0))</f>
        <v>Abstracted from the report 'Covenant of Mayors for Climate 
and Energy: Default emission 
factors for local emission 
inventories'; year: 2017; author: JRC</v>
      </c>
      <c r="AV139" s="10" t="str">
        <f>INDEX(Input_JRC_emission_factors!$1:$14,MATCH($D139,Input_JRC_emission_factors!$A:$A,0),MATCH(AV$1,Input_JRC_emission_factors!$1:$1,0))</f>
        <v>Abstracted from the report 'Covenant of Mayors for Climate 
and Energy: Default emission 
factors for local emission 
inventories'; year: 2017; author: JRC</v>
      </c>
      <c r="AW139" s="10" t="str">
        <f>INDEX(Input_JRC_emission_factors!$1:$14,MATCH($D139,Input_JRC_emission_factors!$A:$A,0),MATCH(AW$1,Input_JRC_emission_factors!$1:$1,0))</f>
        <v>Abstracted from the report 'Covenant of Mayors for Climate 
and Energy: Default emission 
factors for local emission 
inventories'; year: 2017; author: JRC</v>
      </c>
      <c r="AX139" s="10" t="str">
        <f>INDEX(Input_JRC_emission_factors!$1:$14,MATCH($D139,Input_JRC_emission_factors!$A:$A,0),MATCH(AX$1,Input_JRC_emission_factors!$1:$1,0))</f>
        <v>Abstracted from the report 'Covenant of Mayors for Climate 
and Energy: Default emission 
factors for local emission 
inventories'; year: 2017; author: JRC</v>
      </c>
      <c r="AY139" s="10" t="str">
        <f>INDEX(Input_JRC_emission_factors!$1:$14,MATCH($D139,Input_JRC_emission_factors!$A:$A,0),MATCH(AY$1,Input_JRC_emission_factors!$1:$1,0))</f>
        <v>Abstracted from the report 'Covenant of Mayors for Climate 
and Energy: Default emission 
factors for local emission 
inventories'; year: 2017; author: JRC</v>
      </c>
      <c r="AZ139" s="10" t="str">
        <f>INDEX(Input_JRC_emission_factors!$1:$14,MATCH($D139,Input_JRC_emission_factors!$A:$A,0),MATCH(AZ$1,Input_JRC_emission_factors!$1:$1,0))</f>
        <v>Abstracted from the report 'Covenant of Mayors for Climate 
and Energy: Default emission 
factors for local emission 
inventories'; year: 2017; author: JRC</v>
      </c>
      <c r="BA139" s="10" t="str">
        <f>INDEX(Input_JRC_emission_factors!$1:$14,MATCH($D139,Input_JRC_emission_factors!$A:$A,0),MATCH(BA$1,Input_JRC_emission_factors!$1:$1,0))</f>
        <v>Abstracted from the report 'Covenant of Mayors for Climate 
and Energy: Default emission 
factors for local emission 
inventories'; year: 2017; author: JRC</v>
      </c>
      <c r="BB139" s="10" t="str">
        <f>INDEX(Input_JRC_emission_factors!$1:$14,MATCH($D139,Input_JRC_emission_factors!$A:$A,0),MATCH(BB$1,Input_JRC_emission_factors!$1:$1,0))</f>
        <v>Abstracted from the report 'Covenant of Mayors for Climate 
and Energy: Default emission 
factors for local emission 
inventories'; year: 2017; author: JRC</v>
      </c>
      <c r="BC139" s="10" t="str">
        <f>INDEX(Input_JRC_emission_factors!$1:$14,MATCH($D139,Input_JRC_emission_factors!$A:$A,0),MATCH(BC$1,Input_JRC_emission_factors!$1:$1,0))</f>
        <v>Abstracted from the report 'Covenant of Mayors for Climate 
and Energy: Default emission 
factors for local emission 
inventories'; year: 2017; author: JRC</v>
      </c>
      <c r="BD139" s="10" t="str">
        <f>INDEX(Input_JRC_emission_factors!$1:$14,MATCH($D139,Input_JRC_emission_factors!$A:$A,0),MATCH(BD$1,Input_JRC_emission_factors!$1:$1,0))</f>
        <v>Abstracted from the report 'Covenant of Mayors for Climate 
and Energy: Default emission 
factors for local emission 
inventories'; year: 2017; author: JRC</v>
      </c>
      <c r="BE139" s="10" t="str">
        <f>INDEX(Input_JRC_emission_factors!$1:$14,MATCH($D139,Input_JRC_emission_factors!$A:$A,0),MATCH(BE$1,Input_JRC_emission_factors!$1:$1,0))</f>
        <v>Abstracted from the report 'Covenant of Mayors for Climate 
and Energy: Default emission 
factors for local emission 
inventories'; year: 2017; author: JRC</v>
      </c>
      <c r="BF139" s="10" t="str">
        <f>INDEX(Input_JRC_emission_factors!$1:$14,MATCH($D139,Input_JRC_emission_factors!$A:$A,0),MATCH(BF$1,Input_JRC_emission_factors!$1:$1,0))</f>
        <v>Abstracted from the report 'Covenant of Mayors for Climate 
and Energy: Default emission 
factors for local emission 
inventories'; year: 2017; author: JRC</v>
      </c>
      <c r="BG139" s="10" t="str">
        <f>INDEX(Input_JRC_emission_factors!$1:$14,MATCH($D139,Input_JRC_emission_factors!$A:$A,0),MATCH(BG$1,Input_JRC_emission_factors!$1:$1,0))</f>
        <v>Abstracted from the report 'Covenant of Mayors for Climate 
and Energy: Default emission 
factors for local emission 
inventories'; year: 2017; author: JRC</v>
      </c>
      <c r="BH139" s="10"/>
      <c r="BI139" s="10"/>
    </row>
    <row r="140" spans="1:61" x14ac:dyDescent="0.2">
      <c r="A140" t="s">
        <v>456</v>
      </c>
      <c r="B140" s="9" t="s">
        <v>565</v>
      </c>
      <c r="C140" s="9" t="s">
        <v>597</v>
      </c>
      <c r="D140" s="34" t="s">
        <v>357</v>
      </c>
      <c r="E140" s="9" t="s">
        <v>1012</v>
      </c>
      <c r="F140" s="10">
        <f>INDEX(Input_JRC_emission_factors!$1:$14,MATCH($D140,Input_JRC_emission_factors!$A:$A,0),MATCH(F$1,Input_JRC_emission_factors!$1:$1,0))</f>
        <v>7.7399999999999997E-2</v>
      </c>
      <c r="G140" s="10">
        <f>INDEX(Input_JRC_emission_factors!$1:$14,MATCH($D140,Input_JRC_emission_factors!$A:$A,0),MATCH(G$1,Input_JRC_emission_factors!$1:$1,0))</f>
        <v>7.7399999999999997E-2</v>
      </c>
      <c r="H140" s="10">
        <f>INDEX(Input_JRC_emission_factors!$1:$14,MATCH($D140,Input_JRC_emission_factors!$A:$A,0),MATCH(H$1,Input_JRC_emission_factors!$1:$1,0))</f>
        <v>7.7399999999999997E-2</v>
      </c>
      <c r="I140" s="10">
        <f>INDEX(Input_JRC_emission_factors!$1:$14,MATCH($D140,Input_JRC_emission_factors!$A:$A,0),MATCH(I$1,Input_JRC_emission_factors!$1:$1,0))</f>
        <v>7.7399999999999997E-2</v>
      </c>
      <c r="J140" s="10">
        <f>INDEX(Input_JRC_emission_factors!$1:$14,MATCH($D140,Input_JRC_emission_factors!$A:$A,0),MATCH(J$1,Input_JRC_emission_factors!$1:$1,0))</f>
        <v>7.7399999999999997E-2</v>
      </c>
      <c r="K140" s="10">
        <f>INDEX(Input_JRC_emission_factors!$1:$14,MATCH($D140,Input_JRC_emission_factors!$A:$A,0),MATCH(K$1,Input_JRC_emission_factors!$1:$1,0))</f>
        <v>7.7399999999999997E-2</v>
      </c>
      <c r="L140" s="10">
        <f>INDEX(Input_JRC_emission_factors!$1:$14,MATCH($D140,Input_JRC_emission_factors!$A:$A,0),MATCH(L$1,Input_JRC_emission_factors!$1:$1,0))</f>
        <v>7.7399999999999997E-2</v>
      </c>
      <c r="M140" s="10">
        <f>INDEX(Input_JRC_emission_factors!$1:$14,MATCH($D140,Input_JRC_emission_factors!$A:$A,0),MATCH(M$1,Input_JRC_emission_factors!$1:$1,0))</f>
        <v>7.7399999999999997E-2</v>
      </c>
      <c r="N140" s="10">
        <f>INDEX(Input_JRC_emission_factors!$1:$14,MATCH($D140,Input_JRC_emission_factors!$A:$A,0),MATCH(N$1,Input_JRC_emission_factors!$1:$1,0))</f>
        <v>7.7399999999999997E-2</v>
      </c>
      <c r="O140" s="10">
        <f>INDEX(Input_JRC_emission_factors!$1:$14,MATCH($D140,Input_JRC_emission_factors!$A:$A,0),MATCH(O$1,Input_JRC_emission_factors!$1:$1,0))</f>
        <v>7.7399999999999997E-2</v>
      </c>
      <c r="P140" s="10">
        <f>INDEX(Input_JRC_emission_factors!$1:$14,MATCH($D140,Input_JRC_emission_factors!$A:$A,0),MATCH(P$1,Input_JRC_emission_factors!$1:$1,0))</f>
        <v>7.7399999999999997E-2</v>
      </c>
      <c r="Q140" s="10">
        <f>INDEX(Input_JRC_emission_factors!$1:$14,MATCH($D140,Input_JRC_emission_factors!$A:$A,0),MATCH(Q$1,Input_JRC_emission_factors!$1:$1,0))</f>
        <v>7.7399999999999997E-2</v>
      </c>
      <c r="R140" s="10">
        <f>INDEX(Input_JRC_emission_factors!$1:$14,MATCH($D140,Input_JRC_emission_factors!$A:$A,0),MATCH(R$1,Input_JRC_emission_factors!$1:$1,0))</f>
        <v>7.7399999999999997E-2</v>
      </c>
      <c r="S140" s="10">
        <f>INDEX(Input_JRC_emission_factors!$1:$14,MATCH($D140,Input_JRC_emission_factors!$A:$A,0),MATCH(S$1,Input_JRC_emission_factors!$1:$1,0))</f>
        <v>7.7399999999999997E-2</v>
      </c>
      <c r="T140" s="10">
        <f>INDEX(Input_JRC_emission_factors!$1:$14,MATCH($D140,Input_JRC_emission_factors!$A:$A,0),MATCH(T$1,Input_JRC_emission_factors!$1:$1,0))</f>
        <v>7.7399999999999997E-2</v>
      </c>
      <c r="U140" s="10">
        <f>INDEX(Input_JRC_emission_factors!$1:$14,MATCH($D140,Input_JRC_emission_factors!$A:$A,0),MATCH(U$1,Input_JRC_emission_factors!$1:$1,0))</f>
        <v>7.7399999999999997E-2</v>
      </c>
      <c r="V140" s="10">
        <f>INDEX(Input_JRC_emission_factors!$1:$14,MATCH($D140,Input_JRC_emission_factors!$A:$A,0),MATCH(V$1,Input_JRC_emission_factors!$1:$1,0))</f>
        <v>7.7399999999999997E-2</v>
      </c>
      <c r="W140" s="10">
        <f>INDEX(Input_JRC_emission_factors!$1:$14,MATCH($D140,Input_JRC_emission_factors!$A:$A,0),MATCH(W$1,Input_JRC_emission_factors!$1:$1,0))</f>
        <v>7.7399999999999997E-2</v>
      </c>
      <c r="X140" s="10">
        <f>INDEX(Input_JRC_emission_factors!$1:$14,MATCH($D140,Input_JRC_emission_factors!$A:$A,0),MATCH(X$1,Input_JRC_emission_factors!$1:$1,0))</f>
        <v>7.7399999999999997E-2</v>
      </c>
      <c r="Y140" s="10">
        <f>INDEX(Input_JRC_emission_factors!$1:$14,MATCH($D140,Input_JRC_emission_factors!$A:$A,0),MATCH(Y$1,Input_JRC_emission_factors!$1:$1,0))</f>
        <v>7.7399999999999997E-2</v>
      </c>
      <c r="Z140" s="10">
        <f>INDEX(Input_JRC_emission_factors!$1:$14,MATCH($D140,Input_JRC_emission_factors!$A:$A,0),MATCH(Z$1,Input_JRC_emission_factors!$1:$1,0))</f>
        <v>7.7399999999999997E-2</v>
      </c>
      <c r="AA140" s="10">
        <f>INDEX(Input_JRC_emission_factors!$1:$14,MATCH($D140,Input_JRC_emission_factors!$A:$A,0),MATCH(AA$1,Input_JRC_emission_factors!$1:$1,0))</f>
        <v>7.7399999999999997E-2</v>
      </c>
      <c r="AB140" s="10">
        <f>INDEX(Input_JRC_emission_factors!$1:$14,MATCH($D140,Input_JRC_emission_factors!$A:$A,0),MATCH(AB$1,Input_JRC_emission_factors!$1:$1,0))</f>
        <v>7.7399999999999997E-2</v>
      </c>
      <c r="AC140" s="10">
        <f>INDEX(Input_JRC_emission_factors!$1:$14,MATCH($D140,Input_JRC_emission_factors!$A:$A,0),MATCH(AC$1,Input_JRC_emission_factors!$1:$1,0))</f>
        <v>7.7399999999999997E-2</v>
      </c>
      <c r="AD140" s="10">
        <f>INDEX(Input_JRC_emission_factors!$1:$14,MATCH($D140,Input_JRC_emission_factors!$A:$A,0),MATCH(AD$1,Input_JRC_emission_factors!$1:$1,0))</f>
        <v>7.7399999999999997E-2</v>
      </c>
      <c r="AE140" s="10">
        <f>INDEX(Input_JRC_emission_factors!$1:$14,MATCH($D140,Input_JRC_emission_factors!$A:$A,0),MATCH(AE$1,Input_JRC_emission_factors!$1:$1,0))</f>
        <v>7.7399999999999997E-2</v>
      </c>
      <c r="AF140" s="10">
        <f>INDEX(Input_JRC_emission_factors!$1:$14,MATCH($D140,Input_JRC_emission_factors!$A:$A,0),MATCH(AF$1,Input_JRC_emission_factors!$1:$1,0))</f>
        <v>7.7399999999999997E-2</v>
      </c>
      <c r="AG140" s="10" t="str">
        <f>INDEX(Input_JRC_emission_factors!$1:$14,MATCH($D140,Input_JRC_emission_factors!$A:$A,0),MATCH(AG$1,Input_JRC_emission_factors!$1:$1,0))</f>
        <v>No recent European data found, therefore abstracted from the (outdated) Well-to-wheels Analysis of Future Automotive Fuels and Powertrains in the European Context,; year:2011; author: JRC IE</v>
      </c>
      <c r="AH140" s="10" t="str">
        <f>INDEX(Input_JRC_emission_factors!$1:$14,MATCH($D140,Input_JRC_emission_factors!$A:$A,0),MATCH(AH$1,Input_JRC_emission_factors!$1:$1,0))</f>
        <v>No recent European data found, therefore abstracted from the (outdated) Well-to-wheels Analysis of Future Automotive Fuels and Powertrains in the European Context,; year:2011; author: JRC IE</v>
      </c>
      <c r="AI140" s="10" t="str">
        <f>INDEX(Input_JRC_emission_factors!$1:$14,MATCH($D140,Input_JRC_emission_factors!$A:$A,0),MATCH(AI$1,Input_JRC_emission_factors!$1:$1,0))</f>
        <v>No recent European data found, therefore abstracted from the (outdated) Well-to-wheels Analysis of Future Automotive Fuels and Powertrains in the European Context,; year:2011; author: JRC IE</v>
      </c>
      <c r="AJ140" s="10" t="str">
        <f>INDEX(Input_JRC_emission_factors!$1:$14,MATCH($D140,Input_JRC_emission_factors!$A:$A,0),MATCH(AJ$1,Input_JRC_emission_factors!$1:$1,0))</f>
        <v>No recent European data found, therefore abstracted from the (outdated) Well-to-wheels Analysis of Future Automotive Fuels and Powertrains in the European Context,; year:2011; author: JRC IE</v>
      </c>
      <c r="AK140" s="10" t="str">
        <f>INDEX(Input_JRC_emission_factors!$1:$14,MATCH($D140,Input_JRC_emission_factors!$A:$A,0),MATCH(AK$1,Input_JRC_emission_factors!$1:$1,0))</f>
        <v>No recent European data found, therefore abstracted from the (outdated) Well-to-wheels Analysis of Future Automotive Fuels and Powertrains in the European Context,; year:2011; author: JRC IE</v>
      </c>
      <c r="AL140" s="10" t="str">
        <f>INDEX(Input_JRC_emission_factors!$1:$14,MATCH($D140,Input_JRC_emission_factors!$A:$A,0),MATCH(AL$1,Input_JRC_emission_factors!$1:$1,0))</f>
        <v>No recent European data found, therefore abstracted from the (outdated) Well-to-wheels Analysis of Future Automotive Fuels and Powertrains in the European Context,; year:2011; author: JRC IE</v>
      </c>
      <c r="AM140" s="10" t="str">
        <f>INDEX(Input_JRC_emission_factors!$1:$14,MATCH($D140,Input_JRC_emission_factors!$A:$A,0),MATCH(AM$1,Input_JRC_emission_factors!$1:$1,0))</f>
        <v>No recent European data found, therefore abstracted from the (outdated) Well-to-wheels Analysis of Future Automotive Fuels and Powertrains in the European Context,; year:2011; author: JRC IE</v>
      </c>
      <c r="AN140" s="10" t="str">
        <f>INDEX(Input_JRC_emission_factors!$1:$14,MATCH($D140,Input_JRC_emission_factors!$A:$A,0),MATCH(AN$1,Input_JRC_emission_factors!$1:$1,0))</f>
        <v>No recent European data found, therefore abstracted from the (outdated) Well-to-wheels Analysis of Future Automotive Fuels and Powertrains in the European Context,; year:2011; author: JRC IE</v>
      </c>
      <c r="AO140" s="10" t="str">
        <f>INDEX(Input_JRC_emission_factors!$1:$14,MATCH($D140,Input_JRC_emission_factors!$A:$A,0),MATCH(AO$1,Input_JRC_emission_factors!$1:$1,0))</f>
        <v>No recent European data found, therefore abstracted from the (outdated) Well-to-wheels Analysis of Future Automotive Fuels and Powertrains in the European Context,; year:2011; author: JRC IE</v>
      </c>
      <c r="AP140" s="10" t="str">
        <f>INDEX(Input_JRC_emission_factors!$1:$14,MATCH($D140,Input_JRC_emission_factors!$A:$A,0),MATCH(AP$1,Input_JRC_emission_factors!$1:$1,0))</f>
        <v>No recent European data found, therefore abstracted from the (outdated) Well-to-wheels Analysis of Future Automotive Fuels and Powertrains in the European Context,; year:2011; author: JRC IE</v>
      </c>
      <c r="AQ140" s="10" t="str">
        <f>INDEX(Input_JRC_emission_factors!$1:$14,MATCH($D140,Input_JRC_emission_factors!$A:$A,0),MATCH(AQ$1,Input_JRC_emission_factors!$1:$1,0))</f>
        <v>No recent European data found, therefore abstracted from the (outdated) Well-to-wheels Analysis of Future Automotive Fuels and Powertrains in the European Context,; year:2011; author: JRC IE</v>
      </c>
      <c r="AR140" s="10" t="str">
        <f>INDEX(Input_JRC_emission_factors!$1:$14,MATCH($D140,Input_JRC_emission_factors!$A:$A,0),MATCH(AR$1,Input_JRC_emission_factors!$1:$1,0))</f>
        <v>No recent European data found, therefore abstracted from the (outdated) Well-to-wheels Analysis of Future Automotive Fuels and Powertrains in the European Context,; year:2011; author: JRC IE</v>
      </c>
      <c r="AS140" s="10" t="str">
        <f>INDEX(Input_JRC_emission_factors!$1:$14,MATCH($D140,Input_JRC_emission_factors!$A:$A,0),MATCH(AS$1,Input_JRC_emission_factors!$1:$1,0))</f>
        <v>No recent European data found, therefore abstracted from the (outdated) Well-to-wheels Analysis of Future Automotive Fuels and Powertrains in the European Context,; year:2011; author: JRC IE</v>
      </c>
      <c r="AT140" s="10" t="str">
        <f>INDEX(Input_JRC_emission_factors!$1:$14,MATCH($D140,Input_JRC_emission_factors!$A:$A,0),MATCH(AT$1,Input_JRC_emission_factors!$1:$1,0))</f>
        <v>No recent European data found, therefore abstracted from the (outdated) Well-to-wheels Analysis of Future Automotive Fuels and Powertrains in the European Context,; year:2011; author: JRC IE</v>
      </c>
      <c r="AU140" s="10" t="str">
        <f>INDEX(Input_JRC_emission_factors!$1:$14,MATCH($D140,Input_JRC_emission_factors!$A:$A,0),MATCH(AU$1,Input_JRC_emission_factors!$1:$1,0))</f>
        <v>No recent European data found, therefore abstracted from the (outdated) Well-to-wheels Analysis of Future Automotive Fuels and Powertrains in the European Context,; year:2011; author: JRC IE</v>
      </c>
      <c r="AV140" s="10" t="str">
        <f>INDEX(Input_JRC_emission_factors!$1:$14,MATCH($D140,Input_JRC_emission_factors!$A:$A,0),MATCH(AV$1,Input_JRC_emission_factors!$1:$1,0))</f>
        <v>No recent European data found, therefore abstracted from the (outdated) Well-to-wheels Analysis of Future Automotive Fuels and Powertrains in the European Context,; year:2011; author: JRC IE</v>
      </c>
      <c r="AW140" s="10" t="str">
        <f>INDEX(Input_JRC_emission_factors!$1:$14,MATCH($D140,Input_JRC_emission_factors!$A:$A,0),MATCH(AW$1,Input_JRC_emission_factors!$1:$1,0))</f>
        <v>No recent European data found, therefore abstracted from the (outdated) Well-to-wheels Analysis of Future Automotive Fuels and Powertrains in the European Context,; year:2011; author: JRC IE</v>
      </c>
      <c r="AX140" s="10" t="str">
        <f>INDEX(Input_JRC_emission_factors!$1:$14,MATCH($D140,Input_JRC_emission_factors!$A:$A,0),MATCH(AX$1,Input_JRC_emission_factors!$1:$1,0))</f>
        <v>No recent European data found, therefore abstracted from the (outdated) Well-to-wheels Analysis of Future Automotive Fuels and Powertrains in the European Context,; year:2011; author: JRC IE</v>
      </c>
      <c r="AY140" s="10" t="str">
        <f>INDEX(Input_JRC_emission_factors!$1:$14,MATCH($D140,Input_JRC_emission_factors!$A:$A,0),MATCH(AY$1,Input_JRC_emission_factors!$1:$1,0))</f>
        <v>No recent European data found, therefore abstracted from the (outdated) Well-to-wheels Analysis of Future Automotive Fuels and Powertrains in the European Context,; year:2011; author: JRC IE</v>
      </c>
      <c r="AZ140" s="10" t="str">
        <f>INDEX(Input_JRC_emission_factors!$1:$14,MATCH($D140,Input_JRC_emission_factors!$A:$A,0),MATCH(AZ$1,Input_JRC_emission_factors!$1:$1,0))</f>
        <v>No recent European data found, therefore abstracted from the (outdated) Well-to-wheels Analysis of Future Automotive Fuels and Powertrains in the European Context,; year:2011; author: JRC IE</v>
      </c>
      <c r="BA140" s="10" t="str">
        <f>INDEX(Input_JRC_emission_factors!$1:$14,MATCH($D140,Input_JRC_emission_factors!$A:$A,0),MATCH(BA$1,Input_JRC_emission_factors!$1:$1,0))</f>
        <v>No recent European data found, therefore abstracted from the (outdated) Well-to-wheels Analysis of Future Automotive Fuels and Powertrains in the European Context,; year:2011; author: JRC IE</v>
      </c>
      <c r="BB140" s="10" t="str">
        <f>INDEX(Input_JRC_emission_factors!$1:$14,MATCH($D140,Input_JRC_emission_factors!$A:$A,0),MATCH(BB$1,Input_JRC_emission_factors!$1:$1,0))</f>
        <v>No recent European data found, therefore abstracted from the (outdated) Well-to-wheels Analysis of Future Automotive Fuels and Powertrains in the European Context,; year:2011; author: JRC IE</v>
      </c>
      <c r="BC140" s="10" t="str">
        <f>INDEX(Input_JRC_emission_factors!$1:$14,MATCH($D140,Input_JRC_emission_factors!$A:$A,0),MATCH(BC$1,Input_JRC_emission_factors!$1:$1,0))</f>
        <v>No recent European data found, therefore abstracted from the (outdated) Well-to-wheels Analysis of Future Automotive Fuels and Powertrains in the European Context,; year:2011; author: JRC IE</v>
      </c>
      <c r="BD140" s="10" t="str">
        <f>INDEX(Input_JRC_emission_factors!$1:$14,MATCH($D140,Input_JRC_emission_factors!$A:$A,0),MATCH(BD$1,Input_JRC_emission_factors!$1:$1,0))</f>
        <v>No recent European data found, therefore abstracted from the (outdated) Well-to-wheels Analysis of Future Automotive Fuels and Powertrains in the European Context,; year:2011; author: JRC IE</v>
      </c>
      <c r="BE140" s="10" t="str">
        <f>INDEX(Input_JRC_emission_factors!$1:$14,MATCH($D140,Input_JRC_emission_factors!$A:$A,0),MATCH(BE$1,Input_JRC_emission_factors!$1:$1,0))</f>
        <v>No recent European data found, therefore abstracted from the (outdated) Well-to-wheels Analysis of Future Automotive Fuels and Powertrains in the European Context,; year:2011; author: JRC IE</v>
      </c>
      <c r="BF140" s="10" t="str">
        <f>INDEX(Input_JRC_emission_factors!$1:$14,MATCH($D140,Input_JRC_emission_factors!$A:$A,0),MATCH(BF$1,Input_JRC_emission_factors!$1:$1,0))</f>
        <v>No recent European data found, therefore abstracted from the (outdated) Well-to-wheels Analysis of Future Automotive Fuels and Powertrains in the European Context,; year:2011; author: JRC IE</v>
      </c>
      <c r="BG140" s="10" t="str">
        <f>INDEX(Input_JRC_emission_factors!$1:$14,MATCH($D140,Input_JRC_emission_factors!$A:$A,0),MATCH(BG$1,Input_JRC_emission_factors!$1:$1,0))</f>
        <v>No recent European data found, therefore abstracted from the (outdated) Well-to-wheels Analysis of Future Automotive Fuels and Powertrains in the European Context,; year:2011; author: JRC IE</v>
      </c>
      <c r="BH140" s="10"/>
      <c r="BI140" s="10"/>
    </row>
    <row r="141" spans="1:61" x14ac:dyDescent="0.2">
      <c r="A141" t="s">
        <v>456</v>
      </c>
      <c r="B141" s="9" t="s">
        <v>565</v>
      </c>
      <c r="C141" s="9" t="s">
        <v>597</v>
      </c>
      <c r="D141" s="34" t="s">
        <v>361</v>
      </c>
      <c r="E141" s="9" t="s">
        <v>1012</v>
      </c>
      <c r="F141" s="10">
        <f>INDEX(Input_JRC_emission_factors!$1:$14,MATCH($D141,Input_JRC_emission_factors!$A:$A,0),MATCH(F$1,Input_JRC_emission_factors!$1:$1,0))</f>
        <v>0</v>
      </c>
      <c r="G141" s="10">
        <f>INDEX(Input_JRC_emission_factors!$1:$14,MATCH($D141,Input_JRC_emission_factors!$A:$A,0),MATCH(G$1,Input_JRC_emission_factors!$1:$1,0))</f>
        <v>0</v>
      </c>
      <c r="H141" s="10">
        <f>INDEX(Input_JRC_emission_factors!$1:$14,MATCH($D141,Input_JRC_emission_factors!$A:$A,0),MATCH(H$1,Input_JRC_emission_factors!$1:$1,0))</f>
        <v>0</v>
      </c>
      <c r="I141" s="10">
        <f>INDEX(Input_JRC_emission_factors!$1:$14,MATCH($D141,Input_JRC_emission_factors!$A:$A,0),MATCH(I$1,Input_JRC_emission_factors!$1:$1,0))</f>
        <v>0</v>
      </c>
      <c r="J141" s="10">
        <f>INDEX(Input_JRC_emission_factors!$1:$14,MATCH($D141,Input_JRC_emission_factors!$A:$A,0),MATCH(J$1,Input_JRC_emission_factors!$1:$1,0))</f>
        <v>0</v>
      </c>
      <c r="K141" s="10">
        <f>INDEX(Input_JRC_emission_factors!$1:$14,MATCH($D141,Input_JRC_emission_factors!$A:$A,0),MATCH(K$1,Input_JRC_emission_factors!$1:$1,0))</f>
        <v>0</v>
      </c>
      <c r="L141" s="10">
        <f>INDEX(Input_JRC_emission_factors!$1:$14,MATCH($D141,Input_JRC_emission_factors!$A:$A,0),MATCH(L$1,Input_JRC_emission_factors!$1:$1,0))</f>
        <v>0</v>
      </c>
      <c r="M141" s="10">
        <f>INDEX(Input_JRC_emission_factors!$1:$14,MATCH($D141,Input_JRC_emission_factors!$A:$A,0),MATCH(M$1,Input_JRC_emission_factors!$1:$1,0))</f>
        <v>0</v>
      </c>
      <c r="N141" s="10">
        <f>INDEX(Input_JRC_emission_factors!$1:$14,MATCH($D141,Input_JRC_emission_factors!$A:$A,0),MATCH(N$1,Input_JRC_emission_factors!$1:$1,0))</f>
        <v>0</v>
      </c>
      <c r="O141" s="10">
        <f>INDEX(Input_JRC_emission_factors!$1:$14,MATCH($D141,Input_JRC_emission_factors!$A:$A,0),MATCH(O$1,Input_JRC_emission_factors!$1:$1,0))</f>
        <v>0</v>
      </c>
      <c r="P141" s="10">
        <f>INDEX(Input_JRC_emission_factors!$1:$14,MATCH($D141,Input_JRC_emission_factors!$A:$A,0),MATCH(P$1,Input_JRC_emission_factors!$1:$1,0))</f>
        <v>0</v>
      </c>
      <c r="Q141" s="10">
        <f>INDEX(Input_JRC_emission_factors!$1:$14,MATCH($D141,Input_JRC_emission_factors!$A:$A,0),MATCH(Q$1,Input_JRC_emission_factors!$1:$1,0))</f>
        <v>0</v>
      </c>
      <c r="R141" s="10">
        <f>INDEX(Input_JRC_emission_factors!$1:$14,MATCH($D141,Input_JRC_emission_factors!$A:$A,0),MATCH(R$1,Input_JRC_emission_factors!$1:$1,0))</f>
        <v>0</v>
      </c>
      <c r="S141" s="10">
        <f>INDEX(Input_JRC_emission_factors!$1:$14,MATCH($D141,Input_JRC_emission_factors!$A:$A,0),MATCH(S$1,Input_JRC_emission_factors!$1:$1,0))</f>
        <v>0</v>
      </c>
      <c r="T141" s="10">
        <f>INDEX(Input_JRC_emission_factors!$1:$14,MATCH($D141,Input_JRC_emission_factors!$A:$A,0),MATCH(T$1,Input_JRC_emission_factors!$1:$1,0))</f>
        <v>0</v>
      </c>
      <c r="U141" s="10">
        <f>INDEX(Input_JRC_emission_factors!$1:$14,MATCH($D141,Input_JRC_emission_factors!$A:$A,0),MATCH(U$1,Input_JRC_emission_factors!$1:$1,0))</f>
        <v>0</v>
      </c>
      <c r="V141" s="10">
        <f>INDEX(Input_JRC_emission_factors!$1:$14,MATCH($D141,Input_JRC_emission_factors!$A:$A,0),MATCH(V$1,Input_JRC_emission_factors!$1:$1,0))</f>
        <v>0</v>
      </c>
      <c r="W141" s="10">
        <f>INDEX(Input_JRC_emission_factors!$1:$14,MATCH($D141,Input_JRC_emission_factors!$A:$A,0),MATCH(W$1,Input_JRC_emission_factors!$1:$1,0))</f>
        <v>0</v>
      </c>
      <c r="X141" s="10">
        <f>INDEX(Input_JRC_emission_factors!$1:$14,MATCH($D141,Input_JRC_emission_factors!$A:$A,0),MATCH(X$1,Input_JRC_emission_factors!$1:$1,0))</f>
        <v>0</v>
      </c>
      <c r="Y141" s="10">
        <f>INDEX(Input_JRC_emission_factors!$1:$14,MATCH($D141,Input_JRC_emission_factors!$A:$A,0),MATCH(Y$1,Input_JRC_emission_factors!$1:$1,0))</f>
        <v>0</v>
      </c>
      <c r="Z141" s="10">
        <f>INDEX(Input_JRC_emission_factors!$1:$14,MATCH($D141,Input_JRC_emission_factors!$A:$A,0),MATCH(Z$1,Input_JRC_emission_factors!$1:$1,0))</f>
        <v>0</v>
      </c>
      <c r="AA141" s="10">
        <f>INDEX(Input_JRC_emission_factors!$1:$14,MATCH($D141,Input_JRC_emission_factors!$A:$A,0),MATCH(AA$1,Input_JRC_emission_factors!$1:$1,0))</f>
        <v>0</v>
      </c>
      <c r="AB141" s="10">
        <f>INDEX(Input_JRC_emission_factors!$1:$14,MATCH($D141,Input_JRC_emission_factors!$A:$A,0),MATCH(AB$1,Input_JRC_emission_factors!$1:$1,0))</f>
        <v>0</v>
      </c>
      <c r="AC141" s="10">
        <f>INDEX(Input_JRC_emission_factors!$1:$14,MATCH($D141,Input_JRC_emission_factors!$A:$A,0),MATCH(AC$1,Input_JRC_emission_factors!$1:$1,0))</f>
        <v>0</v>
      </c>
      <c r="AD141" s="10">
        <f>INDEX(Input_JRC_emission_factors!$1:$14,MATCH($D141,Input_JRC_emission_factors!$A:$A,0),MATCH(AD$1,Input_JRC_emission_factors!$1:$1,0))</f>
        <v>0</v>
      </c>
      <c r="AE141" s="10">
        <f>INDEX(Input_JRC_emission_factors!$1:$14,MATCH($D141,Input_JRC_emission_factors!$A:$A,0),MATCH(AE$1,Input_JRC_emission_factors!$1:$1,0))</f>
        <v>0</v>
      </c>
      <c r="AF141" s="10">
        <f>INDEX(Input_JRC_emission_factors!$1:$14,MATCH($D141,Input_JRC_emission_factors!$A:$A,0),MATCH(AF$1,Input_JRC_emission_factors!$1:$1,0))</f>
        <v>0</v>
      </c>
      <c r="AG141" s="10" t="str">
        <f>INDEX(Input_JRC_emission_factors!$1:$14,MATCH($D141,Input_JRC_emission_factors!$A:$A,0),MATCH(AG$1,Input_JRC_emission_factors!$1:$1,0))</f>
        <v>According to international standards, scope 2 emissions (as a result from the import of electricity or heat) are not accounted for. Therefore emissions from import are set to 0.</v>
      </c>
      <c r="AH141" s="10" t="str">
        <f>INDEX(Input_JRC_emission_factors!$1:$14,MATCH($D141,Input_JRC_emission_factors!$A:$A,0),MATCH(AH$1,Input_JRC_emission_factors!$1:$1,0))</f>
        <v>According to international standards, scope 2 emissions (as a result from the import of electricity or heat) are not accounted for. Therefore emissions from import are set to 0.</v>
      </c>
      <c r="AI141" s="10" t="str">
        <f>INDEX(Input_JRC_emission_factors!$1:$14,MATCH($D141,Input_JRC_emission_factors!$A:$A,0),MATCH(AI$1,Input_JRC_emission_factors!$1:$1,0))</f>
        <v>According to international standards, scope 2 emissions (as a result from the import of electricity or heat) are not accounted for. Therefore emissions from import are set to 0.</v>
      </c>
      <c r="AJ141" s="10" t="str">
        <f>INDEX(Input_JRC_emission_factors!$1:$14,MATCH($D141,Input_JRC_emission_factors!$A:$A,0),MATCH(AJ$1,Input_JRC_emission_factors!$1:$1,0))</f>
        <v>According to international standards, scope 2 emissions (as a result from the import of electricity or heat) are not accounted for. Therefore emissions from import are set to 0.</v>
      </c>
      <c r="AK141" s="10" t="str">
        <f>INDEX(Input_JRC_emission_factors!$1:$14,MATCH($D141,Input_JRC_emission_factors!$A:$A,0),MATCH(AK$1,Input_JRC_emission_factors!$1:$1,0))</f>
        <v>According to international standards, scope 2 emissions (as a result from the import of electricity or heat) are not accounted for. Therefore emissions from import are set to 0.</v>
      </c>
      <c r="AL141" s="10" t="str">
        <f>INDEX(Input_JRC_emission_factors!$1:$14,MATCH($D141,Input_JRC_emission_factors!$A:$A,0),MATCH(AL$1,Input_JRC_emission_factors!$1:$1,0))</f>
        <v>According to international standards, scope 2 emissions (as a result from the import of electricity or heat) are not accounted for. Therefore emissions from import are set to 0.</v>
      </c>
      <c r="AM141" s="10" t="str">
        <f>INDEX(Input_JRC_emission_factors!$1:$14,MATCH($D141,Input_JRC_emission_factors!$A:$A,0),MATCH(AM$1,Input_JRC_emission_factors!$1:$1,0))</f>
        <v>According to international standards, scope 2 emissions (as a result from the import of electricity or heat) are not accounted for. Therefore emissions from import are set to 0.</v>
      </c>
      <c r="AN141" s="10" t="str">
        <f>INDEX(Input_JRC_emission_factors!$1:$14,MATCH($D141,Input_JRC_emission_factors!$A:$A,0),MATCH(AN$1,Input_JRC_emission_factors!$1:$1,0))</f>
        <v>According to international standards, scope 2 emissions (as a result from the import of electricity or heat) are not accounted for. Therefore emissions from import are set to 0.</v>
      </c>
      <c r="AO141" s="10" t="str">
        <f>INDEX(Input_JRC_emission_factors!$1:$14,MATCH($D141,Input_JRC_emission_factors!$A:$A,0),MATCH(AO$1,Input_JRC_emission_factors!$1:$1,0))</f>
        <v>According to international standards, scope 2 emissions (as a result from the import of electricity or heat) are not accounted for. Therefore emissions from import are set to 0.</v>
      </c>
      <c r="AP141" s="10" t="str">
        <f>INDEX(Input_JRC_emission_factors!$1:$14,MATCH($D141,Input_JRC_emission_factors!$A:$A,0),MATCH(AP$1,Input_JRC_emission_factors!$1:$1,0))</f>
        <v>According to international standards, scope 2 emissions (as a result from the import of electricity or heat) are not accounted for. Therefore emissions from import are set to 0.</v>
      </c>
      <c r="AQ141" s="10" t="str">
        <f>INDEX(Input_JRC_emission_factors!$1:$14,MATCH($D141,Input_JRC_emission_factors!$A:$A,0),MATCH(AQ$1,Input_JRC_emission_factors!$1:$1,0))</f>
        <v>According to international standards, scope 2 emissions (as a result from the import of electricity or heat) are not accounted for. Therefore emissions from import are set to 0.</v>
      </c>
      <c r="AR141" s="10" t="str">
        <f>INDEX(Input_JRC_emission_factors!$1:$14,MATCH($D141,Input_JRC_emission_factors!$A:$A,0),MATCH(AR$1,Input_JRC_emission_factors!$1:$1,0))</f>
        <v>According to international standards, scope 2 emissions (as a result from the import of electricity or heat) are not accounted for. Therefore emissions from import are set to 0.</v>
      </c>
      <c r="AS141" s="10" t="str">
        <f>INDEX(Input_JRC_emission_factors!$1:$14,MATCH($D141,Input_JRC_emission_factors!$A:$A,0),MATCH(AS$1,Input_JRC_emission_factors!$1:$1,0))</f>
        <v>According to international standards, scope 2 emissions (as a result from the import of electricity or heat) are not accounted for. Therefore emissions from import are set to 0.</v>
      </c>
      <c r="AT141" s="10" t="str">
        <f>INDEX(Input_JRC_emission_factors!$1:$14,MATCH($D141,Input_JRC_emission_factors!$A:$A,0),MATCH(AT$1,Input_JRC_emission_factors!$1:$1,0))</f>
        <v>According to international standards, scope 2 emissions (as a result from the import of electricity or heat) are not accounted for. Therefore emissions from import are set to 0.</v>
      </c>
      <c r="AU141" s="10" t="str">
        <f>INDEX(Input_JRC_emission_factors!$1:$14,MATCH($D141,Input_JRC_emission_factors!$A:$A,0),MATCH(AU$1,Input_JRC_emission_factors!$1:$1,0))</f>
        <v>According to international standards, scope 2 emissions (as a result from the import of electricity or heat) are not accounted for. Therefore emissions from import are set to 0.</v>
      </c>
      <c r="AV141" s="10" t="str">
        <f>INDEX(Input_JRC_emission_factors!$1:$14,MATCH($D141,Input_JRC_emission_factors!$A:$A,0),MATCH(AV$1,Input_JRC_emission_factors!$1:$1,0))</f>
        <v>According to international standards, scope 2 emissions (as a result from the import of electricity or heat) are not accounted for. Therefore emissions from import are set to 0.</v>
      </c>
      <c r="AW141" s="10" t="str">
        <f>INDEX(Input_JRC_emission_factors!$1:$14,MATCH($D141,Input_JRC_emission_factors!$A:$A,0),MATCH(AW$1,Input_JRC_emission_factors!$1:$1,0))</f>
        <v>According to international standards, scope 2 emissions (as a result from the import of electricity or heat) are not accounted for. Therefore emissions from import are set to 0.</v>
      </c>
      <c r="AX141" s="10" t="str">
        <f>INDEX(Input_JRC_emission_factors!$1:$14,MATCH($D141,Input_JRC_emission_factors!$A:$A,0),MATCH(AX$1,Input_JRC_emission_factors!$1:$1,0))</f>
        <v>According to international standards, scope 2 emissions (as a result from the import of electricity or heat) are not accounted for. Therefore emissions from import are set to 0.</v>
      </c>
      <c r="AY141" s="10" t="str">
        <f>INDEX(Input_JRC_emission_factors!$1:$14,MATCH($D141,Input_JRC_emission_factors!$A:$A,0),MATCH(AY$1,Input_JRC_emission_factors!$1:$1,0))</f>
        <v>According to international standards, scope 2 emissions (as a result from the import of electricity or heat) are not accounted for. Therefore emissions from import are set to 0.</v>
      </c>
      <c r="AZ141" s="10" t="str">
        <f>INDEX(Input_JRC_emission_factors!$1:$14,MATCH($D141,Input_JRC_emission_factors!$A:$A,0),MATCH(AZ$1,Input_JRC_emission_factors!$1:$1,0))</f>
        <v>According to international standards, scope 2 emissions (as a result from the import of electricity or heat) are not accounted for. Therefore emissions from import are set to 0.</v>
      </c>
      <c r="BA141" s="10" t="str">
        <f>INDEX(Input_JRC_emission_factors!$1:$14,MATCH($D141,Input_JRC_emission_factors!$A:$A,0),MATCH(BA$1,Input_JRC_emission_factors!$1:$1,0))</f>
        <v>According to international standards, scope 2 emissions (as a result from the import of electricity or heat) are not accounted for. Therefore emissions from import are set to 0.</v>
      </c>
      <c r="BB141" s="10" t="str">
        <f>INDEX(Input_JRC_emission_factors!$1:$14,MATCH($D141,Input_JRC_emission_factors!$A:$A,0),MATCH(BB$1,Input_JRC_emission_factors!$1:$1,0))</f>
        <v>According to international standards, scope 2 emissions (as a result from the import of electricity or heat) are not accounted for. Therefore emissions from import are set to 0.</v>
      </c>
      <c r="BC141" s="10" t="str">
        <f>INDEX(Input_JRC_emission_factors!$1:$14,MATCH($D141,Input_JRC_emission_factors!$A:$A,0),MATCH(BC$1,Input_JRC_emission_factors!$1:$1,0))</f>
        <v>According to international standards, scope 2 emissions (as a result from the import of electricity or heat) are not accounted for. Therefore emissions from import are set to 0.</v>
      </c>
      <c r="BD141" s="10" t="str">
        <f>INDEX(Input_JRC_emission_factors!$1:$14,MATCH($D141,Input_JRC_emission_factors!$A:$A,0),MATCH(BD$1,Input_JRC_emission_factors!$1:$1,0))</f>
        <v>According to international standards, scope 2 emissions (as a result from the import of electricity or heat) are not accounted for. Therefore emissions from import are set to 0.</v>
      </c>
      <c r="BE141" s="10" t="str">
        <f>INDEX(Input_JRC_emission_factors!$1:$14,MATCH($D141,Input_JRC_emission_factors!$A:$A,0),MATCH(BE$1,Input_JRC_emission_factors!$1:$1,0))</f>
        <v>According to international standards, scope 2 emissions (as a result from the import of electricity or heat) are not accounted for. Therefore emissions from import are set to 0.</v>
      </c>
      <c r="BF141" s="10" t="str">
        <f>INDEX(Input_JRC_emission_factors!$1:$14,MATCH($D141,Input_JRC_emission_factors!$A:$A,0),MATCH(BF$1,Input_JRC_emission_factors!$1:$1,0))</f>
        <v>According to international standards, scope 2 emissions (as a result from the import of electricity or heat) are not accounted for. Therefore emissions from import are set to 0.</v>
      </c>
      <c r="BG141" s="10" t="str">
        <f>INDEX(Input_JRC_emission_factors!$1:$14,MATCH($D141,Input_JRC_emission_factors!$A:$A,0),MATCH(BG$1,Input_JRC_emission_factors!$1:$1,0))</f>
        <v>According to international standards, scope 2 emissions (as a result from the import of electricity or heat) are not accounted for. Therefore emissions from import are set to 0.</v>
      </c>
      <c r="BH141" s="10"/>
      <c r="BI141" s="10"/>
    </row>
    <row r="142" spans="1:61" x14ac:dyDescent="0.2">
      <c r="A142" t="s">
        <v>456</v>
      </c>
      <c r="B142" s="9" t="s">
        <v>565</v>
      </c>
      <c r="C142" s="9" t="s">
        <v>597</v>
      </c>
      <c r="D142" s="34" t="s">
        <v>362</v>
      </c>
      <c r="E142" s="9" t="s">
        <v>1012</v>
      </c>
      <c r="F142" s="10">
        <f>INDEX(Input_JRC_emission_factors!$1:$14,MATCH($D142,Input_JRC_emission_factors!$A:$A,0),MATCH(F$1,Input_JRC_emission_factors!$1:$1,0))</f>
        <v>0</v>
      </c>
      <c r="G142" s="10">
        <f>INDEX(Input_JRC_emission_factors!$1:$14,MATCH($D142,Input_JRC_emission_factors!$A:$A,0),MATCH(G$1,Input_JRC_emission_factors!$1:$1,0))</f>
        <v>0</v>
      </c>
      <c r="H142" s="10">
        <f>INDEX(Input_JRC_emission_factors!$1:$14,MATCH($D142,Input_JRC_emission_factors!$A:$A,0),MATCH(H$1,Input_JRC_emission_factors!$1:$1,0))</f>
        <v>0</v>
      </c>
      <c r="I142" s="10">
        <f>INDEX(Input_JRC_emission_factors!$1:$14,MATCH($D142,Input_JRC_emission_factors!$A:$A,0),MATCH(I$1,Input_JRC_emission_factors!$1:$1,0))</f>
        <v>0</v>
      </c>
      <c r="J142" s="10">
        <f>INDEX(Input_JRC_emission_factors!$1:$14,MATCH($D142,Input_JRC_emission_factors!$A:$A,0),MATCH(J$1,Input_JRC_emission_factors!$1:$1,0))</f>
        <v>0</v>
      </c>
      <c r="K142" s="10">
        <f>INDEX(Input_JRC_emission_factors!$1:$14,MATCH($D142,Input_JRC_emission_factors!$A:$A,0),MATCH(K$1,Input_JRC_emission_factors!$1:$1,0))</f>
        <v>0</v>
      </c>
      <c r="L142" s="10">
        <f>INDEX(Input_JRC_emission_factors!$1:$14,MATCH($D142,Input_JRC_emission_factors!$A:$A,0),MATCH(L$1,Input_JRC_emission_factors!$1:$1,0))</f>
        <v>0</v>
      </c>
      <c r="M142" s="10">
        <f>INDEX(Input_JRC_emission_factors!$1:$14,MATCH($D142,Input_JRC_emission_factors!$A:$A,0),MATCH(M$1,Input_JRC_emission_factors!$1:$1,0))</f>
        <v>0</v>
      </c>
      <c r="N142" s="10">
        <f>INDEX(Input_JRC_emission_factors!$1:$14,MATCH($D142,Input_JRC_emission_factors!$A:$A,0),MATCH(N$1,Input_JRC_emission_factors!$1:$1,0))</f>
        <v>0</v>
      </c>
      <c r="O142" s="10">
        <f>INDEX(Input_JRC_emission_factors!$1:$14,MATCH($D142,Input_JRC_emission_factors!$A:$A,0),MATCH(O$1,Input_JRC_emission_factors!$1:$1,0))</f>
        <v>0</v>
      </c>
      <c r="P142" s="10">
        <f>INDEX(Input_JRC_emission_factors!$1:$14,MATCH($D142,Input_JRC_emission_factors!$A:$A,0),MATCH(P$1,Input_JRC_emission_factors!$1:$1,0))</f>
        <v>0</v>
      </c>
      <c r="Q142" s="10">
        <f>INDEX(Input_JRC_emission_factors!$1:$14,MATCH($D142,Input_JRC_emission_factors!$A:$A,0),MATCH(Q$1,Input_JRC_emission_factors!$1:$1,0))</f>
        <v>0</v>
      </c>
      <c r="R142" s="10">
        <f>INDEX(Input_JRC_emission_factors!$1:$14,MATCH($D142,Input_JRC_emission_factors!$A:$A,0),MATCH(R$1,Input_JRC_emission_factors!$1:$1,0))</f>
        <v>0</v>
      </c>
      <c r="S142" s="10">
        <f>INDEX(Input_JRC_emission_factors!$1:$14,MATCH($D142,Input_JRC_emission_factors!$A:$A,0),MATCH(S$1,Input_JRC_emission_factors!$1:$1,0))</f>
        <v>0</v>
      </c>
      <c r="T142" s="10">
        <f>INDEX(Input_JRC_emission_factors!$1:$14,MATCH($D142,Input_JRC_emission_factors!$A:$A,0),MATCH(T$1,Input_JRC_emission_factors!$1:$1,0))</f>
        <v>0</v>
      </c>
      <c r="U142" s="10">
        <f>INDEX(Input_JRC_emission_factors!$1:$14,MATCH($D142,Input_JRC_emission_factors!$A:$A,0),MATCH(U$1,Input_JRC_emission_factors!$1:$1,0))</f>
        <v>0</v>
      </c>
      <c r="V142" s="10">
        <f>INDEX(Input_JRC_emission_factors!$1:$14,MATCH($D142,Input_JRC_emission_factors!$A:$A,0),MATCH(V$1,Input_JRC_emission_factors!$1:$1,0))</f>
        <v>0</v>
      </c>
      <c r="W142" s="10">
        <f>INDEX(Input_JRC_emission_factors!$1:$14,MATCH($D142,Input_JRC_emission_factors!$A:$A,0),MATCH(W$1,Input_JRC_emission_factors!$1:$1,0))</f>
        <v>0</v>
      </c>
      <c r="X142" s="10">
        <f>INDEX(Input_JRC_emission_factors!$1:$14,MATCH($D142,Input_JRC_emission_factors!$A:$A,0),MATCH(X$1,Input_JRC_emission_factors!$1:$1,0))</f>
        <v>0</v>
      </c>
      <c r="Y142" s="10">
        <f>INDEX(Input_JRC_emission_factors!$1:$14,MATCH($D142,Input_JRC_emission_factors!$A:$A,0),MATCH(Y$1,Input_JRC_emission_factors!$1:$1,0))</f>
        <v>0</v>
      </c>
      <c r="Z142" s="10">
        <f>INDEX(Input_JRC_emission_factors!$1:$14,MATCH($D142,Input_JRC_emission_factors!$A:$A,0),MATCH(Z$1,Input_JRC_emission_factors!$1:$1,0))</f>
        <v>0</v>
      </c>
      <c r="AA142" s="10">
        <f>INDEX(Input_JRC_emission_factors!$1:$14,MATCH($D142,Input_JRC_emission_factors!$A:$A,0),MATCH(AA$1,Input_JRC_emission_factors!$1:$1,0))</f>
        <v>0</v>
      </c>
      <c r="AB142" s="10">
        <f>INDEX(Input_JRC_emission_factors!$1:$14,MATCH($D142,Input_JRC_emission_factors!$A:$A,0),MATCH(AB$1,Input_JRC_emission_factors!$1:$1,0))</f>
        <v>0</v>
      </c>
      <c r="AC142" s="10">
        <f>INDEX(Input_JRC_emission_factors!$1:$14,MATCH($D142,Input_JRC_emission_factors!$A:$A,0),MATCH(AC$1,Input_JRC_emission_factors!$1:$1,0))</f>
        <v>0</v>
      </c>
      <c r="AD142" s="10">
        <f>INDEX(Input_JRC_emission_factors!$1:$14,MATCH($D142,Input_JRC_emission_factors!$A:$A,0),MATCH(AD$1,Input_JRC_emission_factors!$1:$1,0))</f>
        <v>0</v>
      </c>
      <c r="AE142" s="10">
        <f>INDEX(Input_JRC_emission_factors!$1:$14,MATCH($D142,Input_JRC_emission_factors!$A:$A,0),MATCH(AE$1,Input_JRC_emission_factors!$1:$1,0))</f>
        <v>0</v>
      </c>
      <c r="AF142" s="10">
        <f>INDEX(Input_JRC_emission_factors!$1:$14,MATCH($D142,Input_JRC_emission_factors!$A:$A,0),MATCH(AF$1,Input_JRC_emission_factors!$1:$1,0))</f>
        <v>0</v>
      </c>
      <c r="AG142" s="10" t="str">
        <f>INDEX(Input_JRC_emission_factors!$1:$14,MATCH($D142,Input_JRC_emission_factors!$A:$A,0),MATCH(AG$1,Input_JRC_emission_factors!$1:$1,0))</f>
        <v>According to international standards, scope 2 emissions (as a result from the import of electricity or heat) are not accounted for. Therefore emissions from import are set to 0.</v>
      </c>
      <c r="AH142" s="10" t="str">
        <f>INDEX(Input_JRC_emission_factors!$1:$14,MATCH($D142,Input_JRC_emission_factors!$A:$A,0),MATCH(AH$1,Input_JRC_emission_factors!$1:$1,0))</f>
        <v>According to international standards, scope 2 emissions (as a result from the import of electricity or heat) are not accounted for. Therefore emissions from import are set to 0.</v>
      </c>
      <c r="AI142" s="10" t="str">
        <f>INDEX(Input_JRC_emission_factors!$1:$14,MATCH($D142,Input_JRC_emission_factors!$A:$A,0),MATCH(AI$1,Input_JRC_emission_factors!$1:$1,0))</f>
        <v>According to international standards, scope 2 emissions (as a result from the import of electricity or heat) are not accounted for. Therefore emissions from import are set to 0.</v>
      </c>
      <c r="AJ142" s="10" t="str">
        <f>INDEX(Input_JRC_emission_factors!$1:$14,MATCH($D142,Input_JRC_emission_factors!$A:$A,0),MATCH(AJ$1,Input_JRC_emission_factors!$1:$1,0))</f>
        <v>According to international standards, scope 2 emissions (as a result from the import of electricity or heat) are not accounted for. Therefore emissions from import are set to 0.</v>
      </c>
      <c r="AK142" s="10" t="str">
        <f>INDEX(Input_JRC_emission_factors!$1:$14,MATCH($D142,Input_JRC_emission_factors!$A:$A,0),MATCH(AK$1,Input_JRC_emission_factors!$1:$1,0))</f>
        <v>According to international standards, scope 2 emissions (as a result from the import of electricity or heat) are not accounted for. Therefore emissions from import are set to 0.</v>
      </c>
      <c r="AL142" s="10" t="str">
        <f>INDEX(Input_JRC_emission_factors!$1:$14,MATCH($D142,Input_JRC_emission_factors!$A:$A,0),MATCH(AL$1,Input_JRC_emission_factors!$1:$1,0))</f>
        <v>According to international standards, scope 2 emissions (as a result from the import of electricity or heat) are not accounted for. Therefore emissions from import are set to 0.</v>
      </c>
      <c r="AM142" s="10" t="str">
        <f>INDEX(Input_JRC_emission_factors!$1:$14,MATCH($D142,Input_JRC_emission_factors!$A:$A,0),MATCH(AM$1,Input_JRC_emission_factors!$1:$1,0))</f>
        <v>According to international standards, scope 2 emissions (as a result from the import of electricity or heat) are not accounted for. Therefore emissions from import are set to 0.</v>
      </c>
      <c r="AN142" s="10" t="str">
        <f>INDEX(Input_JRC_emission_factors!$1:$14,MATCH($D142,Input_JRC_emission_factors!$A:$A,0),MATCH(AN$1,Input_JRC_emission_factors!$1:$1,0))</f>
        <v>According to international standards, scope 2 emissions (as a result from the import of electricity or heat) are not accounted for. Therefore emissions from import are set to 0.</v>
      </c>
      <c r="AO142" s="10" t="str">
        <f>INDEX(Input_JRC_emission_factors!$1:$14,MATCH($D142,Input_JRC_emission_factors!$A:$A,0),MATCH(AO$1,Input_JRC_emission_factors!$1:$1,0))</f>
        <v>According to international standards, scope 2 emissions (as a result from the import of electricity or heat) are not accounted for. Therefore emissions from import are set to 0.</v>
      </c>
      <c r="AP142" s="10" t="str">
        <f>INDEX(Input_JRC_emission_factors!$1:$14,MATCH($D142,Input_JRC_emission_factors!$A:$A,0),MATCH(AP$1,Input_JRC_emission_factors!$1:$1,0))</f>
        <v>According to international standards, scope 2 emissions (as a result from the import of electricity or heat) are not accounted for. Therefore emissions from import are set to 0.</v>
      </c>
      <c r="AQ142" s="10" t="str">
        <f>INDEX(Input_JRC_emission_factors!$1:$14,MATCH($D142,Input_JRC_emission_factors!$A:$A,0),MATCH(AQ$1,Input_JRC_emission_factors!$1:$1,0))</f>
        <v>According to international standards, scope 2 emissions (as a result from the import of electricity or heat) are not accounted for. Therefore emissions from import are set to 0.</v>
      </c>
      <c r="AR142" s="10" t="str">
        <f>INDEX(Input_JRC_emission_factors!$1:$14,MATCH($D142,Input_JRC_emission_factors!$A:$A,0),MATCH(AR$1,Input_JRC_emission_factors!$1:$1,0))</f>
        <v>According to international standards, scope 2 emissions (as a result from the import of electricity or heat) are not accounted for. Therefore emissions from import are set to 0.</v>
      </c>
      <c r="AS142" s="10" t="str">
        <f>INDEX(Input_JRC_emission_factors!$1:$14,MATCH($D142,Input_JRC_emission_factors!$A:$A,0),MATCH(AS$1,Input_JRC_emission_factors!$1:$1,0))</f>
        <v>According to international standards, scope 2 emissions (as a result from the import of electricity or heat) are not accounted for. Therefore emissions from import are set to 0.</v>
      </c>
      <c r="AT142" s="10" t="str">
        <f>INDEX(Input_JRC_emission_factors!$1:$14,MATCH($D142,Input_JRC_emission_factors!$A:$A,0),MATCH(AT$1,Input_JRC_emission_factors!$1:$1,0))</f>
        <v>According to international standards, scope 2 emissions (as a result from the import of electricity or heat) are not accounted for. Therefore emissions from import are set to 0.</v>
      </c>
      <c r="AU142" s="10" t="str">
        <f>INDEX(Input_JRC_emission_factors!$1:$14,MATCH($D142,Input_JRC_emission_factors!$A:$A,0),MATCH(AU$1,Input_JRC_emission_factors!$1:$1,0))</f>
        <v>According to international standards, scope 2 emissions (as a result from the import of electricity or heat) are not accounted for. Therefore emissions from import are set to 0.</v>
      </c>
      <c r="AV142" s="10" t="str">
        <f>INDEX(Input_JRC_emission_factors!$1:$14,MATCH($D142,Input_JRC_emission_factors!$A:$A,0),MATCH(AV$1,Input_JRC_emission_factors!$1:$1,0))</f>
        <v>According to international standards, scope 2 emissions (as a result from the import of electricity or heat) are not accounted for. Therefore emissions from import are set to 0.</v>
      </c>
      <c r="AW142" s="10" t="str">
        <f>INDEX(Input_JRC_emission_factors!$1:$14,MATCH($D142,Input_JRC_emission_factors!$A:$A,0),MATCH(AW$1,Input_JRC_emission_factors!$1:$1,0))</f>
        <v>According to international standards, scope 2 emissions (as a result from the import of electricity or heat) are not accounted for. Therefore emissions from import are set to 0.</v>
      </c>
      <c r="AX142" s="10" t="str">
        <f>INDEX(Input_JRC_emission_factors!$1:$14,MATCH($D142,Input_JRC_emission_factors!$A:$A,0),MATCH(AX$1,Input_JRC_emission_factors!$1:$1,0))</f>
        <v>According to international standards, scope 2 emissions (as a result from the import of electricity or heat) are not accounted for. Therefore emissions from import are set to 0.</v>
      </c>
      <c r="AY142" s="10" t="str">
        <f>INDEX(Input_JRC_emission_factors!$1:$14,MATCH($D142,Input_JRC_emission_factors!$A:$A,0),MATCH(AY$1,Input_JRC_emission_factors!$1:$1,0))</f>
        <v>According to international standards, scope 2 emissions (as a result from the import of electricity or heat) are not accounted for. Therefore emissions from import are set to 0.</v>
      </c>
      <c r="AZ142" s="10" t="str">
        <f>INDEX(Input_JRC_emission_factors!$1:$14,MATCH($D142,Input_JRC_emission_factors!$A:$A,0),MATCH(AZ$1,Input_JRC_emission_factors!$1:$1,0))</f>
        <v>According to international standards, scope 2 emissions (as a result from the import of electricity or heat) are not accounted for. Therefore emissions from import are set to 0.</v>
      </c>
      <c r="BA142" s="10" t="str">
        <f>INDEX(Input_JRC_emission_factors!$1:$14,MATCH($D142,Input_JRC_emission_factors!$A:$A,0),MATCH(BA$1,Input_JRC_emission_factors!$1:$1,0))</f>
        <v>According to international standards, scope 2 emissions (as a result from the import of electricity or heat) are not accounted for. Therefore emissions from import are set to 0.</v>
      </c>
      <c r="BB142" s="10" t="str">
        <f>INDEX(Input_JRC_emission_factors!$1:$14,MATCH($D142,Input_JRC_emission_factors!$A:$A,0),MATCH(BB$1,Input_JRC_emission_factors!$1:$1,0))</f>
        <v>According to international standards, scope 2 emissions (as a result from the import of electricity or heat) are not accounted for. Therefore emissions from import are set to 0.</v>
      </c>
      <c r="BC142" s="10" t="str">
        <f>INDEX(Input_JRC_emission_factors!$1:$14,MATCH($D142,Input_JRC_emission_factors!$A:$A,0),MATCH(BC$1,Input_JRC_emission_factors!$1:$1,0))</f>
        <v>According to international standards, scope 2 emissions (as a result from the import of electricity or heat) are not accounted for. Therefore emissions from import are set to 0.</v>
      </c>
      <c r="BD142" s="10" t="str">
        <f>INDEX(Input_JRC_emission_factors!$1:$14,MATCH($D142,Input_JRC_emission_factors!$A:$A,0),MATCH(BD$1,Input_JRC_emission_factors!$1:$1,0))</f>
        <v>According to international standards, scope 2 emissions (as a result from the import of electricity or heat) are not accounted for. Therefore emissions from import are set to 0.</v>
      </c>
      <c r="BE142" s="10" t="str">
        <f>INDEX(Input_JRC_emission_factors!$1:$14,MATCH($D142,Input_JRC_emission_factors!$A:$A,0),MATCH(BE$1,Input_JRC_emission_factors!$1:$1,0))</f>
        <v>According to international standards, scope 2 emissions (as a result from the import of electricity or heat) are not accounted for. Therefore emissions from import are set to 0.</v>
      </c>
      <c r="BF142" s="10" t="str">
        <f>INDEX(Input_JRC_emission_factors!$1:$14,MATCH($D142,Input_JRC_emission_factors!$A:$A,0),MATCH(BF$1,Input_JRC_emission_factors!$1:$1,0))</f>
        <v>According to international standards, scope 2 emissions (as a result from the import of electricity or heat) are not accounted for. Therefore emissions from import are set to 0.</v>
      </c>
      <c r="BG142" s="10" t="str">
        <f>INDEX(Input_JRC_emission_factors!$1:$14,MATCH($D142,Input_JRC_emission_factors!$A:$A,0),MATCH(BG$1,Input_JRC_emission_factors!$1:$1,0))</f>
        <v>According to international standards, scope 2 emissions (as a result from the import of electricity or heat) are not accounted for. Therefore emissions from import are set to 0.</v>
      </c>
      <c r="BH142" s="10"/>
      <c r="BI142" s="10"/>
    </row>
    <row r="143" spans="1:61" x14ac:dyDescent="0.2">
      <c r="A143" t="s">
        <v>456</v>
      </c>
      <c r="B143" s="9" t="s">
        <v>565</v>
      </c>
      <c r="C143" s="9" t="s">
        <v>597</v>
      </c>
      <c r="D143" s="34" t="s">
        <v>358</v>
      </c>
      <c r="E143" s="9" t="s">
        <v>1012</v>
      </c>
      <c r="F143" s="10">
        <f>INDEX(Input_JRC_emission_factors!$1:$14,MATCH($D143,Input_JRC_emission_factors!$A:$A,0),MATCH(F$1,Input_JRC_emission_factors!$1:$1,0))</f>
        <v>7.1499999999999994E-2</v>
      </c>
      <c r="G143" s="10">
        <f>INDEX(Input_JRC_emission_factors!$1:$14,MATCH($D143,Input_JRC_emission_factors!$A:$A,0),MATCH(G$1,Input_JRC_emission_factors!$1:$1,0))</f>
        <v>7.1499999999999994E-2</v>
      </c>
      <c r="H143" s="10">
        <f>INDEX(Input_JRC_emission_factors!$1:$14,MATCH($D143,Input_JRC_emission_factors!$A:$A,0),MATCH(H$1,Input_JRC_emission_factors!$1:$1,0))</f>
        <v>7.1499999999999994E-2</v>
      </c>
      <c r="I143" s="10">
        <f>INDEX(Input_JRC_emission_factors!$1:$14,MATCH($D143,Input_JRC_emission_factors!$A:$A,0),MATCH(I$1,Input_JRC_emission_factors!$1:$1,0))</f>
        <v>7.1499999999999994E-2</v>
      </c>
      <c r="J143" s="10">
        <f>INDEX(Input_JRC_emission_factors!$1:$14,MATCH($D143,Input_JRC_emission_factors!$A:$A,0),MATCH(J$1,Input_JRC_emission_factors!$1:$1,0))</f>
        <v>7.1499999999999994E-2</v>
      </c>
      <c r="K143" s="10">
        <f>INDEX(Input_JRC_emission_factors!$1:$14,MATCH($D143,Input_JRC_emission_factors!$A:$A,0),MATCH(K$1,Input_JRC_emission_factors!$1:$1,0))</f>
        <v>7.1499999999999994E-2</v>
      </c>
      <c r="L143" s="10">
        <f>INDEX(Input_JRC_emission_factors!$1:$14,MATCH($D143,Input_JRC_emission_factors!$A:$A,0),MATCH(L$1,Input_JRC_emission_factors!$1:$1,0))</f>
        <v>7.1499999999999994E-2</v>
      </c>
      <c r="M143" s="10">
        <f>INDEX(Input_JRC_emission_factors!$1:$14,MATCH($D143,Input_JRC_emission_factors!$A:$A,0),MATCH(M$1,Input_JRC_emission_factors!$1:$1,0))</f>
        <v>7.1499999999999994E-2</v>
      </c>
      <c r="N143" s="10">
        <f>INDEX(Input_JRC_emission_factors!$1:$14,MATCH($D143,Input_JRC_emission_factors!$A:$A,0),MATCH(N$1,Input_JRC_emission_factors!$1:$1,0))</f>
        <v>7.1499999999999994E-2</v>
      </c>
      <c r="O143" s="10">
        <f>INDEX(Input_JRC_emission_factors!$1:$14,MATCH($D143,Input_JRC_emission_factors!$A:$A,0),MATCH(O$1,Input_JRC_emission_factors!$1:$1,0))</f>
        <v>7.1499999999999994E-2</v>
      </c>
      <c r="P143" s="10">
        <f>INDEX(Input_JRC_emission_factors!$1:$14,MATCH($D143,Input_JRC_emission_factors!$A:$A,0),MATCH(P$1,Input_JRC_emission_factors!$1:$1,0))</f>
        <v>7.1499999999999994E-2</v>
      </c>
      <c r="Q143" s="10">
        <f>INDEX(Input_JRC_emission_factors!$1:$14,MATCH($D143,Input_JRC_emission_factors!$A:$A,0),MATCH(Q$1,Input_JRC_emission_factors!$1:$1,0))</f>
        <v>7.1499999999999994E-2</v>
      </c>
      <c r="R143" s="10">
        <f>INDEX(Input_JRC_emission_factors!$1:$14,MATCH($D143,Input_JRC_emission_factors!$A:$A,0),MATCH(R$1,Input_JRC_emission_factors!$1:$1,0))</f>
        <v>7.1499999999999994E-2</v>
      </c>
      <c r="S143" s="10">
        <f>INDEX(Input_JRC_emission_factors!$1:$14,MATCH($D143,Input_JRC_emission_factors!$A:$A,0),MATCH(S$1,Input_JRC_emission_factors!$1:$1,0))</f>
        <v>7.1499999999999994E-2</v>
      </c>
      <c r="T143" s="10">
        <f>INDEX(Input_JRC_emission_factors!$1:$14,MATCH($D143,Input_JRC_emission_factors!$A:$A,0),MATCH(T$1,Input_JRC_emission_factors!$1:$1,0))</f>
        <v>7.1499999999999994E-2</v>
      </c>
      <c r="U143" s="10">
        <f>INDEX(Input_JRC_emission_factors!$1:$14,MATCH($D143,Input_JRC_emission_factors!$A:$A,0),MATCH(U$1,Input_JRC_emission_factors!$1:$1,0))</f>
        <v>7.1499999999999994E-2</v>
      </c>
      <c r="V143" s="10">
        <f>INDEX(Input_JRC_emission_factors!$1:$14,MATCH($D143,Input_JRC_emission_factors!$A:$A,0),MATCH(V$1,Input_JRC_emission_factors!$1:$1,0))</f>
        <v>7.1499999999999994E-2</v>
      </c>
      <c r="W143" s="10">
        <f>INDEX(Input_JRC_emission_factors!$1:$14,MATCH($D143,Input_JRC_emission_factors!$A:$A,0),MATCH(W$1,Input_JRC_emission_factors!$1:$1,0))</f>
        <v>7.1499999999999994E-2</v>
      </c>
      <c r="X143" s="10">
        <f>INDEX(Input_JRC_emission_factors!$1:$14,MATCH($D143,Input_JRC_emission_factors!$A:$A,0),MATCH(X$1,Input_JRC_emission_factors!$1:$1,0))</f>
        <v>7.1499999999999994E-2</v>
      </c>
      <c r="Y143" s="10">
        <f>INDEX(Input_JRC_emission_factors!$1:$14,MATCH($D143,Input_JRC_emission_factors!$A:$A,0),MATCH(Y$1,Input_JRC_emission_factors!$1:$1,0))</f>
        <v>7.1499999999999994E-2</v>
      </c>
      <c r="Z143" s="10">
        <f>INDEX(Input_JRC_emission_factors!$1:$14,MATCH($D143,Input_JRC_emission_factors!$A:$A,0),MATCH(Z$1,Input_JRC_emission_factors!$1:$1,0))</f>
        <v>7.1499999999999994E-2</v>
      </c>
      <c r="AA143" s="10">
        <f>INDEX(Input_JRC_emission_factors!$1:$14,MATCH($D143,Input_JRC_emission_factors!$A:$A,0),MATCH(AA$1,Input_JRC_emission_factors!$1:$1,0))</f>
        <v>7.1499999999999994E-2</v>
      </c>
      <c r="AB143" s="10">
        <f>INDEX(Input_JRC_emission_factors!$1:$14,MATCH($D143,Input_JRC_emission_factors!$A:$A,0),MATCH(AB$1,Input_JRC_emission_factors!$1:$1,0))</f>
        <v>7.1499999999999994E-2</v>
      </c>
      <c r="AC143" s="10">
        <f>INDEX(Input_JRC_emission_factors!$1:$14,MATCH($D143,Input_JRC_emission_factors!$A:$A,0),MATCH(AC$1,Input_JRC_emission_factors!$1:$1,0))</f>
        <v>7.1499999999999994E-2</v>
      </c>
      <c r="AD143" s="10">
        <f>INDEX(Input_JRC_emission_factors!$1:$14,MATCH($D143,Input_JRC_emission_factors!$A:$A,0),MATCH(AD$1,Input_JRC_emission_factors!$1:$1,0))</f>
        <v>7.1499999999999994E-2</v>
      </c>
      <c r="AE143" s="10">
        <f>INDEX(Input_JRC_emission_factors!$1:$14,MATCH($D143,Input_JRC_emission_factors!$A:$A,0),MATCH(AE$1,Input_JRC_emission_factors!$1:$1,0))</f>
        <v>7.1499999999999994E-2</v>
      </c>
      <c r="AF143" s="10">
        <f>INDEX(Input_JRC_emission_factors!$1:$14,MATCH($D143,Input_JRC_emission_factors!$A:$A,0),MATCH(AF$1,Input_JRC_emission_factors!$1:$1,0))</f>
        <v>7.1499999999999994E-2</v>
      </c>
      <c r="AG143" s="10" t="str">
        <f>INDEX(Input_JRC_emission_factors!$1:$14,MATCH($D143,Input_JRC_emission_factors!$A:$A,0),MATCH(AG$1,Input_JRC_emission_factors!$1:$1,0))</f>
        <v>No recent European data found, therefore abstracted from the (outdated) Well-to-wheels Analysis of Future Automotive Fuels and Powertrains in the European Context,; year:2011; author: JRC IE</v>
      </c>
      <c r="AH143" s="10" t="str">
        <f>INDEX(Input_JRC_emission_factors!$1:$14,MATCH($D143,Input_JRC_emission_factors!$A:$A,0),MATCH(AH$1,Input_JRC_emission_factors!$1:$1,0))</f>
        <v>No recent European data found, therefore abstracted from the (outdated) Well-to-wheels Analysis of Future Automotive Fuels and Powertrains in the European Context,; year:2011; author: JRC IE</v>
      </c>
      <c r="AI143" s="10" t="str">
        <f>INDEX(Input_JRC_emission_factors!$1:$14,MATCH($D143,Input_JRC_emission_factors!$A:$A,0),MATCH(AI$1,Input_JRC_emission_factors!$1:$1,0))</f>
        <v>No recent European data found, therefore abstracted from the (outdated) Well-to-wheels Analysis of Future Automotive Fuels and Powertrains in the European Context,; year:2011; author: JRC IE</v>
      </c>
      <c r="AJ143" s="10" t="str">
        <f>INDEX(Input_JRC_emission_factors!$1:$14,MATCH($D143,Input_JRC_emission_factors!$A:$A,0),MATCH(AJ$1,Input_JRC_emission_factors!$1:$1,0))</f>
        <v>No recent European data found, therefore abstracted from the (outdated) Well-to-wheels Analysis of Future Automotive Fuels and Powertrains in the European Context,; year:2011; author: JRC IE</v>
      </c>
      <c r="AK143" s="10" t="str">
        <f>INDEX(Input_JRC_emission_factors!$1:$14,MATCH($D143,Input_JRC_emission_factors!$A:$A,0),MATCH(AK$1,Input_JRC_emission_factors!$1:$1,0))</f>
        <v>No recent European data found, therefore abstracted from the (outdated) Well-to-wheels Analysis of Future Automotive Fuels and Powertrains in the European Context,; year:2011; author: JRC IE</v>
      </c>
      <c r="AL143" s="10" t="str">
        <f>INDEX(Input_JRC_emission_factors!$1:$14,MATCH($D143,Input_JRC_emission_factors!$A:$A,0),MATCH(AL$1,Input_JRC_emission_factors!$1:$1,0))</f>
        <v>No recent European data found, therefore abstracted from the (outdated) Well-to-wheels Analysis of Future Automotive Fuels and Powertrains in the European Context,; year:2011; author: JRC IE</v>
      </c>
      <c r="AM143" s="10" t="str">
        <f>INDEX(Input_JRC_emission_factors!$1:$14,MATCH($D143,Input_JRC_emission_factors!$A:$A,0),MATCH(AM$1,Input_JRC_emission_factors!$1:$1,0))</f>
        <v>No recent European data found, therefore abstracted from the (outdated) Well-to-wheels Analysis of Future Automotive Fuels and Powertrains in the European Context,; year:2011; author: JRC IE</v>
      </c>
      <c r="AN143" s="10" t="str">
        <f>INDEX(Input_JRC_emission_factors!$1:$14,MATCH($D143,Input_JRC_emission_factors!$A:$A,0),MATCH(AN$1,Input_JRC_emission_factors!$1:$1,0))</f>
        <v>No recent European data found, therefore abstracted from the (outdated) Well-to-wheels Analysis of Future Automotive Fuels and Powertrains in the European Context,; year:2011; author: JRC IE</v>
      </c>
      <c r="AO143" s="10" t="str">
        <f>INDEX(Input_JRC_emission_factors!$1:$14,MATCH($D143,Input_JRC_emission_factors!$A:$A,0),MATCH(AO$1,Input_JRC_emission_factors!$1:$1,0))</f>
        <v>No recent European data found, therefore abstracted from the (outdated) Well-to-wheels Analysis of Future Automotive Fuels and Powertrains in the European Context,; year:2011; author: JRC IE</v>
      </c>
      <c r="AP143" s="10" t="str">
        <f>INDEX(Input_JRC_emission_factors!$1:$14,MATCH($D143,Input_JRC_emission_factors!$A:$A,0),MATCH(AP$1,Input_JRC_emission_factors!$1:$1,0))</f>
        <v>No recent European data found, therefore abstracted from the (outdated) Well-to-wheels Analysis of Future Automotive Fuels and Powertrains in the European Context,; year:2011; author: JRC IE</v>
      </c>
      <c r="AQ143" s="10" t="str">
        <f>INDEX(Input_JRC_emission_factors!$1:$14,MATCH($D143,Input_JRC_emission_factors!$A:$A,0),MATCH(AQ$1,Input_JRC_emission_factors!$1:$1,0))</f>
        <v>No recent European data found, therefore abstracted from the (outdated) Well-to-wheels Analysis of Future Automotive Fuels and Powertrains in the European Context,; year:2011; author: JRC IE</v>
      </c>
      <c r="AR143" s="10" t="str">
        <f>INDEX(Input_JRC_emission_factors!$1:$14,MATCH($D143,Input_JRC_emission_factors!$A:$A,0),MATCH(AR$1,Input_JRC_emission_factors!$1:$1,0))</f>
        <v>No recent European data found, therefore abstracted from the (outdated) Well-to-wheels Analysis of Future Automotive Fuels and Powertrains in the European Context,; year:2011; author: JRC IE</v>
      </c>
      <c r="AS143" s="10" t="str">
        <f>INDEX(Input_JRC_emission_factors!$1:$14,MATCH($D143,Input_JRC_emission_factors!$A:$A,0),MATCH(AS$1,Input_JRC_emission_factors!$1:$1,0))</f>
        <v>No recent European data found, therefore abstracted from the (outdated) Well-to-wheels Analysis of Future Automotive Fuels and Powertrains in the European Context,; year:2011; author: JRC IE</v>
      </c>
      <c r="AT143" s="10" t="str">
        <f>INDEX(Input_JRC_emission_factors!$1:$14,MATCH($D143,Input_JRC_emission_factors!$A:$A,0),MATCH(AT$1,Input_JRC_emission_factors!$1:$1,0))</f>
        <v>No recent European data found, therefore abstracted from the (outdated) Well-to-wheels Analysis of Future Automotive Fuels and Powertrains in the European Context,; year:2011; author: JRC IE</v>
      </c>
      <c r="AU143" s="10" t="str">
        <f>INDEX(Input_JRC_emission_factors!$1:$14,MATCH($D143,Input_JRC_emission_factors!$A:$A,0),MATCH(AU$1,Input_JRC_emission_factors!$1:$1,0))</f>
        <v>No recent European data found, therefore abstracted from the (outdated) Well-to-wheels Analysis of Future Automotive Fuels and Powertrains in the European Context,; year:2011; author: JRC IE</v>
      </c>
      <c r="AV143" s="10" t="str">
        <f>INDEX(Input_JRC_emission_factors!$1:$14,MATCH($D143,Input_JRC_emission_factors!$A:$A,0),MATCH(AV$1,Input_JRC_emission_factors!$1:$1,0))</f>
        <v>No recent European data found, therefore abstracted from the (outdated) Well-to-wheels Analysis of Future Automotive Fuels and Powertrains in the European Context,; year:2011; author: JRC IE</v>
      </c>
      <c r="AW143" s="10" t="str">
        <f>INDEX(Input_JRC_emission_factors!$1:$14,MATCH($D143,Input_JRC_emission_factors!$A:$A,0),MATCH(AW$1,Input_JRC_emission_factors!$1:$1,0))</f>
        <v>No recent European data found, therefore abstracted from the (outdated) Well-to-wheels Analysis of Future Automotive Fuels and Powertrains in the European Context,; year:2011; author: JRC IE</v>
      </c>
      <c r="AX143" s="10" t="str">
        <f>INDEX(Input_JRC_emission_factors!$1:$14,MATCH($D143,Input_JRC_emission_factors!$A:$A,0),MATCH(AX$1,Input_JRC_emission_factors!$1:$1,0))</f>
        <v>No recent European data found, therefore abstracted from the (outdated) Well-to-wheels Analysis of Future Automotive Fuels and Powertrains in the European Context,; year:2011; author: JRC IE</v>
      </c>
      <c r="AY143" s="10" t="str">
        <f>INDEX(Input_JRC_emission_factors!$1:$14,MATCH($D143,Input_JRC_emission_factors!$A:$A,0),MATCH(AY$1,Input_JRC_emission_factors!$1:$1,0))</f>
        <v>No recent European data found, therefore abstracted from the (outdated) Well-to-wheels Analysis of Future Automotive Fuels and Powertrains in the European Context,; year:2011; author: JRC IE</v>
      </c>
      <c r="AZ143" s="10" t="str">
        <f>INDEX(Input_JRC_emission_factors!$1:$14,MATCH($D143,Input_JRC_emission_factors!$A:$A,0),MATCH(AZ$1,Input_JRC_emission_factors!$1:$1,0))</f>
        <v>No recent European data found, therefore abstracted from the (outdated) Well-to-wheels Analysis of Future Automotive Fuels and Powertrains in the European Context,; year:2011; author: JRC IE</v>
      </c>
      <c r="BA143" s="10" t="str">
        <f>INDEX(Input_JRC_emission_factors!$1:$14,MATCH($D143,Input_JRC_emission_factors!$A:$A,0),MATCH(BA$1,Input_JRC_emission_factors!$1:$1,0))</f>
        <v>No recent European data found, therefore abstracted from the (outdated) Well-to-wheels Analysis of Future Automotive Fuels and Powertrains in the European Context,; year:2011; author: JRC IE</v>
      </c>
      <c r="BB143" s="10" t="str">
        <f>INDEX(Input_JRC_emission_factors!$1:$14,MATCH($D143,Input_JRC_emission_factors!$A:$A,0),MATCH(BB$1,Input_JRC_emission_factors!$1:$1,0))</f>
        <v>No recent European data found, therefore abstracted from the (outdated) Well-to-wheels Analysis of Future Automotive Fuels and Powertrains in the European Context,; year:2011; author: JRC IE</v>
      </c>
      <c r="BC143" s="10" t="str">
        <f>INDEX(Input_JRC_emission_factors!$1:$14,MATCH($D143,Input_JRC_emission_factors!$A:$A,0),MATCH(BC$1,Input_JRC_emission_factors!$1:$1,0))</f>
        <v>No recent European data found, therefore abstracted from the (outdated) Well-to-wheels Analysis of Future Automotive Fuels and Powertrains in the European Context,; year:2011; author: JRC IE</v>
      </c>
      <c r="BD143" s="10" t="str">
        <f>INDEX(Input_JRC_emission_factors!$1:$14,MATCH($D143,Input_JRC_emission_factors!$A:$A,0),MATCH(BD$1,Input_JRC_emission_factors!$1:$1,0))</f>
        <v>No recent European data found, therefore abstracted from the (outdated) Well-to-wheels Analysis of Future Automotive Fuels and Powertrains in the European Context,; year:2011; author: JRC IE</v>
      </c>
      <c r="BE143" s="10" t="str">
        <f>INDEX(Input_JRC_emission_factors!$1:$14,MATCH($D143,Input_JRC_emission_factors!$A:$A,0),MATCH(BE$1,Input_JRC_emission_factors!$1:$1,0))</f>
        <v>No recent European data found, therefore abstracted from the (outdated) Well-to-wheels Analysis of Future Automotive Fuels and Powertrains in the European Context,; year:2011; author: JRC IE</v>
      </c>
      <c r="BF143" s="10" t="str">
        <f>INDEX(Input_JRC_emission_factors!$1:$14,MATCH($D143,Input_JRC_emission_factors!$A:$A,0),MATCH(BF$1,Input_JRC_emission_factors!$1:$1,0))</f>
        <v>No recent European data found, therefore abstracted from the (outdated) Well-to-wheels Analysis of Future Automotive Fuels and Powertrains in the European Context,; year:2011; author: JRC IE</v>
      </c>
      <c r="BG143" s="10" t="str">
        <f>INDEX(Input_JRC_emission_factors!$1:$14,MATCH($D143,Input_JRC_emission_factors!$A:$A,0),MATCH(BG$1,Input_JRC_emission_factors!$1:$1,0))</f>
        <v>No recent European data found, therefore abstracted from the (outdated) Well-to-wheels Analysis of Future Automotive Fuels and Powertrains in the European Context,; year:2011; author: JRC IE</v>
      </c>
      <c r="BH143" s="10"/>
      <c r="BI143" s="10"/>
    </row>
    <row r="144" spans="1:61" x14ac:dyDescent="0.2">
      <c r="A144" t="s">
        <v>456</v>
      </c>
      <c r="B144" s="9" t="s">
        <v>565</v>
      </c>
      <c r="C144" s="9" t="s">
        <v>597</v>
      </c>
      <c r="D144" s="34" t="s">
        <v>353</v>
      </c>
      <c r="E144" s="9" t="s">
        <v>1012</v>
      </c>
      <c r="F144" s="10">
        <f>INDEX(Input_JRC_emission_factors!$1:$14,MATCH($D144,Input_JRC_emission_factors!$A:$A,0),MATCH(F$1,Input_JRC_emission_factors!$1:$1,0))</f>
        <v>0.10416666666666667</v>
      </c>
      <c r="G144" s="10">
        <f>INDEX(Input_JRC_emission_factors!$1:$14,MATCH($D144,Input_JRC_emission_factors!$A:$A,0),MATCH(G$1,Input_JRC_emission_factors!$1:$1,0))</f>
        <v>0.10416666666666667</v>
      </c>
      <c r="H144" s="10">
        <f>INDEX(Input_JRC_emission_factors!$1:$14,MATCH($D144,Input_JRC_emission_factors!$A:$A,0),MATCH(H$1,Input_JRC_emission_factors!$1:$1,0))</f>
        <v>0.10416666666666667</v>
      </c>
      <c r="I144" s="10">
        <f>INDEX(Input_JRC_emission_factors!$1:$14,MATCH($D144,Input_JRC_emission_factors!$A:$A,0),MATCH(I$1,Input_JRC_emission_factors!$1:$1,0))</f>
        <v>0.10416666666666667</v>
      </c>
      <c r="J144" s="10">
        <f>INDEX(Input_JRC_emission_factors!$1:$14,MATCH($D144,Input_JRC_emission_factors!$A:$A,0),MATCH(J$1,Input_JRC_emission_factors!$1:$1,0))</f>
        <v>0.10416666666666667</v>
      </c>
      <c r="K144" s="10">
        <f>INDEX(Input_JRC_emission_factors!$1:$14,MATCH($D144,Input_JRC_emission_factors!$A:$A,0),MATCH(K$1,Input_JRC_emission_factors!$1:$1,0))</f>
        <v>0.10416666666666667</v>
      </c>
      <c r="L144" s="10">
        <f>INDEX(Input_JRC_emission_factors!$1:$14,MATCH($D144,Input_JRC_emission_factors!$A:$A,0),MATCH(L$1,Input_JRC_emission_factors!$1:$1,0))</f>
        <v>0.10416666666666667</v>
      </c>
      <c r="M144" s="10">
        <f>INDEX(Input_JRC_emission_factors!$1:$14,MATCH($D144,Input_JRC_emission_factors!$A:$A,0),MATCH(M$1,Input_JRC_emission_factors!$1:$1,0))</f>
        <v>0.10416666666666667</v>
      </c>
      <c r="N144" s="10">
        <f>INDEX(Input_JRC_emission_factors!$1:$14,MATCH($D144,Input_JRC_emission_factors!$A:$A,0),MATCH(N$1,Input_JRC_emission_factors!$1:$1,0))</f>
        <v>0.10416666666666667</v>
      </c>
      <c r="O144" s="10">
        <f>INDEX(Input_JRC_emission_factors!$1:$14,MATCH($D144,Input_JRC_emission_factors!$A:$A,0),MATCH(O$1,Input_JRC_emission_factors!$1:$1,0))</f>
        <v>0.10416666666666667</v>
      </c>
      <c r="P144" s="10">
        <f>INDEX(Input_JRC_emission_factors!$1:$14,MATCH($D144,Input_JRC_emission_factors!$A:$A,0),MATCH(P$1,Input_JRC_emission_factors!$1:$1,0))</f>
        <v>0.10416666666666667</v>
      </c>
      <c r="Q144" s="10">
        <f>INDEX(Input_JRC_emission_factors!$1:$14,MATCH($D144,Input_JRC_emission_factors!$A:$A,0),MATCH(Q$1,Input_JRC_emission_factors!$1:$1,0))</f>
        <v>0.10416666666666667</v>
      </c>
      <c r="R144" s="10">
        <f>INDEX(Input_JRC_emission_factors!$1:$14,MATCH($D144,Input_JRC_emission_factors!$A:$A,0),MATCH(R$1,Input_JRC_emission_factors!$1:$1,0))</f>
        <v>0.10416666666666667</v>
      </c>
      <c r="S144" s="10">
        <f>INDEX(Input_JRC_emission_factors!$1:$14,MATCH($D144,Input_JRC_emission_factors!$A:$A,0),MATCH(S$1,Input_JRC_emission_factors!$1:$1,0))</f>
        <v>0.10416666666666667</v>
      </c>
      <c r="T144" s="10">
        <f>INDEX(Input_JRC_emission_factors!$1:$14,MATCH($D144,Input_JRC_emission_factors!$A:$A,0),MATCH(T$1,Input_JRC_emission_factors!$1:$1,0))</f>
        <v>0.10416666666666667</v>
      </c>
      <c r="U144" s="10">
        <f>INDEX(Input_JRC_emission_factors!$1:$14,MATCH($D144,Input_JRC_emission_factors!$A:$A,0),MATCH(U$1,Input_JRC_emission_factors!$1:$1,0))</f>
        <v>0.10416666666666667</v>
      </c>
      <c r="V144" s="10">
        <f>INDEX(Input_JRC_emission_factors!$1:$14,MATCH($D144,Input_JRC_emission_factors!$A:$A,0),MATCH(V$1,Input_JRC_emission_factors!$1:$1,0))</f>
        <v>0.10416666666666667</v>
      </c>
      <c r="W144" s="10">
        <f>INDEX(Input_JRC_emission_factors!$1:$14,MATCH($D144,Input_JRC_emission_factors!$A:$A,0),MATCH(W$1,Input_JRC_emission_factors!$1:$1,0))</f>
        <v>0.10416666666666667</v>
      </c>
      <c r="X144" s="10">
        <f>INDEX(Input_JRC_emission_factors!$1:$14,MATCH($D144,Input_JRC_emission_factors!$A:$A,0),MATCH(X$1,Input_JRC_emission_factors!$1:$1,0))</f>
        <v>0.10416666666666667</v>
      </c>
      <c r="Y144" s="10">
        <f>INDEX(Input_JRC_emission_factors!$1:$14,MATCH($D144,Input_JRC_emission_factors!$A:$A,0),MATCH(Y$1,Input_JRC_emission_factors!$1:$1,0))</f>
        <v>0.10416666666666667</v>
      </c>
      <c r="Z144" s="10">
        <f>INDEX(Input_JRC_emission_factors!$1:$14,MATCH($D144,Input_JRC_emission_factors!$A:$A,0),MATCH(Z$1,Input_JRC_emission_factors!$1:$1,0))</f>
        <v>0.10416666666666667</v>
      </c>
      <c r="AA144" s="10">
        <f>INDEX(Input_JRC_emission_factors!$1:$14,MATCH($D144,Input_JRC_emission_factors!$A:$A,0),MATCH(AA$1,Input_JRC_emission_factors!$1:$1,0))</f>
        <v>0.10416666666666667</v>
      </c>
      <c r="AB144" s="10">
        <f>INDEX(Input_JRC_emission_factors!$1:$14,MATCH($D144,Input_JRC_emission_factors!$A:$A,0),MATCH(AB$1,Input_JRC_emission_factors!$1:$1,0))</f>
        <v>0.10416666666666667</v>
      </c>
      <c r="AC144" s="10">
        <f>INDEX(Input_JRC_emission_factors!$1:$14,MATCH($D144,Input_JRC_emission_factors!$A:$A,0),MATCH(AC$1,Input_JRC_emission_factors!$1:$1,0))</f>
        <v>0.10416666666666667</v>
      </c>
      <c r="AD144" s="10">
        <f>INDEX(Input_JRC_emission_factors!$1:$14,MATCH($D144,Input_JRC_emission_factors!$A:$A,0),MATCH(AD$1,Input_JRC_emission_factors!$1:$1,0))</f>
        <v>0.10416666666666667</v>
      </c>
      <c r="AE144" s="10">
        <f>INDEX(Input_JRC_emission_factors!$1:$14,MATCH($D144,Input_JRC_emission_factors!$A:$A,0),MATCH(AE$1,Input_JRC_emission_factors!$1:$1,0))</f>
        <v>0.10416666666666667</v>
      </c>
      <c r="AF144" s="10">
        <f>INDEX(Input_JRC_emission_factors!$1:$14,MATCH($D144,Input_JRC_emission_factors!$A:$A,0),MATCH(AF$1,Input_JRC_emission_factors!$1:$1,0))</f>
        <v>0.10416666666666667</v>
      </c>
      <c r="AG144" s="10" t="str">
        <f>INDEX(Input_JRC_emission_factors!$1:$14,MATCH($D144,Input_JRC_emission_factors!$A:$A,0),MATCH(AG$1,Input_JRC_emission_factors!$1:$1,0))</f>
        <v>Abstracted from the report 'Covenant of Mayors for Climate 
and Energy: Default emission 
factors for local emission 
inventories'; year: 2017; author: JRC</v>
      </c>
      <c r="AH144" s="10" t="str">
        <f>INDEX(Input_JRC_emission_factors!$1:$14,MATCH($D144,Input_JRC_emission_factors!$A:$A,0),MATCH(AH$1,Input_JRC_emission_factors!$1:$1,0))</f>
        <v>Abstracted from the report 'Covenant of Mayors for Climate 
and Energy: Default emission 
factors for local emission 
inventories'; year: 2017; author: JRC</v>
      </c>
      <c r="AI144" s="10" t="str">
        <f>INDEX(Input_JRC_emission_factors!$1:$14,MATCH($D144,Input_JRC_emission_factors!$A:$A,0),MATCH(AI$1,Input_JRC_emission_factors!$1:$1,0))</f>
        <v>Abstracted from the report 'Covenant of Mayors for Climate 
and Energy: Default emission 
factors for local emission 
inventories'; year: 2017; author: JRC</v>
      </c>
      <c r="AJ144" s="10" t="str">
        <f>INDEX(Input_JRC_emission_factors!$1:$14,MATCH($D144,Input_JRC_emission_factors!$A:$A,0),MATCH(AJ$1,Input_JRC_emission_factors!$1:$1,0))</f>
        <v>Abstracted from the report 'Covenant of Mayors for Climate 
and Energy: Default emission 
factors for local emission 
inventories'; year: 2017; author: JRC</v>
      </c>
      <c r="AK144" s="10" t="str">
        <f>INDEX(Input_JRC_emission_factors!$1:$14,MATCH($D144,Input_JRC_emission_factors!$A:$A,0),MATCH(AK$1,Input_JRC_emission_factors!$1:$1,0))</f>
        <v>Abstracted from the report 'Covenant of Mayors for Climate 
and Energy: Default emission 
factors for local emission 
inventories'; year: 2017; author: JRC</v>
      </c>
      <c r="AL144" s="10" t="str">
        <f>INDEX(Input_JRC_emission_factors!$1:$14,MATCH($D144,Input_JRC_emission_factors!$A:$A,0),MATCH(AL$1,Input_JRC_emission_factors!$1:$1,0))</f>
        <v>Abstracted from the report 'Covenant of Mayors for Climate 
and Energy: Default emission 
factors for local emission 
inventories'; year: 2017; author: JRC</v>
      </c>
      <c r="AM144" s="10" t="str">
        <f>INDEX(Input_JRC_emission_factors!$1:$14,MATCH($D144,Input_JRC_emission_factors!$A:$A,0),MATCH(AM$1,Input_JRC_emission_factors!$1:$1,0))</f>
        <v>Abstracted from the report 'Covenant of Mayors for Climate 
and Energy: Default emission 
factors for local emission 
inventories'; year: 2017; author: JRC</v>
      </c>
      <c r="AN144" s="10" t="str">
        <f>INDEX(Input_JRC_emission_factors!$1:$14,MATCH($D144,Input_JRC_emission_factors!$A:$A,0),MATCH(AN$1,Input_JRC_emission_factors!$1:$1,0))</f>
        <v>Abstracted from the report 'Covenant of Mayors for Climate 
and Energy: Default emission 
factors for local emission 
inventories'; year: 2017; author: JRC</v>
      </c>
      <c r="AO144" s="10" t="str">
        <f>INDEX(Input_JRC_emission_factors!$1:$14,MATCH($D144,Input_JRC_emission_factors!$A:$A,0),MATCH(AO$1,Input_JRC_emission_factors!$1:$1,0))</f>
        <v>Abstracted from the report 'Covenant of Mayors for Climate 
and Energy: Default emission 
factors for local emission 
inventories'; year: 2017; author: JRC</v>
      </c>
      <c r="AP144" s="10" t="str">
        <f>INDEX(Input_JRC_emission_factors!$1:$14,MATCH($D144,Input_JRC_emission_factors!$A:$A,0),MATCH(AP$1,Input_JRC_emission_factors!$1:$1,0))</f>
        <v>Abstracted from the report 'Covenant of Mayors for Climate 
and Energy: Default emission 
factors for local emission 
inventories'; year: 2017; author: JRC</v>
      </c>
      <c r="AQ144" s="10" t="str">
        <f>INDEX(Input_JRC_emission_factors!$1:$14,MATCH($D144,Input_JRC_emission_factors!$A:$A,0),MATCH(AQ$1,Input_JRC_emission_factors!$1:$1,0))</f>
        <v>Abstracted from the report 'Covenant of Mayors for Climate 
and Energy: Default emission 
factors for local emission 
inventories'; year: 2017; author: JRC</v>
      </c>
      <c r="AR144" s="10" t="str">
        <f>INDEX(Input_JRC_emission_factors!$1:$14,MATCH($D144,Input_JRC_emission_factors!$A:$A,0),MATCH(AR$1,Input_JRC_emission_factors!$1:$1,0))</f>
        <v>Abstracted from the report 'Covenant of Mayors for Climate 
and Energy: Default emission 
factors for local emission 
inventories'; year: 2017; author: JRC</v>
      </c>
      <c r="AS144" s="10" t="str">
        <f>INDEX(Input_JRC_emission_factors!$1:$14,MATCH($D144,Input_JRC_emission_factors!$A:$A,0),MATCH(AS$1,Input_JRC_emission_factors!$1:$1,0))</f>
        <v>Abstracted from the report 'Covenant of Mayors for Climate 
and Energy: Default emission 
factors for local emission 
inventories'; year: 2017; author: JRC</v>
      </c>
      <c r="AT144" s="10" t="str">
        <f>INDEX(Input_JRC_emission_factors!$1:$14,MATCH($D144,Input_JRC_emission_factors!$A:$A,0),MATCH(AT$1,Input_JRC_emission_factors!$1:$1,0))</f>
        <v>Abstracted from the report 'Covenant of Mayors for Climate 
and Energy: Default emission 
factors for local emission 
inventories'; year: 2017; author: JRC</v>
      </c>
      <c r="AU144" s="10" t="str">
        <f>INDEX(Input_JRC_emission_factors!$1:$14,MATCH($D144,Input_JRC_emission_factors!$A:$A,0),MATCH(AU$1,Input_JRC_emission_factors!$1:$1,0))</f>
        <v>Abstracted from the report 'Covenant of Mayors for Climate 
and Energy: Default emission 
factors for local emission 
inventories'; year: 2017; author: JRC</v>
      </c>
      <c r="AV144" s="10" t="str">
        <f>INDEX(Input_JRC_emission_factors!$1:$14,MATCH($D144,Input_JRC_emission_factors!$A:$A,0),MATCH(AV$1,Input_JRC_emission_factors!$1:$1,0))</f>
        <v>Abstracted from the report 'Covenant of Mayors for Climate 
and Energy: Default emission 
factors for local emission 
inventories'; year: 2017; author: JRC</v>
      </c>
      <c r="AW144" s="10" t="str">
        <f>INDEX(Input_JRC_emission_factors!$1:$14,MATCH($D144,Input_JRC_emission_factors!$A:$A,0),MATCH(AW$1,Input_JRC_emission_factors!$1:$1,0))</f>
        <v>Abstracted from the report 'Covenant of Mayors for Climate 
and Energy: Default emission 
factors for local emission 
inventories'; year: 2017; author: JRC</v>
      </c>
      <c r="AX144" s="10" t="str">
        <f>INDEX(Input_JRC_emission_factors!$1:$14,MATCH($D144,Input_JRC_emission_factors!$A:$A,0),MATCH(AX$1,Input_JRC_emission_factors!$1:$1,0))</f>
        <v>Abstracted from the report 'Covenant of Mayors for Climate 
and Energy: Default emission 
factors for local emission 
inventories'; year: 2017; author: JRC</v>
      </c>
      <c r="AY144" s="10" t="str">
        <f>INDEX(Input_JRC_emission_factors!$1:$14,MATCH($D144,Input_JRC_emission_factors!$A:$A,0),MATCH(AY$1,Input_JRC_emission_factors!$1:$1,0))</f>
        <v>Abstracted from the report 'Covenant of Mayors for Climate 
and Energy: Default emission 
factors for local emission 
inventories'; year: 2017; author: JRC</v>
      </c>
      <c r="AZ144" s="10" t="str">
        <f>INDEX(Input_JRC_emission_factors!$1:$14,MATCH($D144,Input_JRC_emission_factors!$A:$A,0),MATCH(AZ$1,Input_JRC_emission_factors!$1:$1,0))</f>
        <v>Abstracted from the report 'Covenant of Mayors for Climate 
and Energy: Default emission 
factors for local emission 
inventories'; year: 2017; author: JRC</v>
      </c>
      <c r="BA144" s="10" t="str">
        <f>INDEX(Input_JRC_emission_factors!$1:$14,MATCH($D144,Input_JRC_emission_factors!$A:$A,0),MATCH(BA$1,Input_JRC_emission_factors!$1:$1,0))</f>
        <v>Abstracted from the report 'Covenant of Mayors for Climate 
and Energy: Default emission 
factors for local emission 
inventories'; year: 2017; author: JRC</v>
      </c>
      <c r="BB144" s="10" t="str">
        <f>INDEX(Input_JRC_emission_factors!$1:$14,MATCH($D144,Input_JRC_emission_factors!$A:$A,0),MATCH(BB$1,Input_JRC_emission_factors!$1:$1,0))</f>
        <v>Abstracted from the report 'Covenant of Mayors for Climate 
and Energy: Default emission 
factors for local emission 
inventories'; year: 2017; author: JRC</v>
      </c>
      <c r="BC144" s="10" t="str">
        <f>INDEX(Input_JRC_emission_factors!$1:$14,MATCH($D144,Input_JRC_emission_factors!$A:$A,0),MATCH(BC$1,Input_JRC_emission_factors!$1:$1,0))</f>
        <v>Abstracted from the report 'Covenant of Mayors for Climate 
and Energy: Default emission 
factors for local emission 
inventories'; year: 2017; author: JRC</v>
      </c>
      <c r="BD144" s="10" t="str">
        <f>INDEX(Input_JRC_emission_factors!$1:$14,MATCH($D144,Input_JRC_emission_factors!$A:$A,0),MATCH(BD$1,Input_JRC_emission_factors!$1:$1,0))</f>
        <v>Abstracted from the report 'Covenant of Mayors for Climate 
and Energy: Default emission 
factors for local emission 
inventories'; year: 2017; author: JRC</v>
      </c>
      <c r="BE144" s="10" t="str">
        <f>INDEX(Input_JRC_emission_factors!$1:$14,MATCH($D144,Input_JRC_emission_factors!$A:$A,0),MATCH(BE$1,Input_JRC_emission_factors!$1:$1,0))</f>
        <v>Abstracted from the report 'Covenant of Mayors for Climate 
and Energy: Default emission 
factors for local emission 
inventories'; year: 2017; author: JRC</v>
      </c>
      <c r="BF144" s="10" t="str">
        <f>INDEX(Input_JRC_emission_factors!$1:$14,MATCH($D144,Input_JRC_emission_factors!$A:$A,0),MATCH(BF$1,Input_JRC_emission_factors!$1:$1,0))</f>
        <v>Abstracted from the report 'Covenant of Mayors for Climate 
and Energy: Default emission 
factors for local emission 
inventories'; year: 2017; author: JRC</v>
      </c>
      <c r="BG144" s="10" t="str">
        <f>INDEX(Input_JRC_emission_factors!$1:$14,MATCH($D144,Input_JRC_emission_factors!$A:$A,0),MATCH(BG$1,Input_JRC_emission_factors!$1:$1,0))</f>
        <v>Abstracted from the report 'Covenant of Mayors for Climate 
and Energy: Default emission 
factors for local emission 
inventories'; year: 2017; author: JRC</v>
      </c>
      <c r="BH144" s="10"/>
      <c r="BI144" s="10"/>
    </row>
    <row r="145" spans="1:61" s="16" customFormat="1" x14ac:dyDescent="0.2">
      <c r="A145" t="s">
        <v>456</v>
      </c>
      <c r="B145" s="9" t="s">
        <v>565</v>
      </c>
      <c r="C145" s="9" t="s">
        <v>597</v>
      </c>
      <c r="D145" s="34" t="s">
        <v>359</v>
      </c>
      <c r="E145" s="9" t="s">
        <v>1012</v>
      </c>
      <c r="F145" s="10">
        <f>INDEX(Input_JRC_emission_factors!$1:$14,MATCH($D145,Input_JRC_emission_factors!$A:$A,0),MATCH(F$1,Input_JRC_emission_factors!$1:$1,0))</f>
        <v>7.8055555555555559E-2</v>
      </c>
      <c r="G145" s="10">
        <f>INDEX(Input_JRC_emission_factors!$1:$14,MATCH($D145,Input_JRC_emission_factors!$A:$A,0),MATCH(G$1,Input_JRC_emission_factors!$1:$1,0))</f>
        <v>7.8055555555555559E-2</v>
      </c>
      <c r="H145" s="10">
        <f>INDEX(Input_JRC_emission_factors!$1:$14,MATCH($D145,Input_JRC_emission_factors!$A:$A,0),MATCH(H$1,Input_JRC_emission_factors!$1:$1,0))</f>
        <v>7.8055555555555559E-2</v>
      </c>
      <c r="I145" s="10">
        <f>INDEX(Input_JRC_emission_factors!$1:$14,MATCH($D145,Input_JRC_emission_factors!$A:$A,0),MATCH(I$1,Input_JRC_emission_factors!$1:$1,0))</f>
        <v>7.8055555555555559E-2</v>
      </c>
      <c r="J145" s="10">
        <f>INDEX(Input_JRC_emission_factors!$1:$14,MATCH($D145,Input_JRC_emission_factors!$A:$A,0),MATCH(J$1,Input_JRC_emission_factors!$1:$1,0))</f>
        <v>7.8055555555555559E-2</v>
      </c>
      <c r="K145" s="10">
        <f>INDEX(Input_JRC_emission_factors!$1:$14,MATCH($D145,Input_JRC_emission_factors!$A:$A,0),MATCH(K$1,Input_JRC_emission_factors!$1:$1,0))</f>
        <v>7.8055555555555559E-2</v>
      </c>
      <c r="L145" s="10">
        <f>INDEX(Input_JRC_emission_factors!$1:$14,MATCH($D145,Input_JRC_emission_factors!$A:$A,0),MATCH(L$1,Input_JRC_emission_factors!$1:$1,0))</f>
        <v>7.8055555555555559E-2</v>
      </c>
      <c r="M145" s="10">
        <f>INDEX(Input_JRC_emission_factors!$1:$14,MATCH($D145,Input_JRC_emission_factors!$A:$A,0),MATCH(M$1,Input_JRC_emission_factors!$1:$1,0))</f>
        <v>7.8055555555555559E-2</v>
      </c>
      <c r="N145" s="10">
        <f>INDEX(Input_JRC_emission_factors!$1:$14,MATCH($D145,Input_JRC_emission_factors!$A:$A,0),MATCH(N$1,Input_JRC_emission_factors!$1:$1,0))</f>
        <v>7.8055555555555559E-2</v>
      </c>
      <c r="O145" s="10">
        <f>INDEX(Input_JRC_emission_factors!$1:$14,MATCH($D145,Input_JRC_emission_factors!$A:$A,0),MATCH(O$1,Input_JRC_emission_factors!$1:$1,0))</f>
        <v>7.8055555555555559E-2</v>
      </c>
      <c r="P145" s="10">
        <f>INDEX(Input_JRC_emission_factors!$1:$14,MATCH($D145,Input_JRC_emission_factors!$A:$A,0),MATCH(P$1,Input_JRC_emission_factors!$1:$1,0))</f>
        <v>7.8055555555555559E-2</v>
      </c>
      <c r="Q145" s="10">
        <f>INDEX(Input_JRC_emission_factors!$1:$14,MATCH($D145,Input_JRC_emission_factors!$A:$A,0),MATCH(Q$1,Input_JRC_emission_factors!$1:$1,0))</f>
        <v>7.8055555555555559E-2</v>
      </c>
      <c r="R145" s="10">
        <f>INDEX(Input_JRC_emission_factors!$1:$14,MATCH($D145,Input_JRC_emission_factors!$A:$A,0),MATCH(R$1,Input_JRC_emission_factors!$1:$1,0))</f>
        <v>7.8055555555555559E-2</v>
      </c>
      <c r="S145" s="10">
        <f>INDEX(Input_JRC_emission_factors!$1:$14,MATCH($D145,Input_JRC_emission_factors!$A:$A,0),MATCH(S$1,Input_JRC_emission_factors!$1:$1,0))</f>
        <v>7.8055555555555559E-2</v>
      </c>
      <c r="T145" s="10">
        <f>INDEX(Input_JRC_emission_factors!$1:$14,MATCH($D145,Input_JRC_emission_factors!$A:$A,0),MATCH(T$1,Input_JRC_emission_factors!$1:$1,0))</f>
        <v>7.8055555555555559E-2</v>
      </c>
      <c r="U145" s="10">
        <f>INDEX(Input_JRC_emission_factors!$1:$14,MATCH($D145,Input_JRC_emission_factors!$A:$A,0),MATCH(U$1,Input_JRC_emission_factors!$1:$1,0))</f>
        <v>7.8055555555555559E-2</v>
      </c>
      <c r="V145" s="10">
        <f>INDEX(Input_JRC_emission_factors!$1:$14,MATCH($D145,Input_JRC_emission_factors!$A:$A,0),MATCH(V$1,Input_JRC_emission_factors!$1:$1,0))</f>
        <v>7.8055555555555559E-2</v>
      </c>
      <c r="W145" s="10">
        <f>INDEX(Input_JRC_emission_factors!$1:$14,MATCH($D145,Input_JRC_emission_factors!$A:$A,0),MATCH(W$1,Input_JRC_emission_factors!$1:$1,0))</f>
        <v>7.8055555555555559E-2</v>
      </c>
      <c r="X145" s="10">
        <f>INDEX(Input_JRC_emission_factors!$1:$14,MATCH($D145,Input_JRC_emission_factors!$A:$A,0),MATCH(X$1,Input_JRC_emission_factors!$1:$1,0))</f>
        <v>7.8055555555555559E-2</v>
      </c>
      <c r="Y145" s="10">
        <f>INDEX(Input_JRC_emission_factors!$1:$14,MATCH($D145,Input_JRC_emission_factors!$A:$A,0),MATCH(Y$1,Input_JRC_emission_factors!$1:$1,0))</f>
        <v>7.8055555555555559E-2</v>
      </c>
      <c r="Z145" s="10">
        <f>INDEX(Input_JRC_emission_factors!$1:$14,MATCH($D145,Input_JRC_emission_factors!$A:$A,0),MATCH(Z$1,Input_JRC_emission_factors!$1:$1,0))</f>
        <v>7.8055555555555559E-2</v>
      </c>
      <c r="AA145" s="10">
        <f>INDEX(Input_JRC_emission_factors!$1:$14,MATCH($D145,Input_JRC_emission_factors!$A:$A,0),MATCH(AA$1,Input_JRC_emission_factors!$1:$1,0))</f>
        <v>7.8055555555555559E-2</v>
      </c>
      <c r="AB145" s="10">
        <f>INDEX(Input_JRC_emission_factors!$1:$14,MATCH($D145,Input_JRC_emission_factors!$A:$A,0),MATCH(AB$1,Input_JRC_emission_factors!$1:$1,0))</f>
        <v>7.8055555555555559E-2</v>
      </c>
      <c r="AC145" s="10">
        <f>INDEX(Input_JRC_emission_factors!$1:$14,MATCH($D145,Input_JRC_emission_factors!$A:$A,0),MATCH(AC$1,Input_JRC_emission_factors!$1:$1,0))</f>
        <v>7.8055555555555559E-2</v>
      </c>
      <c r="AD145" s="10">
        <f>INDEX(Input_JRC_emission_factors!$1:$14,MATCH($D145,Input_JRC_emission_factors!$A:$A,0),MATCH(AD$1,Input_JRC_emission_factors!$1:$1,0))</f>
        <v>7.8055555555555559E-2</v>
      </c>
      <c r="AE145" s="10">
        <f>INDEX(Input_JRC_emission_factors!$1:$14,MATCH($D145,Input_JRC_emission_factors!$A:$A,0),MATCH(AE$1,Input_JRC_emission_factors!$1:$1,0))</f>
        <v>7.8055555555555559E-2</v>
      </c>
      <c r="AF145" s="10">
        <f>INDEX(Input_JRC_emission_factors!$1:$14,MATCH($D145,Input_JRC_emission_factors!$A:$A,0),MATCH(AF$1,Input_JRC_emission_factors!$1:$1,0))</f>
        <v>7.8055555555555559E-2</v>
      </c>
      <c r="AG145" s="10" t="str">
        <f>INDEX(Input_JRC_emission_factors!$1:$14,MATCH($D145,Input_JRC_emission_factors!$A:$A,0),MATCH(AG$1,Input_JRC_emission_factors!$1:$1,0))</f>
        <v>Abstracted from the report 'Covenant of Mayors for Climate 
and Energy: Default emission 
factors for local emission 
inventories'; year: 2017; author: JRC</v>
      </c>
      <c r="AH145" s="10" t="str">
        <f>INDEX(Input_JRC_emission_factors!$1:$14,MATCH($D145,Input_JRC_emission_factors!$A:$A,0),MATCH(AH$1,Input_JRC_emission_factors!$1:$1,0))</f>
        <v>Abstracted from the report 'Covenant of Mayors for Climate 
and Energy: Default emission 
factors for local emission 
inventories'; year: 2017; author: JRC</v>
      </c>
      <c r="AI145" s="10" t="str">
        <f>INDEX(Input_JRC_emission_factors!$1:$14,MATCH($D145,Input_JRC_emission_factors!$A:$A,0),MATCH(AI$1,Input_JRC_emission_factors!$1:$1,0))</f>
        <v>Abstracted from the report 'Covenant of Mayors for Climate 
and Energy: Default emission 
factors for local emission 
inventories'; year: 2017; author: JRC</v>
      </c>
      <c r="AJ145" s="10" t="str">
        <f>INDEX(Input_JRC_emission_factors!$1:$14,MATCH($D145,Input_JRC_emission_factors!$A:$A,0),MATCH(AJ$1,Input_JRC_emission_factors!$1:$1,0))</f>
        <v>Abstracted from the report 'Covenant of Mayors for Climate 
and Energy: Default emission 
factors for local emission 
inventories'; year: 2017; author: JRC</v>
      </c>
      <c r="AK145" s="10" t="str">
        <f>INDEX(Input_JRC_emission_factors!$1:$14,MATCH($D145,Input_JRC_emission_factors!$A:$A,0),MATCH(AK$1,Input_JRC_emission_factors!$1:$1,0))</f>
        <v>Abstracted from the report 'Covenant of Mayors for Climate 
and Energy: Default emission 
factors for local emission 
inventories'; year: 2017; author: JRC</v>
      </c>
      <c r="AL145" s="10" t="str">
        <f>INDEX(Input_JRC_emission_factors!$1:$14,MATCH($D145,Input_JRC_emission_factors!$A:$A,0),MATCH(AL$1,Input_JRC_emission_factors!$1:$1,0))</f>
        <v>Abstracted from the report 'Covenant of Mayors for Climate 
and Energy: Default emission 
factors for local emission 
inventories'; year: 2017; author: JRC</v>
      </c>
      <c r="AM145" s="10" t="str">
        <f>INDEX(Input_JRC_emission_factors!$1:$14,MATCH($D145,Input_JRC_emission_factors!$A:$A,0),MATCH(AM$1,Input_JRC_emission_factors!$1:$1,0))</f>
        <v>Abstracted from the report 'Covenant of Mayors for Climate 
and Energy: Default emission 
factors for local emission 
inventories'; year: 2017; author: JRC</v>
      </c>
      <c r="AN145" s="10" t="str">
        <f>INDEX(Input_JRC_emission_factors!$1:$14,MATCH($D145,Input_JRC_emission_factors!$A:$A,0),MATCH(AN$1,Input_JRC_emission_factors!$1:$1,0))</f>
        <v>Abstracted from the report 'Covenant of Mayors for Climate 
and Energy: Default emission 
factors for local emission 
inventories'; year: 2017; author: JRC</v>
      </c>
      <c r="AO145" s="10" t="str">
        <f>INDEX(Input_JRC_emission_factors!$1:$14,MATCH($D145,Input_JRC_emission_factors!$A:$A,0),MATCH(AO$1,Input_JRC_emission_factors!$1:$1,0))</f>
        <v>Abstracted from the report 'Covenant of Mayors for Climate 
and Energy: Default emission 
factors for local emission 
inventories'; year: 2017; author: JRC</v>
      </c>
      <c r="AP145" s="10" t="str">
        <f>INDEX(Input_JRC_emission_factors!$1:$14,MATCH($D145,Input_JRC_emission_factors!$A:$A,0),MATCH(AP$1,Input_JRC_emission_factors!$1:$1,0))</f>
        <v>Abstracted from the report 'Covenant of Mayors for Climate 
and Energy: Default emission 
factors for local emission 
inventories'; year: 2017; author: JRC</v>
      </c>
      <c r="AQ145" s="10" t="str">
        <f>INDEX(Input_JRC_emission_factors!$1:$14,MATCH($D145,Input_JRC_emission_factors!$A:$A,0),MATCH(AQ$1,Input_JRC_emission_factors!$1:$1,0))</f>
        <v>Abstracted from the report 'Covenant of Mayors for Climate 
and Energy: Default emission 
factors for local emission 
inventories'; year: 2017; author: JRC</v>
      </c>
      <c r="AR145" s="10" t="str">
        <f>INDEX(Input_JRC_emission_factors!$1:$14,MATCH($D145,Input_JRC_emission_factors!$A:$A,0),MATCH(AR$1,Input_JRC_emission_factors!$1:$1,0))</f>
        <v>Abstracted from the report 'Covenant of Mayors for Climate 
and Energy: Default emission 
factors for local emission 
inventories'; year: 2017; author: JRC</v>
      </c>
      <c r="AS145" s="10" t="str">
        <f>INDEX(Input_JRC_emission_factors!$1:$14,MATCH($D145,Input_JRC_emission_factors!$A:$A,0),MATCH(AS$1,Input_JRC_emission_factors!$1:$1,0))</f>
        <v>Abstracted from the report 'Covenant of Mayors for Climate 
and Energy: Default emission 
factors for local emission 
inventories'; year: 2017; author: JRC</v>
      </c>
      <c r="AT145" s="10" t="str">
        <f>INDEX(Input_JRC_emission_factors!$1:$14,MATCH($D145,Input_JRC_emission_factors!$A:$A,0),MATCH(AT$1,Input_JRC_emission_factors!$1:$1,0))</f>
        <v>Abstracted from the report 'Covenant of Mayors for Climate 
and Energy: Default emission 
factors for local emission 
inventories'; year: 2017; author: JRC</v>
      </c>
      <c r="AU145" s="10" t="str">
        <f>INDEX(Input_JRC_emission_factors!$1:$14,MATCH($D145,Input_JRC_emission_factors!$A:$A,0),MATCH(AU$1,Input_JRC_emission_factors!$1:$1,0))</f>
        <v>Abstracted from the report 'Covenant of Mayors for Climate 
and Energy: Default emission 
factors for local emission 
inventories'; year: 2017; author: JRC</v>
      </c>
      <c r="AV145" s="10" t="str">
        <f>INDEX(Input_JRC_emission_factors!$1:$14,MATCH($D145,Input_JRC_emission_factors!$A:$A,0),MATCH(AV$1,Input_JRC_emission_factors!$1:$1,0))</f>
        <v>Abstracted from the report 'Covenant of Mayors for Climate 
and Energy: Default emission 
factors for local emission 
inventories'; year: 2017; author: JRC</v>
      </c>
      <c r="AW145" s="10" t="str">
        <f>INDEX(Input_JRC_emission_factors!$1:$14,MATCH($D145,Input_JRC_emission_factors!$A:$A,0),MATCH(AW$1,Input_JRC_emission_factors!$1:$1,0))</f>
        <v>Abstracted from the report 'Covenant of Mayors for Climate 
and Energy: Default emission 
factors for local emission 
inventories'; year: 2017; author: JRC</v>
      </c>
      <c r="AX145" s="10" t="str">
        <f>INDEX(Input_JRC_emission_factors!$1:$14,MATCH($D145,Input_JRC_emission_factors!$A:$A,0),MATCH(AX$1,Input_JRC_emission_factors!$1:$1,0))</f>
        <v>Abstracted from the report 'Covenant of Mayors for Climate 
and Energy: Default emission 
factors for local emission 
inventories'; year: 2017; author: JRC</v>
      </c>
      <c r="AY145" s="10" t="str">
        <f>INDEX(Input_JRC_emission_factors!$1:$14,MATCH($D145,Input_JRC_emission_factors!$A:$A,0),MATCH(AY$1,Input_JRC_emission_factors!$1:$1,0))</f>
        <v>Abstracted from the report 'Covenant of Mayors for Climate 
and Energy: Default emission 
factors for local emission 
inventories'; year: 2017; author: JRC</v>
      </c>
      <c r="AZ145" s="10" t="str">
        <f>INDEX(Input_JRC_emission_factors!$1:$14,MATCH($D145,Input_JRC_emission_factors!$A:$A,0),MATCH(AZ$1,Input_JRC_emission_factors!$1:$1,0))</f>
        <v>Abstracted from the report 'Covenant of Mayors for Climate 
and Energy: Default emission 
factors for local emission 
inventories'; year: 2017; author: JRC</v>
      </c>
      <c r="BA145" s="10" t="str">
        <f>INDEX(Input_JRC_emission_factors!$1:$14,MATCH($D145,Input_JRC_emission_factors!$A:$A,0),MATCH(BA$1,Input_JRC_emission_factors!$1:$1,0))</f>
        <v>Abstracted from the report 'Covenant of Mayors for Climate 
and Energy: Default emission 
factors for local emission 
inventories'; year: 2017; author: JRC</v>
      </c>
      <c r="BB145" s="10" t="str">
        <f>INDEX(Input_JRC_emission_factors!$1:$14,MATCH($D145,Input_JRC_emission_factors!$A:$A,0),MATCH(BB$1,Input_JRC_emission_factors!$1:$1,0))</f>
        <v>Abstracted from the report 'Covenant of Mayors for Climate 
and Energy: Default emission 
factors for local emission 
inventories'; year: 2017; author: JRC</v>
      </c>
      <c r="BC145" s="10" t="str">
        <f>INDEX(Input_JRC_emission_factors!$1:$14,MATCH($D145,Input_JRC_emission_factors!$A:$A,0),MATCH(BC$1,Input_JRC_emission_factors!$1:$1,0))</f>
        <v>Abstracted from the report 'Covenant of Mayors for Climate 
and Energy: Default emission 
factors for local emission 
inventories'; year: 2017; author: JRC</v>
      </c>
      <c r="BD145" s="10" t="str">
        <f>INDEX(Input_JRC_emission_factors!$1:$14,MATCH($D145,Input_JRC_emission_factors!$A:$A,0),MATCH(BD$1,Input_JRC_emission_factors!$1:$1,0))</f>
        <v>Abstracted from the report 'Covenant of Mayors for Climate 
and Energy: Default emission 
factors for local emission 
inventories'; year: 2017; author: JRC</v>
      </c>
      <c r="BE145" s="10" t="str">
        <f>INDEX(Input_JRC_emission_factors!$1:$14,MATCH($D145,Input_JRC_emission_factors!$A:$A,0),MATCH(BE$1,Input_JRC_emission_factors!$1:$1,0))</f>
        <v>Abstracted from the report 'Covenant of Mayors for Climate 
and Energy: Default emission 
factors for local emission 
inventories'; year: 2017; author: JRC</v>
      </c>
      <c r="BF145" s="10" t="str">
        <f>INDEX(Input_JRC_emission_factors!$1:$14,MATCH($D145,Input_JRC_emission_factors!$A:$A,0),MATCH(BF$1,Input_JRC_emission_factors!$1:$1,0))</f>
        <v>Abstracted from the report 'Covenant of Mayors for Climate 
and Energy: Default emission 
factors for local emission 
inventories'; year: 2017; author: JRC</v>
      </c>
      <c r="BG145" s="10" t="str">
        <f>INDEX(Input_JRC_emission_factors!$1:$14,MATCH($D145,Input_JRC_emission_factors!$A:$A,0),MATCH(BG$1,Input_JRC_emission_factors!$1:$1,0))</f>
        <v>Abstracted from the report 'Covenant of Mayors for Climate 
and Energy: Default emission 
factors for local emission 
inventories'; year: 2017; author: JRC</v>
      </c>
      <c r="BH145" s="10"/>
      <c r="BI145" s="10"/>
    </row>
    <row r="146" spans="1:61" x14ac:dyDescent="0.2">
      <c r="A146" t="s">
        <v>456</v>
      </c>
      <c r="B146" s="9" t="s">
        <v>565</v>
      </c>
      <c r="C146" s="9" t="s">
        <v>597</v>
      </c>
      <c r="D146" s="34" t="s">
        <v>360</v>
      </c>
      <c r="E146" s="9" t="s">
        <v>1012</v>
      </c>
      <c r="F146" s="10">
        <f>INDEX(Input_JRC_emission_factors!$1:$14,MATCH($D146,Input_JRC_emission_factors!$A:$A,0),MATCH(F$1,Input_JRC_emission_factors!$1:$1,0))</f>
        <v>6.6699999999999995E-2</v>
      </c>
      <c r="G146" s="10">
        <f>INDEX(Input_JRC_emission_factors!$1:$14,MATCH($D146,Input_JRC_emission_factors!$A:$A,0),MATCH(G$1,Input_JRC_emission_factors!$1:$1,0))</f>
        <v>6.6699999999999995E-2</v>
      </c>
      <c r="H146" s="10">
        <f>INDEX(Input_JRC_emission_factors!$1:$14,MATCH($D146,Input_JRC_emission_factors!$A:$A,0),MATCH(H$1,Input_JRC_emission_factors!$1:$1,0))</f>
        <v>6.6699999999999995E-2</v>
      </c>
      <c r="I146" s="10">
        <f>INDEX(Input_JRC_emission_factors!$1:$14,MATCH($D146,Input_JRC_emission_factors!$A:$A,0),MATCH(I$1,Input_JRC_emission_factors!$1:$1,0))</f>
        <v>6.6699999999999995E-2</v>
      </c>
      <c r="J146" s="10">
        <f>INDEX(Input_JRC_emission_factors!$1:$14,MATCH($D146,Input_JRC_emission_factors!$A:$A,0),MATCH(J$1,Input_JRC_emission_factors!$1:$1,0))</f>
        <v>6.6699999999999995E-2</v>
      </c>
      <c r="K146" s="10">
        <f>INDEX(Input_JRC_emission_factors!$1:$14,MATCH($D146,Input_JRC_emission_factors!$A:$A,0),MATCH(K$1,Input_JRC_emission_factors!$1:$1,0))</f>
        <v>6.6699999999999995E-2</v>
      </c>
      <c r="L146" s="10">
        <f>INDEX(Input_JRC_emission_factors!$1:$14,MATCH($D146,Input_JRC_emission_factors!$A:$A,0),MATCH(L$1,Input_JRC_emission_factors!$1:$1,0))</f>
        <v>6.6699999999999995E-2</v>
      </c>
      <c r="M146" s="10">
        <f>INDEX(Input_JRC_emission_factors!$1:$14,MATCH($D146,Input_JRC_emission_factors!$A:$A,0),MATCH(M$1,Input_JRC_emission_factors!$1:$1,0))</f>
        <v>6.6699999999999995E-2</v>
      </c>
      <c r="N146" s="10">
        <f>INDEX(Input_JRC_emission_factors!$1:$14,MATCH($D146,Input_JRC_emission_factors!$A:$A,0),MATCH(N$1,Input_JRC_emission_factors!$1:$1,0))</f>
        <v>6.6699999999999995E-2</v>
      </c>
      <c r="O146" s="10">
        <f>INDEX(Input_JRC_emission_factors!$1:$14,MATCH($D146,Input_JRC_emission_factors!$A:$A,0),MATCH(O$1,Input_JRC_emission_factors!$1:$1,0))</f>
        <v>6.6699999999999995E-2</v>
      </c>
      <c r="P146" s="10">
        <f>INDEX(Input_JRC_emission_factors!$1:$14,MATCH($D146,Input_JRC_emission_factors!$A:$A,0),MATCH(P$1,Input_JRC_emission_factors!$1:$1,0))</f>
        <v>6.6699999999999995E-2</v>
      </c>
      <c r="Q146" s="10">
        <f>INDEX(Input_JRC_emission_factors!$1:$14,MATCH($D146,Input_JRC_emission_factors!$A:$A,0),MATCH(Q$1,Input_JRC_emission_factors!$1:$1,0))</f>
        <v>6.6699999999999995E-2</v>
      </c>
      <c r="R146" s="10">
        <f>INDEX(Input_JRC_emission_factors!$1:$14,MATCH($D146,Input_JRC_emission_factors!$A:$A,0),MATCH(R$1,Input_JRC_emission_factors!$1:$1,0))</f>
        <v>6.6699999999999995E-2</v>
      </c>
      <c r="S146" s="10">
        <f>INDEX(Input_JRC_emission_factors!$1:$14,MATCH($D146,Input_JRC_emission_factors!$A:$A,0),MATCH(S$1,Input_JRC_emission_factors!$1:$1,0))</f>
        <v>6.6699999999999995E-2</v>
      </c>
      <c r="T146" s="10">
        <f>INDEX(Input_JRC_emission_factors!$1:$14,MATCH($D146,Input_JRC_emission_factors!$A:$A,0),MATCH(T$1,Input_JRC_emission_factors!$1:$1,0))</f>
        <v>6.6699999999999995E-2</v>
      </c>
      <c r="U146" s="10">
        <f>INDEX(Input_JRC_emission_factors!$1:$14,MATCH($D146,Input_JRC_emission_factors!$A:$A,0),MATCH(U$1,Input_JRC_emission_factors!$1:$1,0))</f>
        <v>6.6699999999999995E-2</v>
      </c>
      <c r="V146" s="10">
        <f>INDEX(Input_JRC_emission_factors!$1:$14,MATCH($D146,Input_JRC_emission_factors!$A:$A,0),MATCH(V$1,Input_JRC_emission_factors!$1:$1,0))</f>
        <v>6.6699999999999995E-2</v>
      </c>
      <c r="W146" s="10">
        <f>INDEX(Input_JRC_emission_factors!$1:$14,MATCH($D146,Input_JRC_emission_factors!$A:$A,0),MATCH(W$1,Input_JRC_emission_factors!$1:$1,0))</f>
        <v>6.6699999999999995E-2</v>
      </c>
      <c r="X146" s="10">
        <f>INDEX(Input_JRC_emission_factors!$1:$14,MATCH($D146,Input_JRC_emission_factors!$A:$A,0),MATCH(X$1,Input_JRC_emission_factors!$1:$1,0))</f>
        <v>6.6699999999999995E-2</v>
      </c>
      <c r="Y146" s="10">
        <f>INDEX(Input_JRC_emission_factors!$1:$14,MATCH($D146,Input_JRC_emission_factors!$A:$A,0),MATCH(Y$1,Input_JRC_emission_factors!$1:$1,0))</f>
        <v>6.6699999999999995E-2</v>
      </c>
      <c r="Z146" s="10">
        <f>INDEX(Input_JRC_emission_factors!$1:$14,MATCH($D146,Input_JRC_emission_factors!$A:$A,0),MATCH(Z$1,Input_JRC_emission_factors!$1:$1,0))</f>
        <v>6.6699999999999995E-2</v>
      </c>
      <c r="AA146" s="10">
        <f>INDEX(Input_JRC_emission_factors!$1:$14,MATCH($D146,Input_JRC_emission_factors!$A:$A,0),MATCH(AA$1,Input_JRC_emission_factors!$1:$1,0))</f>
        <v>6.6699999999999995E-2</v>
      </c>
      <c r="AB146" s="10">
        <f>INDEX(Input_JRC_emission_factors!$1:$14,MATCH($D146,Input_JRC_emission_factors!$A:$A,0),MATCH(AB$1,Input_JRC_emission_factors!$1:$1,0))</f>
        <v>6.6699999999999995E-2</v>
      </c>
      <c r="AC146" s="10">
        <f>INDEX(Input_JRC_emission_factors!$1:$14,MATCH($D146,Input_JRC_emission_factors!$A:$A,0),MATCH(AC$1,Input_JRC_emission_factors!$1:$1,0))</f>
        <v>6.6699999999999995E-2</v>
      </c>
      <c r="AD146" s="10">
        <f>INDEX(Input_JRC_emission_factors!$1:$14,MATCH($D146,Input_JRC_emission_factors!$A:$A,0),MATCH(AD$1,Input_JRC_emission_factors!$1:$1,0))</f>
        <v>6.6699999999999995E-2</v>
      </c>
      <c r="AE146" s="10">
        <f>INDEX(Input_JRC_emission_factors!$1:$14,MATCH($D146,Input_JRC_emission_factors!$A:$A,0),MATCH(AE$1,Input_JRC_emission_factors!$1:$1,0))</f>
        <v>6.6699999999999995E-2</v>
      </c>
      <c r="AF146" s="10">
        <f>INDEX(Input_JRC_emission_factors!$1:$14,MATCH($D146,Input_JRC_emission_factors!$A:$A,0),MATCH(AF$1,Input_JRC_emission_factors!$1:$1,0))</f>
        <v>6.6699999999999995E-2</v>
      </c>
      <c r="AG146" s="10" t="str">
        <f>INDEX(Input_JRC_emission_factors!$1:$14,MATCH($D146,Input_JRC_emission_factors!$A:$A,0),MATCH(AG$1,Input_JRC_emission_factors!$1:$1,0))</f>
        <v>No recent European data found, therefore abstracted from the (outdated) Well-to-wheels Analysis of Future Automotive Fuels and Powertrains in the European Context,; year:2011; author: JRC IE</v>
      </c>
      <c r="AH146" s="10" t="str">
        <f>INDEX(Input_JRC_emission_factors!$1:$14,MATCH($D146,Input_JRC_emission_factors!$A:$A,0),MATCH(AH$1,Input_JRC_emission_factors!$1:$1,0))</f>
        <v>No recent European data found, therefore abstracted from the (outdated) Well-to-wheels Analysis of Future Automotive Fuels and Powertrains in the European Context,; year:2011; author: JRC IE</v>
      </c>
      <c r="AI146" s="10" t="str">
        <f>INDEX(Input_JRC_emission_factors!$1:$14,MATCH($D146,Input_JRC_emission_factors!$A:$A,0),MATCH(AI$1,Input_JRC_emission_factors!$1:$1,0))</f>
        <v>No recent European data found, therefore abstracted from the (outdated) Well-to-wheels Analysis of Future Automotive Fuels and Powertrains in the European Context,; year:2011; author: JRC IE</v>
      </c>
      <c r="AJ146" s="10" t="str">
        <f>INDEX(Input_JRC_emission_factors!$1:$14,MATCH($D146,Input_JRC_emission_factors!$A:$A,0),MATCH(AJ$1,Input_JRC_emission_factors!$1:$1,0))</f>
        <v>No recent European data found, therefore abstracted from the (outdated) Well-to-wheels Analysis of Future Automotive Fuels and Powertrains in the European Context,; year:2011; author: JRC IE</v>
      </c>
      <c r="AK146" s="10" t="str">
        <f>INDEX(Input_JRC_emission_factors!$1:$14,MATCH($D146,Input_JRC_emission_factors!$A:$A,0),MATCH(AK$1,Input_JRC_emission_factors!$1:$1,0))</f>
        <v>No recent European data found, therefore abstracted from the (outdated) Well-to-wheels Analysis of Future Automotive Fuels and Powertrains in the European Context,; year:2011; author: JRC IE</v>
      </c>
      <c r="AL146" s="10" t="str">
        <f>INDEX(Input_JRC_emission_factors!$1:$14,MATCH($D146,Input_JRC_emission_factors!$A:$A,0),MATCH(AL$1,Input_JRC_emission_factors!$1:$1,0))</f>
        <v>No recent European data found, therefore abstracted from the (outdated) Well-to-wheels Analysis of Future Automotive Fuels and Powertrains in the European Context,; year:2011; author: JRC IE</v>
      </c>
      <c r="AM146" s="10" t="str">
        <f>INDEX(Input_JRC_emission_factors!$1:$14,MATCH($D146,Input_JRC_emission_factors!$A:$A,0),MATCH(AM$1,Input_JRC_emission_factors!$1:$1,0))</f>
        <v>No recent European data found, therefore abstracted from the (outdated) Well-to-wheels Analysis of Future Automotive Fuels and Powertrains in the European Context,; year:2011; author: JRC IE</v>
      </c>
      <c r="AN146" s="10" t="str">
        <f>INDEX(Input_JRC_emission_factors!$1:$14,MATCH($D146,Input_JRC_emission_factors!$A:$A,0),MATCH(AN$1,Input_JRC_emission_factors!$1:$1,0))</f>
        <v>No recent European data found, therefore abstracted from the (outdated) Well-to-wheels Analysis of Future Automotive Fuels and Powertrains in the European Context,; year:2011; author: JRC IE</v>
      </c>
      <c r="AO146" s="10" t="str">
        <f>INDEX(Input_JRC_emission_factors!$1:$14,MATCH($D146,Input_JRC_emission_factors!$A:$A,0),MATCH(AO$1,Input_JRC_emission_factors!$1:$1,0))</f>
        <v>No recent European data found, therefore abstracted from the (outdated) Well-to-wheels Analysis of Future Automotive Fuels and Powertrains in the European Context,; year:2011; author: JRC IE</v>
      </c>
      <c r="AP146" s="10" t="str">
        <f>INDEX(Input_JRC_emission_factors!$1:$14,MATCH($D146,Input_JRC_emission_factors!$A:$A,0),MATCH(AP$1,Input_JRC_emission_factors!$1:$1,0))</f>
        <v>No recent European data found, therefore abstracted from the (outdated) Well-to-wheels Analysis of Future Automotive Fuels and Powertrains in the European Context,; year:2011; author: JRC IE</v>
      </c>
      <c r="AQ146" s="10" t="str">
        <f>INDEX(Input_JRC_emission_factors!$1:$14,MATCH($D146,Input_JRC_emission_factors!$A:$A,0),MATCH(AQ$1,Input_JRC_emission_factors!$1:$1,0))</f>
        <v>No recent European data found, therefore abstracted from the (outdated) Well-to-wheels Analysis of Future Automotive Fuels and Powertrains in the European Context,; year:2011; author: JRC IE</v>
      </c>
      <c r="AR146" s="10" t="str">
        <f>INDEX(Input_JRC_emission_factors!$1:$14,MATCH($D146,Input_JRC_emission_factors!$A:$A,0),MATCH(AR$1,Input_JRC_emission_factors!$1:$1,0))</f>
        <v>No recent European data found, therefore abstracted from the (outdated) Well-to-wheels Analysis of Future Automotive Fuels and Powertrains in the European Context,; year:2011; author: JRC IE</v>
      </c>
      <c r="AS146" s="10" t="str">
        <f>INDEX(Input_JRC_emission_factors!$1:$14,MATCH($D146,Input_JRC_emission_factors!$A:$A,0),MATCH(AS$1,Input_JRC_emission_factors!$1:$1,0))</f>
        <v>No recent European data found, therefore abstracted from the (outdated) Well-to-wheels Analysis of Future Automotive Fuels and Powertrains in the European Context,; year:2011; author: JRC IE</v>
      </c>
      <c r="AT146" s="10" t="str">
        <f>INDEX(Input_JRC_emission_factors!$1:$14,MATCH($D146,Input_JRC_emission_factors!$A:$A,0),MATCH(AT$1,Input_JRC_emission_factors!$1:$1,0))</f>
        <v>No recent European data found, therefore abstracted from the (outdated) Well-to-wheels Analysis of Future Automotive Fuels and Powertrains in the European Context,; year:2011; author: JRC IE</v>
      </c>
      <c r="AU146" s="10" t="str">
        <f>INDEX(Input_JRC_emission_factors!$1:$14,MATCH($D146,Input_JRC_emission_factors!$A:$A,0),MATCH(AU$1,Input_JRC_emission_factors!$1:$1,0))</f>
        <v>No recent European data found, therefore abstracted from the (outdated) Well-to-wheels Analysis of Future Automotive Fuels and Powertrains in the European Context,; year:2011; author: JRC IE</v>
      </c>
      <c r="AV146" s="10" t="str">
        <f>INDEX(Input_JRC_emission_factors!$1:$14,MATCH($D146,Input_JRC_emission_factors!$A:$A,0),MATCH(AV$1,Input_JRC_emission_factors!$1:$1,0))</f>
        <v>No recent European data found, therefore abstracted from the (outdated) Well-to-wheels Analysis of Future Automotive Fuels and Powertrains in the European Context,; year:2011; author: JRC IE</v>
      </c>
      <c r="AW146" s="10" t="str">
        <f>INDEX(Input_JRC_emission_factors!$1:$14,MATCH($D146,Input_JRC_emission_factors!$A:$A,0),MATCH(AW$1,Input_JRC_emission_factors!$1:$1,0))</f>
        <v>No recent European data found, therefore abstracted from the (outdated) Well-to-wheels Analysis of Future Automotive Fuels and Powertrains in the European Context,; year:2011; author: JRC IE</v>
      </c>
      <c r="AX146" s="10" t="str">
        <f>INDEX(Input_JRC_emission_factors!$1:$14,MATCH($D146,Input_JRC_emission_factors!$A:$A,0),MATCH(AX$1,Input_JRC_emission_factors!$1:$1,0))</f>
        <v>No recent European data found, therefore abstracted from the (outdated) Well-to-wheels Analysis of Future Automotive Fuels and Powertrains in the European Context,; year:2011; author: JRC IE</v>
      </c>
      <c r="AY146" s="10" t="str">
        <f>INDEX(Input_JRC_emission_factors!$1:$14,MATCH($D146,Input_JRC_emission_factors!$A:$A,0),MATCH(AY$1,Input_JRC_emission_factors!$1:$1,0))</f>
        <v>No recent European data found, therefore abstracted from the (outdated) Well-to-wheels Analysis of Future Automotive Fuels and Powertrains in the European Context,; year:2011; author: JRC IE</v>
      </c>
      <c r="AZ146" s="10" t="str">
        <f>INDEX(Input_JRC_emission_factors!$1:$14,MATCH($D146,Input_JRC_emission_factors!$A:$A,0),MATCH(AZ$1,Input_JRC_emission_factors!$1:$1,0))</f>
        <v>No recent European data found, therefore abstracted from the (outdated) Well-to-wheels Analysis of Future Automotive Fuels and Powertrains in the European Context,; year:2011; author: JRC IE</v>
      </c>
      <c r="BA146" s="10" t="str">
        <f>INDEX(Input_JRC_emission_factors!$1:$14,MATCH($D146,Input_JRC_emission_factors!$A:$A,0),MATCH(BA$1,Input_JRC_emission_factors!$1:$1,0))</f>
        <v>No recent European data found, therefore abstracted from the (outdated) Well-to-wheels Analysis of Future Automotive Fuels and Powertrains in the European Context,; year:2011; author: JRC IE</v>
      </c>
      <c r="BB146" s="10" t="str">
        <f>INDEX(Input_JRC_emission_factors!$1:$14,MATCH($D146,Input_JRC_emission_factors!$A:$A,0),MATCH(BB$1,Input_JRC_emission_factors!$1:$1,0))</f>
        <v>No recent European data found, therefore abstracted from the (outdated) Well-to-wheels Analysis of Future Automotive Fuels and Powertrains in the European Context,; year:2011; author: JRC IE</v>
      </c>
      <c r="BC146" s="10" t="str">
        <f>INDEX(Input_JRC_emission_factors!$1:$14,MATCH($D146,Input_JRC_emission_factors!$A:$A,0),MATCH(BC$1,Input_JRC_emission_factors!$1:$1,0))</f>
        <v>No recent European data found, therefore abstracted from the (outdated) Well-to-wheels Analysis of Future Automotive Fuels and Powertrains in the European Context,; year:2011; author: JRC IE</v>
      </c>
      <c r="BD146" s="10" t="str">
        <f>INDEX(Input_JRC_emission_factors!$1:$14,MATCH($D146,Input_JRC_emission_factors!$A:$A,0),MATCH(BD$1,Input_JRC_emission_factors!$1:$1,0))</f>
        <v>No recent European data found, therefore abstracted from the (outdated) Well-to-wheels Analysis of Future Automotive Fuels and Powertrains in the European Context,; year:2011; author: JRC IE</v>
      </c>
      <c r="BE146" s="10" t="str">
        <f>INDEX(Input_JRC_emission_factors!$1:$14,MATCH($D146,Input_JRC_emission_factors!$A:$A,0),MATCH(BE$1,Input_JRC_emission_factors!$1:$1,0))</f>
        <v>No recent European data found, therefore abstracted from the (outdated) Well-to-wheels Analysis of Future Automotive Fuels and Powertrains in the European Context,; year:2011; author: JRC IE</v>
      </c>
      <c r="BF146" s="10" t="str">
        <f>INDEX(Input_JRC_emission_factors!$1:$14,MATCH($D146,Input_JRC_emission_factors!$A:$A,0),MATCH(BF$1,Input_JRC_emission_factors!$1:$1,0))</f>
        <v>No recent European data found, therefore abstracted from the (outdated) Well-to-wheels Analysis of Future Automotive Fuels and Powertrains in the European Context,; year:2011; author: JRC IE</v>
      </c>
      <c r="BG146" s="10" t="str">
        <f>INDEX(Input_JRC_emission_factors!$1:$14,MATCH($D146,Input_JRC_emission_factors!$A:$A,0),MATCH(BG$1,Input_JRC_emission_factors!$1:$1,0))</f>
        <v>No recent European data found, therefore abstracted from the (outdated) Well-to-wheels Analysis of Future Automotive Fuels and Powertrains in the European Context,; year:2011; author: JRC IE</v>
      </c>
      <c r="BH146" s="10"/>
      <c r="BI146" s="10"/>
    </row>
    <row r="147" spans="1:61" x14ac:dyDescent="0.2">
      <c r="A147" t="s">
        <v>456</v>
      </c>
      <c r="B147" s="9" t="s">
        <v>565</v>
      </c>
      <c r="C147" s="9" t="s">
        <v>597</v>
      </c>
      <c r="D147" s="34" t="s">
        <v>350</v>
      </c>
      <c r="E147" s="9" t="s">
        <v>1012</v>
      </c>
      <c r="F147" s="10">
        <f>INDEX(Input_JRC_emission_factors!$1:$14,MATCH($D147,Input_JRC_emission_factors!$A:$A,0),MATCH(F$1,Input_JRC_emission_factors!$1:$1,0))</f>
        <v>6.6666666666666666E-2</v>
      </c>
      <c r="G147" s="10">
        <f>INDEX(Input_JRC_emission_factors!$1:$14,MATCH($D147,Input_JRC_emission_factors!$A:$A,0),MATCH(G$1,Input_JRC_emission_factors!$1:$1,0))</f>
        <v>6.6666666666666666E-2</v>
      </c>
      <c r="H147" s="10">
        <f>INDEX(Input_JRC_emission_factors!$1:$14,MATCH($D147,Input_JRC_emission_factors!$A:$A,0),MATCH(H$1,Input_JRC_emission_factors!$1:$1,0))</f>
        <v>6.6666666666666666E-2</v>
      </c>
      <c r="I147" s="10">
        <f>INDEX(Input_JRC_emission_factors!$1:$14,MATCH($D147,Input_JRC_emission_factors!$A:$A,0),MATCH(I$1,Input_JRC_emission_factors!$1:$1,0))</f>
        <v>6.6666666666666666E-2</v>
      </c>
      <c r="J147" s="10">
        <f>INDEX(Input_JRC_emission_factors!$1:$14,MATCH($D147,Input_JRC_emission_factors!$A:$A,0),MATCH(J$1,Input_JRC_emission_factors!$1:$1,0))</f>
        <v>6.6666666666666666E-2</v>
      </c>
      <c r="K147" s="10">
        <f>INDEX(Input_JRC_emission_factors!$1:$14,MATCH($D147,Input_JRC_emission_factors!$A:$A,0),MATCH(K$1,Input_JRC_emission_factors!$1:$1,0))</f>
        <v>6.6666666666666666E-2</v>
      </c>
      <c r="L147" s="10">
        <f>INDEX(Input_JRC_emission_factors!$1:$14,MATCH($D147,Input_JRC_emission_factors!$A:$A,0),MATCH(L$1,Input_JRC_emission_factors!$1:$1,0))</f>
        <v>6.6666666666666666E-2</v>
      </c>
      <c r="M147" s="10">
        <f>INDEX(Input_JRC_emission_factors!$1:$14,MATCH($D147,Input_JRC_emission_factors!$A:$A,0),MATCH(M$1,Input_JRC_emission_factors!$1:$1,0))</f>
        <v>6.6666666666666666E-2</v>
      </c>
      <c r="N147" s="10">
        <f>INDEX(Input_JRC_emission_factors!$1:$14,MATCH($D147,Input_JRC_emission_factors!$A:$A,0),MATCH(N$1,Input_JRC_emission_factors!$1:$1,0))</f>
        <v>6.6666666666666666E-2</v>
      </c>
      <c r="O147" s="10">
        <f>INDEX(Input_JRC_emission_factors!$1:$14,MATCH($D147,Input_JRC_emission_factors!$A:$A,0),MATCH(O$1,Input_JRC_emission_factors!$1:$1,0))</f>
        <v>6.6666666666666666E-2</v>
      </c>
      <c r="P147" s="10">
        <f>INDEX(Input_JRC_emission_factors!$1:$14,MATCH($D147,Input_JRC_emission_factors!$A:$A,0),MATCH(P$1,Input_JRC_emission_factors!$1:$1,0))</f>
        <v>6.6666666666666666E-2</v>
      </c>
      <c r="Q147" s="10">
        <f>INDEX(Input_JRC_emission_factors!$1:$14,MATCH($D147,Input_JRC_emission_factors!$A:$A,0),MATCH(Q$1,Input_JRC_emission_factors!$1:$1,0))</f>
        <v>6.6666666666666666E-2</v>
      </c>
      <c r="R147" s="10">
        <f>INDEX(Input_JRC_emission_factors!$1:$14,MATCH($D147,Input_JRC_emission_factors!$A:$A,0),MATCH(R$1,Input_JRC_emission_factors!$1:$1,0))</f>
        <v>6.6666666666666666E-2</v>
      </c>
      <c r="S147" s="10">
        <f>INDEX(Input_JRC_emission_factors!$1:$14,MATCH($D147,Input_JRC_emission_factors!$A:$A,0),MATCH(S$1,Input_JRC_emission_factors!$1:$1,0))</f>
        <v>6.6666666666666666E-2</v>
      </c>
      <c r="T147" s="10">
        <f>INDEX(Input_JRC_emission_factors!$1:$14,MATCH($D147,Input_JRC_emission_factors!$A:$A,0),MATCH(T$1,Input_JRC_emission_factors!$1:$1,0))</f>
        <v>6.6666666666666666E-2</v>
      </c>
      <c r="U147" s="10">
        <f>INDEX(Input_JRC_emission_factors!$1:$14,MATCH($D147,Input_JRC_emission_factors!$A:$A,0),MATCH(U$1,Input_JRC_emission_factors!$1:$1,0))</f>
        <v>6.6666666666666666E-2</v>
      </c>
      <c r="V147" s="10">
        <f>INDEX(Input_JRC_emission_factors!$1:$14,MATCH($D147,Input_JRC_emission_factors!$A:$A,0),MATCH(V$1,Input_JRC_emission_factors!$1:$1,0))</f>
        <v>6.6666666666666666E-2</v>
      </c>
      <c r="W147" s="10">
        <f>INDEX(Input_JRC_emission_factors!$1:$14,MATCH($D147,Input_JRC_emission_factors!$A:$A,0),MATCH(W$1,Input_JRC_emission_factors!$1:$1,0))</f>
        <v>6.6666666666666666E-2</v>
      </c>
      <c r="X147" s="10">
        <f>INDEX(Input_JRC_emission_factors!$1:$14,MATCH($D147,Input_JRC_emission_factors!$A:$A,0),MATCH(X$1,Input_JRC_emission_factors!$1:$1,0))</f>
        <v>6.6666666666666666E-2</v>
      </c>
      <c r="Y147" s="10">
        <f>INDEX(Input_JRC_emission_factors!$1:$14,MATCH($D147,Input_JRC_emission_factors!$A:$A,0),MATCH(Y$1,Input_JRC_emission_factors!$1:$1,0))</f>
        <v>6.6666666666666666E-2</v>
      </c>
      <c r="Z147" s="10">
        <f>INDEX(Input_JRC_emission_factors!$1:$14,MATCH($D147,Input_JRC_emission_factors!$A:$A,0),MATCH(Z$1,Input_JRC_emission_factors!$1:$1,0))</f>
        <v>6.6666666666666666E-2</v>
      </c>
      <c r="AA147" s="10">
        <f>INDEX(Input_JRC_emission_factors!$1:$14,MATCH($D147,Input_JRC_emission_factors!$A:$A,0),MATCH(AA$1,Input_JRC_emission_factors!$1:$1,0))</f>
        <v>6.6666666666666666E-2</v>
      </c>
      <c r="AB147" s="10">
        <f>INDEX(Input_JRC_emission_factors!$1:$14,MATCH($D147,Input_JRC_emission_factors!$A:$A,0),MATCH(AB$1,Input_JRC_emission_factors!$1:$1,0))</f>
        <v>6.6666666666666666E-2</v>
      </c>
      <c r="AC147" s="10">
        <f>INDEX(Input_JRC_emission_factors!$1:$14,MATCH($D147,Input_JRC_emission_factors!$A:$A,0),MATCH(AC$1,Input_JRC_emission_factors!$1:$1,0))</f>
        <v>6.6666666666666666E-2</v>
      </c>
      <c r="AD147" s="10">
        <f>INDEX(Input_JRC_emission_factors!$1:$14,MATCH($D147,Input_JRC_emission_factors!$A:$A,0),MATCH(AD$1,Input_JRC_emission_factors!$1:$1,0))</f>
        <v>6.6666666666666666E-2</v>
      </c>
      <c r="AE147" s="10">
        <f>INDEX(Input_JRC_emission_factors!$1:$14,MATCH($D147,Input_JRC_emission_factors!$A:$A,0),MATCH(AE$1,Input_JRC_emission_factors!$1:$1,0))</f>
        <v>6.6666666666666666E-2</v>
      </c>
      <c r="AF147" s="10">
        <f>INDEX(Input_JRC_emission_factors!$1:$14,MATCH($D147,Input_JRC_emission_factors!$A:$A,0),MATCH(AF$1,Input_JRC_emission_factors!$1:$1,0))</f>
        <v>6.6666666666666666E-2</v>
      </c>
      <c r="AG147" s="10" t="str">
        <f>INDEX(Input_JRC_emission_factors!$1:$14,MATCH($D147,Input_JRC_emission_factors!$A:$A,0),MATCH(AG$1,Input_JRC_emission_factors!$1:$1,0))</f>
        <v>Abstracted from the report 'Covenant of Mayors for Climate 
and Energy: Default emission 
factors for local emission 
inventories'; year: 2017; author: JRC</v>
      </c>
      <c r="AH147" s="10" t="str">
        <f>INDEX(Input_JRC_emission_factors!$1:$14,MATCH($D147,Input_JRC_emission_factors!$A:$A,0),MATCH(AH$1,Input_JRC_emission_factors!$1:$1,0))</f>
        <v>Abstracted from the report 'Covenant of Mayors for Climate 
and Energy: Default emission 
factors for local emission 
inventories'; year: 2017; author: JRC</v>
      </c>
      <c r="AI147" s="10" t="str">
        <f>INDEX(Input_JRC_emission_factors!$1:$14,MATCH($D147,Input_JRC_emission_factors!$A:$A,0),MATCH(AI$1,Input_JRC_emission_factors!$1:$1,0))</f>
        <v>Abstracted from the report 'Covenant of Mayors for Climate 
and Energy: Default emission 
factors for local emission 
inventories'; year: 2017; author: JRC</v>
      </c>
      <c r="AJ147" s="10" t="str">
        <f>INDEX(Input_JRC_emission_factors!$1:$14,MATCH($D147,Input_JRC_emission_factors!$A:$A,0),MATCH(AJ$1,Input_JRC_emission_factors!$1:$1,0))</f>
        <v>Abstracted from the report 'Covenant of Mayors for Climate 
and Energy: Default emission 
factors for local emission 
inventories'; year: 2017; author: JRC</v>
      </c>
      <c r="AK147" s="10" t="str">
        <f>INDEX(Input_JRC_emission_factors!$1:$14,MATCH($D147,Input_JRC_emission_factors!$A:$A,0),MATCH(AK$1,Input_JRC_emission_factors!$1:$1,0))</f>
        <v>Abstracted from the report 'Covenant of Mayors for Climate 
and Energy: Default emission 
factors for local emission 
inventories'; year: 2017; author: JRC</v>
      </c>
      <c r="AL147" s="10" t="str">
        <f>INDEX(Input_JRC_emission_factors!$1:$14,MATCH($D147,Input_JRC_emission_factors!$A:$A,0),MATCH(AL$1,Input_JRC_emission_factors!$1:$1,0))</f>
        <v>Abstracted from the report 'Covenant of Mayors for Climate 
and Energy: Default emission 
factors for local emission 
inventories'; year: 2017; author: JRC</v>
      </c>
      <c r="AM147" s="10" t="str">
        <f>INDEX(Input_JRC_emission_factors!$1:$14,MATCH($D147,Input_JRC_emission_factors!$A:$A,0),MATCH(AM$1,Input_JRC_emission_factors!$1:$1,0))</f>
        <v>Abstracted from the report 'Covenant of Mayors for Climate 
and Energy: Default emission 
factors for local emission 
inventories'; year: 2017; author: JRC</v>
      </c>
      <c r="AN147" s="10" t="str">
        <f>INDEX(Input_JRC_emission_factors!$1:$14,MATCH($D147,Input_JRC_emission_factors!$A:$A,0),MATCH(AN$1,Input_JRC_emission_factors!$1:$1,0))</f>
        <v>Abstracted from the report 'Covenant of Mayors for Climate 
and Energy: Default emission 
factors for local emission 
inventories'; year: 2017; author: JRC</v>
      </c>
      <c r="AO147" s="10" t="str">
        <f>INDEX(Input_JRC_emission_factors!$1:$14,MATCH($D147,Input_JRC_emission_factors!$A:$A,0),MATCH(AO$1,Input_JRC_emission_factors!$1:$1,0))</f>
        <v>Abstracted from the report 'Covenant of Mayors for Climate 
and Energy: Default emission 
factors for local emission 
inventories'; year: 2017; author: JRC</v>
      </c>
      <c r="AP147" s="10" t="str">
        <f>INDEX(Input_JRC_emission_factors!$1:$14,MATCH($D147,Input_JRC_emission_factors!$A:$A,0),MATCH(AP$1,Input_JRC_emission_factors!$1:$1,0))</f>
        <v>Abstracted from the report 'Covenant of Mayors for Climate 
and Energy: Default emission 
factors for local emission 
inventories'; year: 2017; author: JRC</v>
      </c>
      <c r="AQ147" s="10" t="str">
        <f>INDEX(Input_JRC_emission_factors!$1:$14,MATCH($D147,Input_JRC_emission_factors!$A:$A,0),MATCH(AQ$1,Input_JRC_emission_factors!$1:$1,0))</f>
        <v>Abstracted from the report 'Covenant of Mayors for Climate 
and Energy: Default emission 
factors for local emission 
inventories'; year: 2017; author: JRC</v>
      </c>
      <c r="AR147" s="10" t="str">
        <f>INDEX(Input_JRC_emission_factors!$1:$14,MATCH($D147,Input_JRC_emission_factors!$A:$A,0),MATCH(AR$1,Input_JRC_emission_factors!$1:$1,0))</f>
        <v>Abstracted from the report 'Covenant of Mayors for Climate 
and Energy: Default emission 
factors for local emission 
inventories'; year: 2017; author: JRC</v>
      </c>
      <c r="AS147" s="10" t="str">
        <f>INDEX(Input_JRC_emission_factors!$1:$14,MATCH($D147,Input_JRC_emission_factors!$A:$A,0),MATCH(AS$1,Input_JRC_emission_factors!$1:$1,0))</f>
        <v>Abstracted from the report 'Covenant of Mayors for Climate 
and Energy: Default emission 
factors for local emission 
inventories'; year: 2017; author: JRC</v>
      </c>
      <c r="AT147" s="10" t="str">
        <f>INDEX(Input_JRC_emission_factors!$1:$14,MATCH($D147,Input_JRC_emission_factors!$A:$A,0),MATCH(AT$1,Input_JRC_emission_factors!$1:$1,0))</f>
        <v>Abstracted from the report 'Covenant of Mayors for Climate 
and Energy: Default emission 
factors for local emission 
inventories'; year: 2017; author: JRC</v>
      </c>
      <c r="AU147" s="10" t="str">
        <f>INDEX(Input_JRC_emission_factors!$1:$14,MATCH($D147,Input_JRC_emission_factors!$A:$A,0),MATCH(AU$1,Input_JRC_emission_factors!$1:$1,0))</f>
        <v>Abstracted from the report 'Covenant of Mayors for Climate 
and Energy: Default emission 
factors for local emission 
inventories'; year: 2017; author: JRC</v>
      </c>
      <c r="AV147" s="10" t="str">
        <f>INDEX(Input_JRC_emission_factors!$1:$14,MATCH($D147,Input_JRC_emission_factors!$A:$A,0),MATCH(AV$1,Input_JRC_emission_factors!$1:$1,0))</f>
        <v>Abstracted from the report 'Covenant of Mayors for Climate 
and Energy: Default emission 
factors for local emission 
inventories'; year: 2017; author: JRC</v>
      </c>
      <c r="AW147" s="10" t="str">
        <f>INDEX(Input_JRC_emission_factors!$1:$14,MATCH($D147,Input_JRC_emission_factors!$A:$A,0),MATCH(AW$1,Input_JRC_emission_factors!$1:$1,0))</f>
        <v>Abstracted from the report 'Covenant of Mayors for Climate 
and Energy: Default emission 
factors for local emission 
inventories'; year: 2017; author: JRC</v>
      </c>
      <c r="AX147" s="10" t="str">
        <f>INDEX(Input_JRC_emission_factors!$1:$14,MATCH($D147,Input_JRC_emission_factors!$A:$A,0),MATCH(AX$1,Input_JRC_emission_factors!$1:$1,0))</f>
        <v>Abstracted from the report 'Covenant of Mayors for Climate 
and Energy: Default emission 
factors for local emission 
inventories'; year: 2017; author: JRC</v>
      </c>
      <c r="AY147" s="10" t="str">
        <f>INDEX(Input_JRC_emission_factors!$1:$14,MATCH($D147,Input_JRC_emission_factors!$A:$A,0),MATCH(AY$1,Input_JRC_emission_factors!$1:$1,0))</f>
        <v>Abstracted from the report 'Covenant of Mayors for Climate 
and Energy: Default emission 
factors for local emission 
inventories'; year: 2017; author: JRC</v>
      </c>
      <c r="AZ147" s="10" t="str">
        <f>INDEX(Input_JRC_emission_factors!$1:$14,MATCH($D147,Input_JRC_emission_factors!$A:$A,0),MATCH(AZ$1,Input_JRC_emission_factors!$1:$1,0))</f>
        <v>Abstracted from the report 'Covenant of Mayors for Climate 
and Energy: Default emission 
factors for local emission 
inventories'; year: 2017; author: JRC</v>
      </c>
      <c r="BA147" s="10" t="str">
        <f>INDEX(Input_JRC_emission_factors!$1:$14,MATCH($D147,Input_JRC_emission_factors!$A:$A,0),MATCH(BA$1,Input_JRC_emission_factors!$1:$1,0))</f>
        <v>Abstracted from the report 'Covenant of Mayors for Climate 
and Energy: Default emission 
factors for local emission 
inventories'; year: 2017; author: JRC</v>
      </c>
      <c r="BB147" s="10" t="str">
        <f>INDEX(Input_JRC_emission_factors!$1:$14,MATCH($D147,Input_JRC_emission_factors!$A:$A,0),MATCH(BB$1,Input_JRC_emission_factors!$1:$1,0))</f>
        <v>Abstracted from the report 'Covenant of Mayors for Climate 
and Energy: Default emission 
factors for local emission 
inventories'; year: 2017; author: JRC</v>
      </c>
      <c r="BC147" s="10" t="str">
        <f>INDEX(Input_JRC_emission_factors!$1:$14,MATCH($D147,Input_JRC_emission_factors!$A:$A,0),MATCH(BC$1,Input_JRC_emission_factors!$1:$1,0))</f>
        <v>Abstracted from the report 'Covenant of Mayors for Climate 
and Energy: Default emission 
factors for local emission 
inventories'; year: 2017; author: JRC</v>
      </c>
      <c r="BD147" s="10" t="str">
        <f>INDEX(Input_JRC_emission_factors!$1:$14,MATCH($D147,Input_JRC_emission_factors!$A:$A,0),MATCH(BD$1,Input_JRC_emission_factors!$1:$1,0))</f>
        <v>Abstracted from the report 'Covenant of Mayors for Climate 
and Energy: Default emission 
factors for local emission 
inventories'; year: 2017; author: JRC</v>
      </c>
      <c r="BE147" s="10" t="str">
        <f>INDEX(Input_JRC_emission_factors!$1:$14,MATCH($D147,Input_JRC_emission_factors!$A:$A,0),MATCH(BE$1,Input_JRC_emission_factors!$1:$1,0))</f>
        <v>Abstracted from the report 'Covenant of Mayors for Climate 
and Energy: Default emission 
factors for local emission 
inventories'; year: 2017; author: JRC</v>
      </c>
      <c r="BF147" s="10" t="str">
        <f>INDEX(Input_JRC_emission_factors!$1:$14,MATCH($D147,Input_JRC_emission_factors!$A:$A,0),MATCH(BF$1,Input_JRC_emission_factors!$1:$1,0))</f>
        <v>Abstracted from the report 'Covenant of Mayors for Climate 
and Energy: Default emission 
factors for local emission 
inventories'; year: 2017; author: JRC</v>
      </c>
      <c r="BG147" s="10" t="str">
        <f>INDEX(Input_JRC_emission_factors!$1:$14,MATCH($D147,Input_JRC_emission_factors!$A:$A,0),MATCH(BG$1,Input_JRC_emission_factors!$1:$1,0))</f>
        <v>Abstracted from the report 'Covenant of Mayors for Climate 
and Energy: Default emission 
factors for local emission 
inventories'; year: 2017; author: JRC</v>
      </c>
      <c r="BH147" s="10"/>
      <c r="BI147" s="10"/>
    </row>
    <row r="148" spans="1:61" x14ac:dyDescent="0.2">
      <c r="A148" t="s">
        <v>456</v>
      </c>
      <c r="B148" s="9" t="s">
        <v>565</v>
      </c>
      <c r="C148" s="9" t="s">
        <v>597</v>
      </c>
      <c r="D148" s="34" t="s">
        <v>354</v>
      </c>
      <c r="E148" s="9" t="s">
        <v>1012</v>
      </c>
      <c r="F148" s="10">
        <f>INDEX(Input_JRC_emission_factors!$1:$14,MATCH($D148,Input_JRC_emission_factors!$A:$A,0),MATCH(F$1,Input_JRC_emission_factors!$1:$1,0))</f>
        <v>8.1944444444444445E-2</v>
      </c>
      <c r="G148" s="10">
        <f>INDEX(Input_JRC_emission_factors!$1:$14,MATCH($D148,Input_JRC_emission_factors!$A:$A,0),MATCH(G$1,Input_JRC_emission_factors!$1:$1,0))</f>
        <v>8.1944444444444445E-2</v>
      </c>
      <c r="H148" s="10">
        <f>INDEX(Input_JRC_emission_factors!$1:$14,MATCH($D148,Input_JRC_emission_factors!$A:$A,0),MATCH(H$1,Input_JRC_emission_factors!$1:$1,0))</f>
        <v>8.1944444444444445E-2</v>
      </c>
      <c r="I148" s="10">
        <f>INDEX(Input_JRC_emission_factors!$1:$14,MATCH($D148,Input_JRC_emission_factors!$A:$A,0),MATCH(I$1,Input_JRC_emission_factors!$1:$1,0))</f>
        <v>8.1944444444444445E-2</v>
      </c>
      <c r="J148" s="10">
        <f>INDEX(Input_JRC_emission_factors!$1:$14,MATCH($D148,Input_JRC_emission_factors!$A:$A,0),MATCH(J$1,Input_JRC_emission_factors!$1:$1,0))</f>
        <v>8.1944444444444445E-2</v>
      </c>
      <c r="K148" s="10">
        <f>INDEX(Input_JRC_emission_factors!$1:$14,MATCH($D148,Input_JRC_emission_factors!$A:$A,0),MATCH(K$1,Input_JRC_emission_factors!$1:$1,0))</f>
        <v>8.1944444444444445E-2</v>
      </c>
      <c r="L148" s="10">
        <f>INDEX(Input_JRC_emission_factors!$1:$14,MATCH($D148,Input_JRC_emission_factors!$A:$A,0),MATCH(L$1,Input_JRC_emission_factors!$1:$1,0))</f>
        <v>8.1944444444444445E-2</v>
      </c>
      <c r="M148" s="10">
        <f>INDEX(Input_JRC_emission_factors!$1:$14,MATCH($D148,Input_JRC_emission_factors!$A:$A,0),MATCH(M$1,Input_JRC_emission_factors!$1:$1,0))</f>
        <v>8.1944444444444445E-2</v>
      </c>
      <c r="N148" s="10">
        <f>INDEX(Input_JRC_emission_factors!$1:$14,MATCH($D148,Input_JRC_emission_factors!$A:$A,0),MATCH(N$1,Input_JRC_emission_factors!$1:$1,0))</f>
        <v>8.1944444444444445E-2</v>
      </c>
      <c r="O148" s="10">
        <f>INDEX(Input_JRC_emission_factors!$1:$14,MATCH($D148,Input_JRC_emission_factors!$A:$A,0),MATCH(O$1,Input_JRC_emission_factors!$1:$1,0))</f>
        <v>8.1944444444444445E-2</v>
      </c>
      <c r="P148" s="10">
        <f>INDEX(Input_JRC_emission_factors!$1:$14,MATCH($D148,Input_JRC_emission_factors!$A:$A,0),MATCH(P$1,Input_JRC_emission_factors!$1:$1,0))</f>
        <v>8.1944444444444445E-2</v>
      </c>
      <c r="Q148" s="10">
        <f>INDEX(Input_JRC_emission_factors!$1:$14,MATCH($D148,Input_JRC_emission_factors!$A:$A,0),MATCH(Q$1,Input_JRC_emission_factors!$1:$1,0))</f>
        <v>8.1944444444444445E-2</v>
      </c>
      <c r="R148" s="10">
        <f>INDEX(Input_JRC_emission_factors!$1:$14,MATCH($D148,Input_JRC_emission_factors!$A:$A,0),MATCH(R$1,Input_JRC_emission_factors!$1:$1,0))</f>
        <v>8.1944444444444445E-2</v>
      </c>
      <c r="S148" s="10">
        <f>INDEX(Input_JRC_emission_factors!$1:$14,MATCH($D148,Input_JRC_emission_factors!$A:$A,0),MATCH(S$1,Input_JRC_emission_factors!$1:$1,0))</f>
        <v>8.1944444444444445E-2</v>
      </c>
      <c r="T148" s="10">
        <f>INDEX(Input_JRC_emission_factors!$1:$14,MATCH($D148,Input_JRC_emission_factors!$A:$A,0),MATCH(T$1,Input_JRC_emission_factors!$1:$1,0))</f>
        <v>8.1944444444444445E-2</v>
      </c>
      <c r="U148" s="10">
        <f>INDEX(Input_JRC_emission_factors!$1:$14,MATCH($D148,Input_JRC_emission_factors!$A:$A,0),MATCH(U$1,Input_JRC_emission_factors!$1:$1,0))</f>
        <v>8.1944444444444445E-2</v>
      </c>
      <c r="V148" s="10">
        <f>INDEX(Input_JRC_emission_factors!$1:$14,MATCH($D148,Input_JRC_emission_factors!$A:$A,0),MATCH(V$1,Input_JRC_emission_factors!$1:$1,0))</f>
        <v>8.1944444444444445E-2</v>
      </c>
      <c r="W148" s="10">
        <f>INDEX(Input_JRC_emission_factors!$1:$14,MATCH($D148,Input_JRC_emission_factors!$A:$A,0),MATCH(W$1,Input_JRC_emission_factors!$1:$1,0))</f>
        <v>8.1944444444444445E-2</v>
      </c>
      <c r="X148" s="10">
        <f>INDEX(Input_JRC_emission_factors!$1:$14,MATCH($D148,Input_JRC_emission_factors!$A:$A,0),MATCH(X$1,Input_JRC_emission_factors!$1:$1,0))</f>
        <v>8.1944444444444445E-2</v>
      </c>
      <c r="Y148" s="10">
        <f>INDEX(Input_JRC_emission_factors!$1:$14,MATCH($D148,Input_JRC_emission_factors!$A:$A,0),MATCH(Y$1,Input_JRC_emission_factors!$1:$1,0))</f>
        <v>8.1944444444444445E-2</v>
      </c>
      <c r="Z148" s="10">
        <f>INDEX(Input_JRC_emission_factors!$1:$14,MATCH($D148,Input_JRC_emission_factors!$A:$A,0),MATCH(Z$1,Input_JRC_emission_factors!$1:$1,0))</f>
        <v>8.1944444444444445E-2</v>
      </c>
      <c r="AA148" s="10">
        <f>INDEX(Input_JRC_emission_factors!$1:$14,MATCH($D148,Input_JRC_emission_factors!$A:$A,0),MATCH(AA$1,Input_JRC_emission_factors!$1:$1,0))</f>
        <v>8.1944444444444445E-2</v>
      </c>
      <c r="AB148" s="10">
        <f>INDEX(Input_JRC_emission_factors!$1:$14,MATCH($D148,Input_JRC_emission_factors!$A:$A,0),MATCH(AB$1,Input_JRC_emission_factors!$1:$1,0))</f>
        <v>8.1944444444444445E-2</v>
      </c>
      <c r="AC148" s="10">
        <f>INDEX(Input_JRC_emission_factors!$1:$14,MATCH($D148,Input_JRC_emission_factors!$A:$A,0),MATCH(AC$1,Input_JRC_emission_factors!$1:$1,0))</f>
        <v>8.1944444444444445E-2</v>
      </c>
      <c r="AD148" s="10">
        <f>INDEX(Input_JRC_emission_factors!$1:$14,MATCH($D148,Input_JRC_emission_factors!$A:$A,0),MATCH(AD$1,Input_JRC_emission_factors!$1:$1,0))</f>
        <v>8.1944444444444445E-2</v>
      </c>
      <c r="AE148" s="10">
        <f>INDEX(Input_JRC_emission_factors!$1:$14,MATCH($D148,Input_JRC_emission_factors!$A:$A,0),MATCH(AE$1,Input_JRC_emission_factors!$1:$1,0))</f>
        <v>8.1944444444444445E-2</v>
      </c>
      <c r="AF148" s="10">
        <f>INDEX(Input_JRC_emission_factors!$1:$14,MATCH($D148,Input_JRC_emission_factors!$A:$A,0),MATCH(AF$1,Input_JRC_emission_factors!$1:$1,0))</f>
        <v>8.1944444444444445E-2</v>
      </c>
      <c r="AG148" s="10" t="str">
        <f>INDEX(Input_JRC_emission_factors!$1:$14,MATCH($D148,Input_JRC_emission_factors!$A:$A,0),MATCH(AG$1,Input_JRC_emission_factors!$1:$1,0))</f>
        <v>Abstracted from the report 'Covenant of Mayors for Climate 
and Energy: Default emission 
factors for local emission 
inventories'; year: 2017; author: JRC</v>
      </c>
      <c r="AH148" s="10" t="str">
        <f>INDEX(Input_JRC_emission_factors!$1:$14,MATCH($D148,Input_JRC_emission_factors!$A:$A,0),MATCH(AH$1,Input_JRC_emission_factors!$1:$1,0))</f>
        <v>Abstracted from the report 'Covenant of Mayors for Climate 
and Energy: Default emission 
factors for local emission 
inventories'; year: 2017; author: JRC</v>
      </c>
      <c r="AI148" s="10" t="str">
        <f>INDEX(Input_JRC_emission_factors!$1:$14,MATCH($D148,Input_JRC_emission_factors!$A:$A,0),MATCH(AI$1,Input_JRC_emission_factors!$1:$1,0))</f>
        <v>Abstracted from the report 'Covenant of Mayors for Climate 
and Energy: Default emission 
factors for local emission 
inventories'; year: 2017; author: JRC</v>
      </c>
      <c r="AJ148" s="10" t="str">
        <f>INDEX(Input_JRC_emission_factors!$1:$14,MATCH($D148,Input_JRC_emission_factors!$A:$A,0),MATCH(AJ$1,Input_JRC_emission_factors!$1:$1,0))</f>
        <v>Abstracted from the report 'Covenant of Mayors for Climate 
and Energy: Default emission 
factors for local emission 
inventories'; year: 2017; author: JRC</v>
      </c>
      <c r="AK148" s="10" t="str">
        <f>INDEX(Input_JRC_emission_factors!$1:$14,MATCH($D148,Input_JRC_emission_factors!$A:$A,0),MATCH(AK$1,Input_JRC_emission_factors!$1:$1,0))</f>
        <v>Abstracted from the report 'Covenant of Mayors for Climate 
and Energy: Default emission 
factors for local emission 
inventories'; year: 2017; author: JRC</v>
      </c>
      <c r="AL148" s="10" t="str">
        <f>INDEX(Input_JRC_emission_factors!$1:$14,MATCH($D148,Input_JRC_emission_factors!$A:$A,0),MATCH(AL$1,Input_JRC_emission_factors!$1:$1,0))</f>
        <v>Abstracted from the report 'Covenant of Mayors for Climate 
and Energy: Default emission 
factors for local emission 
inventories'; year: 2017; author: JRC</v>
      </c>
      <c r="AM148" s="10" t="str">
        <f>INDEX(Input_JRC_emission_factors!$1:$14,MATCH($D148,Input_JRC_emission_factors!$A:$A,0),MATCH(AM$1,Input_JRC_emission_factors!$1:$1,0))</f>
        <v>Abstracted from the report 'Covenant of Mayors for Climate 
and Energy: Default emission 
factors for local emission 
inventories'; year: 2017; author: JRC</v>
      </c>
      <c r="AN148" s="10" t="str">
        <f>INDEX(Input_JRC_emission_factors!$1:$14,MATCH($D148,Input_JRC_emission_factors!$A:$A,0),MATCH(AN$1,Input_JRC_emission_factors!$1:$1,0))</f>
        <v>Abstracted from the report 'Covenant of Mayors for Climate 
and Energy: Default emission 
factors for local emission 
inventories'; year: 2017; author: JRC</v>
      </c>
      <c r="AO148" s="10" t="str">
        <f>INDEX(Input_JRC_emission_factors!$1:$14,MATCH($D148,Input_JRC_emission_factors!$A:$A,0),MATCH(AO$1,Input_JRC_emission_factors!$1:$1,0))</f>
        <v>Abstracted from the report 'Covenant of Mayors for Climate 
and Energy: Default emission 
factors for local emission 
inventories'; year: 2017; author: JRC</v>
      </c>
      <c r="AP148" s="10" t="str">
        <f>INDEX(Input_JRC_emission_factors!$1:$14,MATCH($D148,Input_JRC_emission_factors!$A:$A,0),MATCH(AP$1,Input_JRC_emission_factors!$1:$1,0))</f>
        <v>Abstracted from the report 'Covenant of Mayors for Climate 
and Energy: Default emission 
factors for local emission 
inventories'; year: 2017; author: JRC</v>
      </c>
      <c r="AQ148" s="10" t="str">
        <f>INDEX(Input_JRC_emission_factors!$1:$14,MATCH($D148,Input_JRC_emission_factors!$A:$A,0),MATCH(AQ$1,Input_JRC_emission_factors!$1:$1,0))</f>
        <v>Abstracted from the report 'Covenant of Mayors for Climate 
and Energy: Default emission 
factors for local emission 
inventories'; year: 2017; author: JRC</v>
      </c>
      <c r="AR148" s="10" t="str">
        <f>INDEX(Input_JRC_emission_factors!$1:$14,MATCH($D148,Input_JRC_emission_factors!$A:$A,0),MATCH(AR$1,Input_JRC_emission_factors!$1:$1,0))</f>
        <v>Abstracted from the report 'Covenant of Mayors for Climate 
and Energy: Default emission 
factors for local emission 
inventories'; year: 2017; author: JRC</v>
      </c>
      <c r="AS148" s="10" t="str">
        <f>INDEX(Input_JRC_emission_factors!$1:$14,MATCH($D148,Input_JRC_emission_factors!$A:$A,0),MATCH(AS$1,Input_JRC_emission_factors!$1:$1,0))</f>
        <v>Abstracted from the report 'Covenant of Mayors for Climate 
and Energy: Default emission 
factors for local emission 
inventories'; year: 2017; author: JRC</v>
      </c>
      <c r="AT148" s="10" t="str">
        <f>INDEX(Input_JRC_emission_factors!$1:$14,MATCH($D148,Input_JRC_emission_factors!$A:$A,0),MATCH(AT$1,Input_JRC_emission_factors!$1:$1,0))</f>
        <v>Abstracted from the report 'Covenant of Mayors for Climate 
and Energy: Default emission 
factors for local emission 
inventories'; year: 2017; author: JRC</v>
      </c>
      <c r="AU148" s="10" t="str">
        <f>INDEX(Input_JRC_emission_factors!$1:$14,MATCH($D148,Input_JRC_emission_factors!$A:$A,0),MATCH(AU$1,Input_JRC_emission_factors!$1:$1,0))</f>
        <v>Abstracted from the report 'Covenant of Mayors for Climate 
and Energy: Default emission 
factors for local emission 
inventories'; year: 2017; author: JRC</v>
      </c>
      <c r="AV148" s="10" t="str">
        <f>INDEX(Input_JRC_emission_factors!$1:$14,MATCH($D148,Input_JRC_emission_factors!$A:$A,0),MATCH(AV$1,Input_JRC_emission_factors!$1:$1,0))</f>
        <v>Abstracted from the report 'Covenant of Mayors for Climate 
and Energy: Default emission 
factors for local emission 
inventories'; year: 2017; author: JRC</v>
      </c>
      <c r="AW148" s="10" t="str">
        <f>INDEX(Input_JRC_emission_factors!$1:$14,MATCH($D148,Input_JRC_emission_factors!$A:$A,0),MATCH(AW$1,Input_JRC_emission_factors!$1:$1,0))</f>
        <v>Abstracted from the report 'Covenant of Mayors for Climate 
and Energy: Default emission 
factors for local emission 
inventories'; year: 2017; author: JRC</v>
      </c>
      <c r="AX148" s="10" t="str">
        <f>INDEX(Input_JRC_emission_factors!$1:$14,MATCH($D148,Input_JRC_emission_factors!$A:$A,0),MATCH(AX$1,Input_JRC_emission_factors!$1:$1,0))</f>
        <v>Abstracted from the report 'Covenant of Mayors for Climate 
and Energy: Default emission 
factors for local emission 
inventories'; year: 2017; author: JRC</v>
      </c>
      <c r="AY148" s="10" t="str">
        <f>INDEX(Input_JRC_emission_factors!$1:$14,MATCH($D148,Input_JRC_emission_factors!$A:$A,0),MATCH(AY$1,Input_JRC_emission_factors!$1:$1,0))</f>
        <v>Abstracted from the report 'Covenant of Mayors for Climate 
and Energy: Default emission 
factors for local emission 
inventories'; year: 2017; author: JRC</v>
      </c>
      <c r="AZ148" s="10" t="str">
        <f>INDEX(Input_JRC_emission_factors!$1:$14,MATCH($D148,Input_JRC_emission_factors!$A:$A,0),MATCH(AZ$1,Input_JRC_emission_factors!$1:$1,0))</f>
        <v>Abstracted from the report 'Covenant of Mayors for Climate 
and Energy: Default emission 
factors for local emission 
inventories'; year: 2017; author: JRC</v>
      </c>
      <c r="BA148" s="10" t="str">
        <f>INDEX(Input_JRC_emission_factors!$1:$14,MATCH($D148,Input_JRC_emission_factors!$A:$A,0),MATCH(BA$1,Input_JRC_emission_factors!$1:$1,0))</f>
        <v>Abstracted from the report 'Covenant of Mayors for Climate 
and Energy: Default emission 
factors for local emission 
inventories'; year: 2017; author: JRC</v>
      </c>
      <c r="BB148" s="10" t="str">
        <f>INDEX(Input_JRC_emission_factors!$1:$14,MATCH($D148,Input_JRC_emission_factors!$A:$A,0),MATCH(BB$1,Input_JRC_emission_factors!$1:$1,0))</f>
        <v>Abstracted from the report 'Covenant of Mayors for Climate 
and Energy: Default emission 
factors for local emission 
inventories'; year: 2017; author: JRC</v>
      </c>
      <c r="BC148" s="10" t="str">
        <f>INDEX(Input_JRC_emission_factors!$1:$14,MATCH($D148,Input_JRC_emission_factors!$A:$A,0),MATCH(BC$1,Input_JRC_emission_factors!$1:$1,0))</f>
        <v>Abstracted from the report 'Covenant of Mayors for Climate 
and Energy: Default emission 
factors for local emission 
inventories'; year: 2017; author: JRC</v>
      </c>
      <c r="BD148" s="10" t="str">
        <f>INDEX(Input_JRC_emission_factors!$1:$14,MATCH($D148,Input_JRC_emission_factors!$A:$A,0),MATCH(BD$1,Input_JRC_emission_factors!$1:$1,0))</f>
        <v>Abstracted from the report 'Covenant of Mayors for Climate 
and Energy: Default emission 
factors for local emission 
inventories'; year: 2017; author: JRC</v>
      </c>
      <c r="BE148" s="10" t="str">
        <f>INDEX(Input_JRC_emission_factors!$1:$14,MATCH($D148,Input_JRC_emission_factors!$A:$A,0),MATCH(BE$1,Input_JRC_emission_factors!$1:$1,0))</f>
        <v>Abstracted from the report 'Covenant of Mayors for Climate 
and Energy: Default emission 
factors for local emission 
inventories'; year: 2017; author: JRC</v>
      </c>
      <c r="BF148" s="10" t="str">
        <f>INDEX(Input_JRC_emission_factors!$1:$14,MATCH($D148,Input_JRC_emission_factors!$A:$A,0),MATCH(BF$1,Input_JRC_emission_factors!$1:$1,0))</f>
        <v>Abstracted from the report 'Covenant of Mayors for Climate 
and Energy: Default emission 
factors for local emission 
inventories'; year: 2017; author: JRC</v>
      </c>
      <c r="BG148" s="10" t="str">
        <f>INDEX(Input_JRC_emission_factors!$1:$14,MATCH($D148,Input_JRC_emission_factors!$A:$A,0),MATCH(BG$1,Input_JRC_emission_factors!$1:$1,0))</f>
        <v>Abstracted from the report 'Covenant of Mayors for Climate 
and Energy: Default emission 
factors for local emission 
inventories'; year: 2017; author: JRC</v>
      </c>
      <c r="BH148" s="10"/>
      <c r="BI148" s="10"/>
    </row>
    <row r="149" spans="1:61" x14ac:dyDescent="0.2">
      <c r="A149" t="s">
        <v>456</v>
      </c>
      <c r="B149" s="9" t="s">
        <v>565</v>
      </c>
      <c r="C149" s="9" t="s">
        <v>598</v>
      </c>
      <c r="D149" s="34" t="s">
        <v>342</v>
      </c>
      <c r="E149" t="s">
        <v>144</v>
      </c>
      <c r="F149" s="12">
        <f>INDEX(Input_UNFCCC_emissions!$A:$BC,MATCH($D149,Input_UNFCCC_emissions!$A:$A,0),MATCH(F$1,Input_UNFCCC_emissions!$1:$1,0))</f>
        <v>0</v>
      </c>
      <c r="G149" s="12">
        <f>INDEX(Input_UNFCCC_emissions!$A:$BC,MATCH($D149,Input_UNFCCC_emissions!$A:$A,0),MATCH(G$1,Input_UNFCCC_emissions!$1:$1,0))</f>
        <v>0</v>
      </c>
      <c r="H149" s="12">
        <f>INDEX(Input_UNFCCC_emissions!$A:$BC,MATCH($D149,Input_UNFCCC_emissions!$A:$A,0),MATCH(H$1,Input_UNFCCC_emissions!$1:$1,0))</f>
        <v>0</v>
      </c>
      <c r="I149" s="12">
        <f>INDEX(Input_UNFCCC_emissions!$A:$BC,MATCH($D149,Input_UNFCCC_emissions!$A:$A,0),MATCH(I$1,Input_UNFCCC_emissions!$1:$1,0))</f>
        <v>8.0724100000000003E-3</v>
      </c>
      <c r="J149" s="12">
        <f>INDEX(Input_UNFCCC_emissions!$A:$BC,MATCH($D149,Input_UNFCCC_emissions!$A:$A,0),MATCH(J$1,Input_UNFCCC_emissions!$1:$1,0))</f>
        <v>0.65905597000000005</v>
      </c>
      <c r="K149" s="12">
        <f>INDEX(Input_UNFCCC_emissions!$A:$BC,MATCH($D149,Input_UNFCCC_emissions!$A:$A,0),MATCH(K$1,Input_UNFCCC_emissions!$1:$1,0))</f>
        <v>0</v>
      </c>
      <c r="L149" s="12">
        <f>INDEX(Input_UNFCCC_emissions!$A:$BC,MATCH($D149,Input_UNFCCC_emissions!$A:$A,0),MATCH(L$1,Input_UNFCCC_emissions!$1:$1,0))</f>
        <v>0.26999723999999997</v>
      </c>
      <c r="M149" s="12">
        <f>INDEX(Input_UNFCCC_emissions!$A:$BC,MATCH($D149,Input_UNFCCC_emissions!$A:$A,0),MATCH(M$1,Input_UNFCCC_emissions!$1:$1,0))</f>
        <v>0</v>
      </c>
      <c r="N149" s="12">
        <f>INDEX(Input_UNFCCC_emissions!$A:$BC,MATCH($D149,Input_UNFCCC_emissions!$A:$A,0),MATCH(N$1,Input_UNFCCC_emissions!$1:$1,0))</f>
        <v>0</v>
      </c>
      <c r="O149" s="12">
        <f>INDEX(Input_UNFCCC_emissions!$A:$BC,MATCH($D149,Input_UNFCCC_emissions!$A:$A,0),MATCH(O$1,Input_UNFCCC_emissions!$1:$1,0))</f>
        <v>5.12132E-2</v>
      </c>
      <c r="P149" s="12">
        <f>INDEX(Input_UNFCCC_emissions!$A:$BC,MATCH($D149,Input_UNFCCC_emissions!$A:$A,0),MATCH(P$1,Input_UNFCCC_emissions!$1:$1,0))</f>
        <v>0</v>
      </c>
      <c r="Q149" s="12">
        <f>INDEX(Input_UNFCCC_emissions!$A:$BC,MATCH($D149,Input_UNFCCC_emissions!$A:$A,0),MATCH(Q$1,Input_UNFCCC_emissions!$1:$1,0))</f>
        <v>0</v>
      </c>
      <c r="R149" s="12">
        <f>INDEX(Input_UNFCCC_emissions!$A:$BC,MATCH($D149,Input_UNFCCC_emissions!$A:$A,0),MATCH(R$1,Input_UNFCCC_emissions!$1:$1,0))</f>
        <v>0</v>
      </c>
      <c r="S149" s="12">
        <f>INDEX(Input_UNFCCC_emissions!$A:$BC,MATCH($D149,Input_UNFCCC_emissions!$A:$A,0),MATCH(S$1,Input_UNFCCC_emissions!$1:$1,0))</f>
        <v>0</v>
      </c>
      <c r="T149" s="12">
        <f>INDEX(Input_UNFCCC_emissions!$A:$BC,MATCH($D149,Input_UNFCCC_emissions!$A:$A,0),MATCH(T$1,Input_UNFCCC_emissions!$1:$1,0))</f>
        <v>0</v>
      </c>
      <c r="U149" s="12">
        <f>INDEX(Input_UNFCCC_emissions!$A:$BC,MATCH($D149,Input_UNFCCC_emissions!$A:$A,0),MATCH(U$1,Input_UNFCCC_emissions!$1:$1,0))</f>
        <v>0</v>
      </c>
      <c r="V149" s="12">
        <f>INDEX(Input_UNFCCC_emissions!$A:$BC,MATCH($D149,Input_UNFCCC_emissions!$A:$A,0),MATCH(V$1,Input_UNFCCC_emissions!$1:$1,0))</f>
        <v>0</v>
      </c>
      <c r="W149" s="12">
        <f>INDEX(Input_UNFCCC_emissions!$A:$BC,MATCH($D149,Input_UNFCCC_emissions!$A:$A,0),MATCH(W$1,Input_UNFCCC_emissions!$1:$1,0))</f>
        <v>0</v>
      </c>
      <c r="X149" s="12">
        <f>INDEX(Input_UNFCCC_emissions!$A:$BC,MATCH($D149,Input_UNFCCC_emissions!$A:$A,0),MATCH(X$1,Input_UNFCCC_emissions!$1:$1,0))</f>
        <v>0</v>
      </c>
      <c r="Y149" s="12">
        <f>INDEX(Input_UNFCCC_emissions!$A:$BC,MATCH($D149,Input_UNFCCC_emissions!$A:$A,0),MATCH(Y$1,Input_UNFCCC_emissions!$1:$1,0))</f>
        <v>1.267479E-2</v>
      </c>
      <c r="Z149" s="12">
        <f>INDEX(Input_UNFCCC_emissions!$A:$BC,MATCH($D149,Input_UNFCCC_emissions!$A:$A,0),MATCH(Z$1,Input_UNFCCC_emissions!$1:$1,0))</f>
        <v>0.43112828999999997</v>
      </c>
      <c r="AA149" s="12">
        <f>INDEX(Input_UNFCCC_emissions!$A:$BC,MATCH($D149,Input_UNFCCC_emissions!$A:$A,0),MATCH(AA$1,Input_UNFCCC_emissions!$1:$1,0))</f>
        <v>0</v>
      </c>
      <c r="AB149" s="12">
        <f>INDEX(Input_UNFCCC_emissions!$A:$BC,MATCH($D149,Input_UNFCCC_emissions!$A:$A,0),MATCH(AB$1,Input_UNFCCC_emissions!$1:$1,0))</f>
        <v>0.15633264999999999</v>
      </c>
      <c r="AC149" s="12">
        <f>INDEX(Input_UNFCCC_emissions!$A:$BC,MATCH($D149,Input_UNFCCC_emissions!$A:$A,0),MATCH(AC$1,Input_UNFCCC_emissions!$1:$1,0))</f>
        <v>0</v>
      </c>
      <c r="AD149" s="12">
        <f>INDEX(Input_UNFCCC_emissions!$A:$BC,MATCH($D149,Input_UNFCCC_emissions!$A:$A,0),MATCH(AD$1,Input_UNFCCC_emissions!$1:$1,0))</f>
        <v>0</v>
      </c>
      <c r="AE149" s="12">
        <f>INDEX(Input_UNFCCC_emissions!$A:$BC,MATCH($D149,Input_UNFCCC_emissions!$A:$A,0),MATCH(AE$1,Input_UNFCCC_emissions!$1:$1,0))</f>
        <v>0</v>
      </c>
      <c r="AF149" s="12">
        <f>INDEX(Input_UNFCCC_emissions!$A:$BC,MATCH($D149,Input_UNFCCC_emissions!$A:$A,0),MATCH(AF$1,Input_UNFCCC_emissions!$1:$1,0))</f>
        <v>4.5300899999999998E-2</v>
      </c>
      <c r="AG149" s="8" t="str">
        <f>INDEX(Input_UNFCCC_emissions!$A:$BC,MATCH($D149,Input_UNFCCC_emissions!$A:$A,0),MATCH(AG$1,Input_UNFCCC_emissions!$1:$1,0))</f>
        <v>Derived from the UNFCCC data on country emissions (IPCC common reporting format), author: UNFCC, year: 2019</v>
      </c>
      <c r="AH149" s="8" t="str">
        <f>INDEX(Input_UNFCCC_emissions!$A:$BC,MATCH($D149,Input_UNFCCC_emissions!$A:$A,0),MATCH(AH$1,Input_UNFCCC_emissions!$1:$1,0))</f>
        <v>Derived from the UNFCCC data on country emissions (IPCC common reporting format), author: UNFCC, year: 2019</v>
      </c>
      <c r="AI149" s="8" t="str">
        <f>INDEX(Input_UNFCCC_emissions!$A:$BC,MATCH($D149,Input_UNFCCC_emissions!$A:$A,0),MATCH(AI$1,Input_UNFCCC_emissions!$1:$1,0))</f>
        <v>Derived from the UNFCCC data on country emissions (IPCC common reporting format), author: UNFCC, year: 2019</v>
      </c>
      <c r="AJ149" s="8" t="str">
        <f>INDEX(Input_UNFCCC_emissions!$A:$BC,MATCH($D149,Input_UNFCCC_emissions!$A:$A,0),MATCH(AJ$1,Input_UNFCCC_emissions!$1:$1,0))</f>
        <v>Derived from the UNFCCC data on country emissions (IPCC common reporting format), author: UNFCC, year: 2019</v>
      </c>
      <c r="AK149" s="8" t="str">
        <f>INDEX(Input_UNFCCC_emissions!$A:$BC,MATCH($D149,Input_UNFCCC_emissions!$A:$A,0),MATCH(AK$1,Input_UNFCCC_emissions!$1:$1,0))</f>
        <v>Derived from the UNFCCC data on country emissions (IPCC common reporting format), author: UNFCC, year: 2019</v>
      </c>
      <c r="AL149" s="8" t="str">
        <f>INDEX(Input_UNFCCC_emissions!$A:$BC,MATCH($D149,Input_UNFCCC_emissions!$A:$A,0),MATCH(AL$1,Input_UNFCCC_emissions!$1:$1,0))</f>
        <v>Derived from the UNFCCC data on country emissions (IPCC common reporting format), author: UNFCC, year: 2019</v>
      </c>
      <c r="AM149" s="8" t="str">
        <f>INDEX(Input_UNFCCC_emissions!$A:$BC,MATCH($D149,Input_UNFCCC_emissions!$A:$A,0),MATCH(AM$1,Input_UNFCCC_emissions!$1:$1,0))</f>
        <v>Derived from the UNFCCC data on country emissions (IPCC common reporting format), author: UNFCC, year: 2019</v>
      </c>
      <c r="AN149" s="8" t="str">
        <f>INDEX(Input_UNFCCC_emissions!$A:$BC,MATCH($D149,Input_UNFCCC_emissions!$A:$A,0),MATCH(AN$1,Input_UNFCCC_emissions!$1:$1,0))</f>
        <v>Derived from the UNFCCC data on country emissions (IPCC common reporting format), author: UNFCC, year: 2019</v>
      </c>
      <c r="AO149" s="8" t="str">
        <f>INDEX(Input_UNFCCC_emissions!$A:$BC,MATCH($D149,Input_UNFCCC_emissions!$A:$A,0),MATCH(AO$1,Input_UNFCCC_emissions!$1:$1,0))</f>
        <v>Derived from the UNFCCC data on country emissions (IPCC common reporting format), author: UNFCC, year: 2019</v>
      </c>
      <c r="AP149" s="8" t="str">
        <f>INDEX(Input_UNFCCC_emissions!$A:$BC,MATCH($D149,Input_UNFCCC_emissions!$A:$A,0),MATCH(AP$1,Input_UNFCCC_emissions!$1:$1,0))</f>
        <v>Derived from the UNFCCC data on country emissions (IPCC common reporting format), author: UNFCC, year: 2019</v>
      </c>
      <c r="AQ149" s="8" t="str">
        <f>INDEX(Input_UNFCCC_emissions!$A:$BC,MATCH($D149,Input_UNFCCC_emissions!$A:$A,0),MATCH(AQ$1,Input_UNFCCC_emissions!$1:$1,0))</f>
        <v>Derived from the UNFCCC data on country emissions (IPCC common reporting format), author: UNFCC, year: 2019</v>
      </c>
      <c r="AR149" s="8" t="str">
        <f>INDEX(Input_UNFCCC_emissions!$A:$BC,MATCH($D149,Input_UNFCCC_emissions!$A:$A,0),MATCH(AR$1,Input_UNFCCC_emissions!$1:$1,0))</f>
        <v>Derived from the UNFCCC data on country emissions (IPCC common reporting format), author: UNFCC, year: 2019</v>
      </c>
      <c r="AS149" s="8" t="str">
        <f>INDEX(Input_UNFCCC_emissions!$A:$BC,MATCH($D149,Input_UNFCCC_emissions!$A:$A,0),MATCH(AS$1,Input_UNFCCC_emissions!$1:$1,0))</f>
        <v>Derived from the UNFCCC data on country emissions (IPCC common reporting format), author: UNFCC, year: 2019</v>
      </c>
      <c r="AT149" s="8" t="str">
        <f>INDEX(Input_UNFCCC_emissions!$A:$BC,MATCH($D149,Input_UNFCCC_emissions!$A:$A,0),MATCH(AT$1,Input_UNFCCC_emissions!$1:$1,0))</f>
        <v>Derived from the UNFCCC data on country emissions (IPCC common reporting format), author: UNFCC, year: 2019</v>
      </c>
      <c r="AU149" s="8" t="str">
        <f>INDEX(Input_UNFCCC_emissions!$A:$BC,MATCH($D149,Input_UNFCCC_emissions!$A:$A,0),MATCH(AU$1,Input_UNFCCC_emissions!$1:$1,0))</f>
        <v>Derived from the UNFCCC data on country emissions (IPCC common reporting format), author: UNFCC, year: 2019</v>
      </c>
      <c r="AV149" s="8" t="str">
        <f>INDEX(Input_UNFCCC_emissions!$A:$BC,MATCH($D149,Input_UNFCCC_emissions!$A:$A,0),MATCH(AV$1,Input_UNFCCC_emissions!$1:$1,0))</f>
        <v>Derived from the UNFCCC data on country emissions (IPCC common reporting format), author: UNFCC, year: 2019</v>
      </c>
      <c r="AW149" s="8" t="str">
        <f>INDEX(Input_UNFCCC_emissions!$A:$BC,MATCH($D149,Input_UNFCCC_emissions!$A:$A,0),MATCH(AW$1,Input_UNFCCC_emissions!$1:$1,0))</f>
        <v>Derived from the UNFCCC data on country emissions (IPCC common reporting format), author: UNFCC, year: 2019</v>
      </c>
      <c r="AX149" s="8" t="str">
        <f>INDEX(Input_UNFCCC_emissions!$A:$BC,MATCH($D149,Input_UNFCCC_emissions!$A:$A,0),MATCH(AX$1,Input_UNFCCC_emissions!$1:$1,0))</f>
        <v>Derived from the UNFCCC data on country emissions (IPCC common reporting format), author: UNFCC, year: 2019</v>
      </c>
      <c r="AY149" s="8" t="str">
        <f>INDEX(Input_UNFCCC_emissions!$A:$BC,MATCH($D149,Input_UNFCCC_emissions!$A:$A,0),MATCH(AY$1,Input_UNFCCC_emissions!$1:$1,0))</f>
        <v>Derived from the UNFCCC data on country emissions (IPCC common reporting format), author: UNFCC, year: 2019</v>
      </c>
      <c r="AZ149" s="8" t="str">
        <f>INDEX(Input_UNFCCC_emissions!$A:$BC,MATCH($D149,Input_UNFCCC_emissions!$A:$A,0),MATCH(AZ$1,Input_UNFCCC_emissions!$1:$1,0))</f>
        <v>Derived from the UNFCCC data on country emissions (IPCC common reporting format), author: UNFCC, year: 2019</v>
      </c>
      <c r="BA149" s="8" t="str">
        <f>INDEX(Input_UNFCCC_emissions!$A:$BC,MATCH($D149,Input_UNFCCC_emissions!$A:$A,0),MATCH(BA$1,Input_UNFCCC_emissions!$1:$1,0))</f>
        <v>Derived from the UNFCCC data on country emissions (IPCC common reporting format), author: UNFCC, year: 2019</v>
      </c>
      <c r="BB149" s="8" t="str">
        <f>INDEX(Input_UNFCCC_emissions!$A:$BC,MATCH($D149,Input_UNFCCC_emissions!$A:$A,0),MATCH(BB$1,Input_UNFCCC_emissions!$1:$1,0))</f>
        <v>Derived from the UNFCCC data on country emissions (IPCC common reporting format), author: UNFCC, year: 2019</v>
      </c>
      <c r="BC149" s="8" t="str">
        <f>INDEX(Input_UNFCCC_emissions!$A:$BC,MATCH($D149,Input_UNFCCC_emissions!$A:$A,0),MATCH(BC$1,Input_UNFCCC_emissions!$1:$1,0))</f>
        <v>Derived from the UNFCCC data on country emissions (IPCC common reporting format), author: UNFCC, year: 2019</v>
      </c>
      <c r="BD149" s="8" t="str">
        <f>INDEX(Input_UNFCCC_emissions!$A:$BC,MATCH($D149,Input_UNFCCC_emissions!$A:$A,0),MATCH(BD$1,Input_UNFCCC_emissions!$1:$1,0))</f>
        <v>Derived from the UNFCCC data on country emissions (IPCC common reporting format), author: UNFCC, year: 2019</v>
      </c>
      <c r="BE149" s="8" t="str">
        <f>INDEX(Input_UNFCCC_emissions!$A:$BC,MATCH($D149,Input_UNFCCC_emissions!$A:$A,0),MATCH(BE$1,Input_UNFCCC_emissions!$1:$1,0))</f>
        <v>Derived from the UNFCCC data on country emissions (IPCC common reporting format), author: UNFCC, year: 2019</v>
      </c>
      <c r="BF149" s="8" t="str">
        <f>INDEX(Input_UNFCCC_emissions!$A:$BC,MATCH($D149,Input_UNFCCC_emissions!$A:$A,0),MATCH(BF$1,Input_UNFCCC_emissions!$1:$1,0))</f>
        <v>Derived from the UNFCCC data on country emissions (IPCC common reporting format), author: UNFCC, year: 2019</v>
      </c>
      <c r="BG149" s="8" t="str">
        <f>INDEX(Input_UNFCCC_emissions!$A:$BC,MATCH($D149,Input_UNFCCC_emissions!$A:$A,0),MATCH(BG$1,Input_UNFCCC_emissions!$1:$1,0))</f>
        <v>Derived from the UNFCCC data on country emissions (IPCC common reporting format), author: UNFCC, year: 2019</v>
      </c>
    </row>
    <row r="150" spans="1:61" x14ac:dyDescent="0.2">
      <c r="A150" s="16" t="s">
        <v>456</v>
      </c>
      <c r="B150" s="9" t="s">
        <v>565</v>
      </c>
      <c r="C150" s="17" t="s">
        <v>598</v>
      </c>
      <c r="D150" s="34" t="s">
        <v>340</v>
      </c>
      <c r="E150" t="s">
        <v>144</v>
      </c>
      <c r="F150" s="12">
        <f>INDEX(Input_UNFCCC_emissions!$A:$BC,MATCH($D150,Input_UNFCCC_emissions!$A:$A,0),MATCH(F$1,Input_UNFCCC_emissions!$1:$1,0))</f>
        <v>4.3843270000000004E-2</v>
      </c>
      <c r="G150" s="12">
        <f>INDEX(Input_UNFCCC_emissions!$A:$BC,MATCH($D150,Input_UNFCCC_emissions!$A:$A,0),MATCH(G$1,Input_UNFCCC_emissions!$1:$1,0))</f>
        <v>5.0323729999999997E-2</v>
      </c>
      <c r="H150" s="12">
        <f>INDEX(Input_UNFCCC_emissions!$A:$BC,MATCH($D150,Input_UNFCCC_emissions!$A:$A,0),MATCH(H$1,Input_UNFCCC_emissions!$1:$1,0))</f>
        <v>3.3044879999999999E-2</v>
      </c>
      <c r="I150" s="12">
        <f>INDEX(Input_UNFCCC_emissions!$A:$BC,MATCH($D150,Input_UNFCCC_emissions!$A:$A,0),MATCH(I$1,Input_UNFCCC_emissions!$1:$1,0))</f>
        <v>2.2334000000000001E-4</v>
      </c>
      <c r="J150" s="12">
        <f>INDEX(Input_UNFCCC_emissions!$A:$BC,MATCH($D150,Input_UNFCCC_emissions!$A:$A,0),MATCH(J$1,Input_UNFCCC_emissions!$1:$1,0))</f>
        <v>0.14913407000000001</v>
      </c>
      <c r="K150" s="12">
        <f>INDEX(Input_UNFCCC_emissions!$A:$BC,MATCH($D150,Input_UNFCCC_emissions!$A:$A,0),MATCH(K$1,Input_UNFCCC_emissions!$1:$1,0))</f>
        <v>0.71953040000000001</v>
      </c>
      <c r="L150" s="12">
        <f>INDEX(Input_UNFCCC_emissions!$A:$BC,MATCH($D150,Input_UNFCCC_emissions!$A:$A,0),MATCH(L$1,Input_UNFCCC_emissions!$1:$1,0))</f>
        <v>3.8104000000000002E-3</v>
      </c>
      <c r="M150" s="12">
        <f>INDEX(Input_UNFCCC_emissions!$A:$BC,MATCH($D150,Input_UNFCCC_emissions!$A:$A,0),MATCH(M$1,Input_UNFCCC_emissions!$1:$1,0))</f>
        <v>1.3287999999999999E-4</v>
      </c>
      <c r="N150" s="12">
        <f>INDEX(Input_UNFCCC_emissions!$A:$BC,MATCH($D150,Input_UNFCCC_emissions!$A:$A,0),MATCH(N$1,Input_UNFCCC_emissions!$1:$1,0))</f>
        <v>0.41405206999999999</v>
      </c>
      <c r="O150" s="12">
        <f>INDEX(Input_UNFCCC_emissions!$A:$BC,MATCH($D150,Input_UNFCCC_emissions!$A:$A,0),MATCH(O$1,Input_UNFCCC_emissions!$1:$1,0))</f>
        <v>2.1528900000000002E-3</v>
      </c>
      <c r="P150" s="12">
        <f>INDEX(Input_UNFCCC_emissions!$A:$BC,MATCH($D150,Input_UNFCCC_emissions!$A:$A,0),MATCH(P$1,Input_UNFCCC_emissions!$1:$1,0))</f>
        <v>1.42258843</v>
      </c>
      <c r="Q150" s="12">
        <f>INDEX(Input_UNFCCC_emissions!$A:$BC,MATCH($D150,Input_UNFCCC_emissions!$A:$A,0),MATCH(Q$1,Input_UNFCCC_emissions!$1:$1,0))</f>
        <v>0.31786380000000003</v>
      </c>
      <c r="R150" s="12">
        <f>INDEX(Input_UNFCCC_emissions!$A:$BC,MATCH($D150,Input_UNFCCC_emissions!$A:$A,0),MATCH(R$1,Input_UNFCCC_emissions!$1:$1,0))</f>
        <v>3.480084E-2</v>
      </c>
      <c r="S150" s="12">
        <f>INDEX(Input_UNFCCC_emissions!$A:$BC,MATCH($D150,Input_UNFCCC_emissions!$A:$A,0),MATCH(S$1,Input_UNFCCC_emissions!$1:$1,0))</f>
        <v>7.3591690000000001E-2</v>
      </c>
      <c r="T150" s="12">
        <f>INDEX(Input_UNFCCC_emissions!$A:$BC,MATCH($D150,Input_UNFCCC_emissions!$A:$A,0),MATCH(T$1,Input_UNFCCC_emissions!$1:$1,0))</f>
        <v>0.20856932</v>
      </c>
      <c r="U150" s="12">
        <f>INDEX(Input_UNFCCC_emissions!$A:$BC,MATCH($D150,Input_UNFCCC_emissions!$A:$A,0),MATCH(U$1,Input_UNFCCC_emissions!$1:$1,0))</f>
        <v>9.1980530000000005E-2</v>
      </c>
      <c r="V150" s="12">
        <f>INDEX(Input_UNFCCC_emissions!$A:$BC,MATCH($D150,Input_UNFCCC_emissions!$A:$A,0),MATCH(V$1,Input_UNFCCC_emissions!$1:$1,0))</f>
        <v>0.41356506999999998</v>
      </c>
      <c r="W150" s="12">
        <f>INDEX(Input_UNFCCC_emissions!$A:$BC,MATCH($D150,Input_UNFCCC_emissions!$A:$A,0),MATCH(W$1,Input_UNFCCC_emissions!$1:$1,0))</f>
        <v>1.6193630000000001E-2</v>
      </c>
      <c r="X150" s="12">
        <f>INDEX(Input_UNFCCC_emissions!$A:$BC,MATCH($D150,Input_UNFCCC_emissions!$A:$A,0),MATCH(X$1,Input_UNFCCC_emissions!$1:$1,0))</f>
        <v>4.169560000000001E-3</v>
      </c>
      <c r="Y150" s="12">
        <f>INDEX(Input_UNFCCC_emissions!$A:$BC,MATCH($D150,Input_UNFCCC_emissions!$A:$A,0),MATCH(Y$1,Input_UNFCCC_emissions!$1:$1,0))</f>
        <v>1.0235870000000001E-2</v>
      </c>
      <c r="Z150" s="12">
        <f>INDEX(Input_UNFCCC_emissions!$A:$BC,MATCH($D150,Input_UNFCCC_emissions!$A:$A,0),MATCH(Z$1,Input_UNFCCC_emissions!$1:$1,0))</f>
        <v>4.5178099999999999E-2</v>
      </c>
      <c r="AA150" s="12">
        <f>INDEX(Input_UNFCCC_emissions!$A:$BC,MATCH($D150,Input_UNFCCC_emissions!$A:$A,0),MATCH(AA$1,Input_UNFCCC_emissions!$1:$1,0))</f>
        <v>0.58131612999999993</v>
      </c>
      <c r="AB150" s="12">
        <f>INDEX(Input_UNFCCC_emissions!$A:$BC,MATCH($D150,Input_UNFCCC_emissions!$A:$A,0),MATCH(AB$1,Input_UNFCCC_emissions!$1:$1,0))</f>
        <v>3.3523110000000002E-2</v>
      </c>
      <c r="AC150" s="12">
        <f>INDEX(Input_UNFCCC_emissions!$A:$BC,MATCH($D150,Input_UNFCCC_emissions!$A:$A,0),MATCH(AC$1,Input_UNFCCC_emissions!$1:$1,0))</f>
        <v>8.0395040000000001E-2</v>
      </c>
      <c r="AD150" s="12">
        <f>INDEX(Input_UNFCCC_emissions!$A:$BC,MATCH($D150,Input_UNFCCC_emissions!$A:$A,0),MATCH(AD$1,Input_UNFCCC_emissions!$1:$1,0))</f>
        <v>4.0652E-4</v>
      </c>
      <c r="AE150" s="12">
        <f>INDEX(Input_UNFCCC_emissions!$A:$BC,MATCH($D150,Input_UNFCCC_emissions!$A:$A,0),MATCH(AE$1,Input_UNFCCC_emissions!$1:$1,0))</f>
        <v>1.5198740000000001E-2</v>
      </c>
      <c r="AF150" s="12">
        <f>INDEX(Input_UNFCCC_emissions!$A:$BC,MATCH($D150,Input_UNFCCC_emissions!$A:$A,0),MATCH(AF$1,Input_UNFCCC_emissions!$1:$1,0))</f>
        <v>6.3539150000000003E-2</v>
      </c>
      <c r="AG150" s="8" t="str">
        <f>INDEX(Input_UNFCCC_emissions!$A:$BC,MATCH($D150,Input_UNFCCC_emissions!$A:$A,0),MATCH(AG$1,Input_UNFCCC_emissions!$1:$1,0))</f>
        <v>Derived from the UNFCCC data on country emissions (IPCC common reporting format), author: UNFCC, year: 2019</v>
      </c>
      <c r="AH150" s="8" t="str">
        <f>INDEX(Input_UNFCCC_emissions!$A:$BC,MATCH($D150,Input_UNFCCC_emissions!$A:$A,0),MATCH(AH$1,Input_UNFCCC_emissions!$1:$1,0))</f>
        <v>Derived from the UNFCCC data on country emissions (IPCC common reporting format), author: UNFCC, year: 2019</v>
      </c>
      <c r="AI150" s="8" t="str">
        <f>INDEX(Input_UNFCCC_emissions!$A:$BC,MATCH($D150,Input_UNFCCC_emissions!$A:$A,0),MATCH(AI$1,Input_UNFCCC_emissions!$1:$1,0))</f>
        <v>Derived from the UNFCCC data on country emissions (IPCC common reporting format), author: UNFCC, year: 2019</v>
      </c>
      <c r="AJ150" s="8" t="str">
        <f>INDEX(Input_UNFCCC_emissions!$A:$BC,MATCH($D150,Input_UNFCCC_emissions!$A:$A,0),MATCH(AJ$1,Input_UNFCCC_emissions!$1:$1,0))</f>
        <v>Derived from the UNFCCC data on country emissions (IPCC common reporting format), author: UNFCC, year: 2019</v>
      </c>
      <c r="AK150" s="8" t="str">
        <f>INDEX(Input_UNFCCC_emissions!$A:$BC,MATCH($D150,Input_UNFCCC_emissions!$A:$A,0),MATCH(AK$1,Input_UNFCCC_emissions!$1:$1,0))</f>
        <v>Derived from the UNFCCC data on country emissions (IPCC common reporting format), author: UNFCC, year: 2019</v>
      </c>
      <c r="AL150" s="8" t="str">
        <f>INDEX(Input_UNFCCC_emissions!$A:$BC,MATCH($D150,Input_UNFCCC_emissions!$A:$A,0),MATCH(AL$1,Input_UNFCCC_emissions!$1:$1,0))</f>
        <v>Derived from the UNFCCC data on country emissions (IPCC common reporting format), author: UNFCC, year: 2019</v>
      </c>
      <c r="AM150" s="8" t="str">
        <f>INDEX(Input_UNFCCC_emissions!$A:$BC,MATCH($D150,Input_UNFCCC_emissions!$A:$A,0),MATCH(AM$1,Input_UNFCCC_emissions!$1:$1,0))</f>
        <v>Derived from the UNFCCC data on country emissions (IPCC common reporting format), author: UNFCC, year: 2019</v>
      </c>
      <c r="AN150" s="8" t="str">
        <f>INDEX(Input_UNFCCC_emissions!$A:$BC,MATCH($D150,Input_UNFCCC_emissions!$A:$A,0),MATCH(AN$1,Input_UNFCCC_emissions!$1:$1,0))</f>
        <v>Derived from the UNFCCC data on country emissions (IPCC common reporting format), author: UNFCC, year: 2019</v>
      </c>
      <c r="AO150" s="8" t="str">
        <f>INDEX(Input_UNFCCC_emissions!$A:$BC,MATCH($D150,Input_UNFCCC_emissions!$A:$A,0),MATCH(AO$1,Input_UNFCCC_emissions!$1:$1,0))</f>
        <v>Derived from the UNFCCC data on country emissions (IPCC common reporting format), author: UNFCC, year: 2019</v>
      </c>
      <c r="AP150" s="8" t="str">
        <f>INDEX(Input_UNFCCC_emissions!$A:$BC,MATCH($D150,Input_UNFCCC_emissions!$A:$A,0),MATCH(AP$1,Input_UNFCCC_emissions!$1:$1,0))</f>
        <v>Derived from the UNFCCC data on country emissions (IPCC common reporting format), author: UNFCC, year: 2019</v>
      </c>
      <c r="AQ150" s="8" t="str">
        <f>INDEX(Input_UNFCCC_emissions!$A:$BC,MATCH($D150,Input_UNFCCC_emissions!$A:$A,0),MATCH(AQ$1,Input_UNFCCC_emissions!$1:$1,0))</f>
        <v>Derived from the UNFCCC data on country emissions (IPCC common reporting format), author: UNFCC, year: 2019</v>
      </c>
      <c r="AR150" s="8" t="str">
        <f>INDEX(Input_UNFCCC_emissions!$A:$BC,MATCH($D150,Input_UNFCCC_emissions!$A:$A,0),MATCH(AR$1,Input_UNFCCC_emissions!$1:$1,0))</f>
        <v>Derived from the UNFCCC data on country emissions (IPCC common reporting format), author: UNFCC, year: 2019</v>
      </c>
      <c r="AS150" s="8" t="str">
        <f>INDEX(Input_UNFCCC_emissions!$A:$BC,MATCH($D150,Input_UNFCCC_emissions!$A:$A,0),MATCH(AS$1,Input_UNFCCC_emissions!$1:$1,0))</f>
        <v>Derived from the UNFCCC data on country emissions (IPCC common reporting format), author: UNFCC, year: 2019</v>
      </c>
      <c r="AT150" s="8" t="str">
        <f>INDEX(Input_UNFCCC_emissions!$A:$BC,MATCH($D150,Input_UNFCCC_emissions!$A:$A,0),MATCH(AT$1,Input_UNFCCC_emissions!$1:$1,0))</f>
        <v>Derived from the UNFCCC data on country emissions (IPCC common reporting format), author: UNFCC, year: 2019</v>
      </c>
      <c r="AU150" s="8" t="str">
        <f>INDEX(Input_UNFCCC_emissions!$A:$BC,MATCH($D150,Input_UNFCCC_emissions!$A:$A,0),MATCH(AU$1,Input_UNFCCC_emissions!$1:$1,0))</f>
        <v>Derived from the UNFCCC data on country emissions (IPCC common reporting format), author: UNFCC, year: 2019</v>
      </c>
      <c r="AV150" s="8" t="str">
        <f>INDEX(Input_UNFCCC_emissions!$A:$BC,MATCH($D150,Input_UNFCCC_emissions!$A:$A,0),MATCH(AV$1,Input_UNFCCC_emissions!$1:$1,0))</f>
        <v>Derived from the UNFCCC data on country emissions (IPCC common reporting format), author: UNFCC, year: 2019</v>
      </c>
      <c r="AW150" s="8" t="str">
        <f>INDEX(Input_UNFCCC_emissions!$A:$BC,MATCH($D150,Input_UNFCCC_emissions!$A:$A,0),MATCH(AW$1,Input_UNFCCC_emissions!$1:$1,0))</f>
        <v>Derived from the UNFCCC data on country emissions (IPCC common reporting format), author: UNFCC, year: 2019</v>
      </c>
      <c r="AX150" s="8" t="str">
        <f>INDEX(Input_UNFCCC_emissions!$A:$BC,MATCH($D150,Input_UNFCCC_emissions!$A:$A,0),MATCH(AX$1,Input_UNFCCC_emissions!$1:$1,0))</f>
        <v>Derived from the UNFCCC data on country emissions (IPCC common reporting format), author: UNFCC, year: 2019</v>
      </c>
      <c r="AY150" s="8" t="str">
        <f>INDEX(Input_UNFCCC_emissions!$A:$BC,MATCH($D150,Input_UNFCCC_emissions!$A:$A,0),MATCH(AY$1,Input_UNFCCC_emissions!$1:$1,0))</f>
        <v>Derived from the UNFCCC data on country emissions (IPCC common reporting format), author: UNFCC, year: 2019</v>
      </c>
      <c r="AZ150" s="8" t="str">
        <f>INDEX(Input_UNFCCC_emissions!$A:$BC,MATCH($D150,Input_UNFCCC_emissions!$A:$A,0),MATCH(AZ$1,Input_UNFCCC_emissions!$1:$1,0))</f>
        <v>Derived from the UNFCCC data on country emissions (IPCC common reporting format), author: UNFCC, year: 2019</v>
      </c>
      <c r="BA150" s="8" t="str">
        <f>INDEX(Input_UNFCCC_emissions!$A:$BC,MATCH($D150,Input_UNFCCC_emissions!$A:$A,0),MATCH(BA$1,Input_UNFCCC_emissions!$1:$1,0))</f>
        <v>Derived from the UNFCCC data on country emissions (IPCC common reporting format), author: UNFCC, year: 2019</v>
      </c>
      <c r="BB150" s="8" t="str">
        <f>INDEX(Input_UNFCCC_emissions!$A:$BC,MATCH($D150,Input_UNFCCC_emissions!$A:$A,0),MATCH(BB$1,Input_UNFCCC_emissions!$1:$1,0))</f>
        <v>Derived from the UNFCCC data on country emissions (IPCC common reporting format), author: UNFCC, year: 2019</v>
      </c>
      <c r="BC150" s="8" t="str">
        <f>INDEX(Input_UNFCCC_emissions!$A:$BC,MATCH($D150,Input_UNFCCC_emissions!$A:$A,0),MATCH(BC$1,Input_UNFCCC_emissions!$1:$1,0))</f>
        <v>Derived from the UNFCCC data on country emissions (IPCC common reporting format), author: UNFCC, year: 2019</v>
      </c>
      <c r="BD150" s="8" t="str">
        <f>INDEX(Input_UNFCCC_emissions!$A:$BC,MATCH($D150,Input_UNFCCC_emissions!$A:$A,0),MATCH(BD$1,Input_UNFCCC_emissions!$1:$1,0))</f>
        <v>Derived from the UNFCCC data on country emissions (IPCC common reporting format), author: UNFCC, year: 2019</v>
      </c>
      <c r="BE150" s="8" t="str">
        <f>INDEX(Input_UNFCCC_emissions!$A:$BC,MATCH($D150,Input_UNFCCC_emissions!$A:$A,0),MATCH(BE$1,Input_UNFCCC_emissions!$1:$1,0))</f>
        <v>Derived from the UNFCCC data on country emissions (IPCC common reporting format), author: UNFCC, year: 2019</v>
      </c>
      <c r="BF150" s="8" t="str">
        <f>INDEX(Input_UNFCCC_emissions!$A:$BC,MATCH($D150,Input_UNFCCC_emissions!$A:$A,0),MATCH(BF$1,Input_UNFCCC_emissions!$1:$1,0))</f>
        <v>Derived from the UNFCCC data on country emissions (IPCC common reporting format), author: UNFCC, year: 2019</v>
      </c>
      <c r="BG150" s="8" t="str">
        <f>INDEX(Input_UNFCCC_emissions!$A:$BC,MATCH($D150,Input_UNFCCC_emissions!$A:$A,0),MATCH(BG$1,Input_UNFCCC_emissions!$1:$1,0))</f>
        <v>Derived from the UNFCCC data on country emissions (IPCC common reporting format), author: UNFCC, year: 2019</v>
      </c>
    </row>
    <row r="151" spans="1:61" x14ac:dyDescent="0.2">
      <c r="A151" s="16" t="s">
        <v>456</v>
      </c>
      <c r="B151" s="9" t="s">
        <v>565</v>
      </c>
      <c r="C151" s="17" t="s">
        <v>598</v>
      </c>
      <c r="D151" s="34" t="s">
        <v>341</v>
      </c>
      <c r="E151" t="s">
        <v>144</v>
      </c>
      <c r="F151" s="12">
        <f>INDEX(Input_UNFCCC_emissions!$A:$BC,MATCH($D151,Input_UNFCCC_emissions!$A:$A,0),MATCH(F$1,Input_UNFCCC_emissions!$1:$1,0))</f>
        <v>9.9396169999999992E-2</v>
      </c>
      <c r="G151" s="12">
        <f>INDEX(Input_UNFCCC_emissions!$A:$BC,MATCH($D151,Input_UNFCCC_emissions!$A:$A,0),MATCH(G$1,Input_UNFCCC_emissions!$1:$1,0))</f>
        <v>0.13204679</v>
      </c>
      <c r="H151" s="12">
        <f>INDEX(Input_UNFCCC_emissions!$A:$BC,MATCH($D151,Input_UNFCCC_emissions!$A:$A,0),MATCH(H$1,Input_UNFCCC_emissions!$1:$1,0))</f>
        <v>0</v>
      </c>
      <c r="I151" s="12">
        <f>INDEX(Input_UNFCCC_emissions!$A:$BC,MATCH($D151,Input_UNFCCC_emissions!$A:$A,0),MATCH(I$1,Input_UNFCCC_emissions!$1:$1,0))</f>
        <v>0</v>
      </c>
      <c r="J151" s="12">
        <f>INDEX(Input_UNFCCC_emissions!$A:$BC,MATCH($D151,Input_UNFCCC_emissions!$A:$A,0),MATCH(J$1,Input_UNFCCC_emissions!$1:$1,0))</f>
        <v>0.19279855000000001</v>
      </c>
      <c r="K151" s="12">
        <f>INDEX(Input_UNFCCC_emissions!$A:$BC,MATCH($D151,Input_UNFCCC_emissions!$A:$A,0),MATCH(K$1,Input_UNFCCC_emissions!$1:$1,0))</f>
        <v>2.1015686799999997</v>
      </c>
      <c r="L151" s="12">
        <f>INDEX(Input_UNFCCC_emissions!$A:$BC,MATCH($D151,Input_UNFCCC_emissions!$A:$A,0),MATCH(L$1,Input_UNFCCC_emissions!$1:$1,0))</f>
        <v>0.18139992000000002</v>
      </c>
      <c r="M151" s="12">
        <f>INDEX(Input_UNFCCC_emissions!$A:$BC,MATCH($D151,Input_UNFCCC_emissions!$A:$A,0),MATCH(M$1,Input_UNFCCC_emissions!$1:$1,0))</f>
        <v>1.546373E-2</v>
      </c>
      <c r="N151" s="12">
        <f>INDEX(Input_UNFCCC_emissions!$A:$BC,MATCH($D151,Input_UNFCCC_emissions!$A:$A,0),MATCH(N$1,Input_UNFCCC_emissions!$1:$1,0))</f>
        <v>3.2200960000000001E-2</v>
      </c>
      <c r="O151" s="12">
        <f>INDEX(Input_UNFCCC_emissions!$A:$BC,MATCH($D151,Input_UNFCCC_emissions!$A:$A,0),MATCH(O$1,Input_UNFCCC_emissions!$1:$1,0))</f>
        <v>0.19802544</v>
      </c>
      <c r="P151" s="12">
        <f>INDEX(Input_UNFCCC_emissions!$A:$BC,MATCH($D151,Input_UNFCCC_emissions!$A:$A,0),MATCH(P$1,Input_UNFCCC_emissions!$1:$1,0))</f>
        <v>0.66864161999999994</v>
      </c>
      <c r="Q151" s="12">
        <f>INDEX(Input_UNFCCC_emissions!$A:$BC,MATCH($D151,Input_UNFCCC_emissions!$A:$A,0),MATCH(Q$1,Input_UNFCCC_emissions!$1:$1,0))</f>
        <v>1.3105445099999999</v>
      </c>
      <c r="R151" s="12">
        <f>INDEX(Input_UNFCCC_emissions!$A:$BC,MATCH($D151,Input_UNFCCC_emissions!$A:$A,0),MATCH(R$1,Input_UNFCCC_emissions!$1:$1,0))</f>
        <v>0</v>
      </c>
      <c r="S151" s="12">
        <f>INDEX(Input_UNFCCC_emissions!$A:$BC,MATCH($D151,Input_UNFCCC_emissions!$A:$A,0),MATCH(S$1,Input_UNFCCC_emissions!$1:$1,0))</f>
        <v>3.3809700000000001E-3</v>
      </c>
      <c r="T151" s="12">
        <f>INDEX(Input_UNFCCC_emissions!$A:$BC,MATCH($D151,Input_UNFCCC_emissions!$A:$A,0),MATCH(T$1,Input_UNFCCC_emissions!$1:$1,0))</f>
        <v>8.26408E-3</v>
      </c>
      <c r="U151" s="12">
        <f>INDEX(Input_UNFCCC_emissions!$A:$BC,MATCH($D151,Input_UNFCCC_emissions!$A:$A,0),MATCH(U$1,Input_UNFCCC_emissions!$1:$1,0))</f>
        <v>0.34390248000000001</v>
      </c>
      <c r="V151" s="12">
        <f>INDEX(Input_UNFCCC_emissions!$A:$BC,MATCH($D151,Input_UNFCCC_emissions!$A:$A,0),MATCH(V$1,Input_UNFCCC_emissions!$1:$1,0))</f>
        <v>1.6244100000000001E-2</v>
      </c>
      <c r="W151" s="12">
        <f>INDEX(Input_UNFCCC_emissions!$A:$BC,MATCH($D151,Input_UNFCCC_emissions!$A:$A,0),MATCH(W$1,Input_UNFCCC_emissions!$1:$1,0))</f>
        <v>1.2415240000000001E-2</v>
      </c>
      <c r="X151" s="12">
        <f>INDEX(Input_UNFCCC_emissions!$A:$BC,MATCH($D151,Input_UNFCCC_emissions!$A:$A,0),MATCH(X$1,Input_UNFCCC_emissions!$1:$1,0))</f>
        <v>1.038125E-2</v>
      </c>
      <c r="Y151" s="12">
        <f>INDEX(Input_UNFCCC_emissions!$A:$BC,MATCH($D151,Input_UNFCCC_emissions!$A:$A,0),MATCH(Y$1,Input_UNFCCC_emissions!$1:$1,0))</f>
        <v>4.463433E-2</v>
      </c>
      <c r="Z151" s="12">
        <f>INDEX(Input_UNFCCC_emissions!$A:$BC,MATCH($D151,Input_UNFCCC_emissions!$A:$A,0),MATCH(Z$1,Input_UNFCCC_emissions!$1:$1,0))</f>
        <v>3.494361E-2</v>
      </c>
      <c r="AA151" s="12">
        <f>INDEX(Input_UNFCCC_emissions!$A:$BC,MATCH($D151,Input_UNFCCC_emissions!$A:$A,0),MATCH(AA$1,Input_UNFCCC_emissions!$1:$1,0))</f>
        <v>0.54135220000000006</v>
      </c>
      <c r="AB151" s="12">
        <f>INDEX(Input_UNFCCC_emissions!$A:$BC,MATCH($D151,Input_UNFCCC_emissions!$A:$A,0),MATCH(AB$1,Input_UNFCCC_emissions!$1:$1,0))</f>
        <v>7.3716299999999997E-3</v>
      </c>
      <c r="AC151" s="12">
        <f>INDEX(Input_UNFCCC_emissions!$A:$BC,MATCH($D151,Input_UNFCCC_emissions!$A:$A,0),MATCH(AC$1,Input_UNFCCC_emissions!$1:$1,0))</f>
        <v>4.8187880000000002E-2</v>
      </c>
      <c r="AD151" s="12">
        <f>INDEX(Input_UNFCCC_emissions!$A:$BC,MATCH($D151,Input_UNFCCC_emissions!$A:$A,0),MATCH(AD$1,Input_UNFCCC_emissions!$1:$1,0))</f>
        <v>0.12670114999999998</v>
      </c>
      <c r="AE151" s="12">
        <f>INDEX(Input_UNFCCC_emissions!$A:$BC,MATCH($D151,Input_UNFCCC_emissions!$A:$A,0),MATCH(AE$1,Input_UNFCCC_emissions!$1:$1,0))</f>
        <v>1.298352E-2</v>
      </c>
      <c r="AF151" s="12">
        <f>INDEX(Input_UNFCCC_emissions!$A:$BC,MATCH($D151,Input_UNFCCC_emissions!$A:$A,0),MATCH(AF$1,Input_UNFCCC_emissions!$1:$1,0))</f>
        <v>1.201667E-2</v>
      </c>
      <c r="AG151" s="8" t="str">
        <f>INDEX(Input_UNFCCC_emissions!$A:$BC,MATCH($D151,Input_UNFCCC_emissions!$A:$A,0),MATCH(AG$1,Input_UNFCCC_emissions!$1:$1,0))</f>
        <v>Derived from the UNFCCC data on country emissions (IPCC common reporting format), author: UNFCC, year: 2019</v>
      </c>
      <c r="AH151" s="8" t="str">
        <f>INDEX(Input_UNFCCC_emissions!$A:$BC,MATCH($D151,Input_UNFCCC_emissions!$A:$A,0),MATCH(AH$1,Input_UNFCCC_emissions!$1:$1,0))</f>
        <v>Derived from the UNFCCC data on country emissions (IPCC common reporting format), author: UNFCC, year: 2019</v>
      </c>
      <c r="AI151" s="8" t="str">
        <f>INDEX(Input_UNFCCC_emissions!$A:$BC,MATCH($D151,Input_UNFCCC_emissions!$A:$A,0),MATCH(AI$1,Input_UNFCCC_emissions!$1:$1,0))</f>
        <v>Derived from the UNFCCC data on country emissions (IPCC common reporting format), author: UNFCC, year: 2019</v>
      </c>
      <c r="AJ151" s="8" t="str">
        <f>INDEX(Input_UNFCCC_emissions!$A:$BC,MATCH($D151,Input_UNFCCC_emissions!$A:$A,0),MATCH(AJ$1,Input_UNFCCC_emissions!$1:$1,0))</f>
        <v>Derived from the UNFCCC data on country emissions (IPCC common reporting format), author: UNFCC, year: 2019</v>
      </c>
      <c r="AK151" s="8" t="str">
        <f>INDEX(Input_UNFCCC_emissions!$A:$BC,MATCH($D151,Input_UNFCCC_emissions!$A:$A,0),MATCH(AK$1,Input_UNFCCC_emissions!$1:$1,0))</f>
        <v>Derived from the UNFCCC data on country emissions (IPCC common reporting format), author: UNFCC, year: 2019</v>
      </c>
      <c r="AL151" s="8" t="str">
        <f>INDEX(Input_UNFCCC_emissions!$A:$BC,MATCH($D151,Input_UNFCCC_emissions!$A:$A,0),MATCH(AL$1,Input_UNFCCC_emissions!$1:$1,0))</f>
        <v>Derived from the UNFCCC data on country emissions (IPCC common reporting format), author: UNFCC, year: 2019</v>
      </c>
      <c r="AM151" s="8" t="str">
        <f>INDEX(Input_UNFCCC_emissions!$A:$BC,MATCH($D151,Input_UNFCCC_emissions!$A:$A,0),MATCH(AM$1,Input_UNFCCC_emissions!$1:$1,0))</f>
        <v>Derived from the UNFCCC data on country emissions (IPCC common reporting format), author: UNFCC, year: 2019</v>
      </c>
      <c r="AN151" s="8" t="str">
        <f>INDEX(Input_UNFCCC_emissions!$A:$BC,MATCH($D151,Input_UNFCCC_emissions!$A:$A,0),MATCH(AN$1,Input_UNFCCC_emissions!$1:$1,0))</f>
        <v>Derived from the UNFCCC data on country emissions (IPCC common reporting format), author: UNFCC, year: 2019</v>
      </c>
      <c r="AO151" s="8" t="str">
        <f>INDEX(Input_UNFCCC_emissions!$A:$BC,MATCH($D151,Input_UNFCCC_emissions!$A:$A,0),MATCH(AO$1,Input_UNFCCC_emissions!$1:$1,0))</f>
        <v>Derived from the UNFCCC data on country emissions (IPCC common reporting format), author: UNFCC, year: 2019</v>
      </c>
      <c r="AP151" s="8" t="str">
        <f>INDEX(Input_UNFCCC_emissions!$A:$BC,MATCH($D151,Input_UNFCCC_emissions!$A:$A,0),MATCH(AP$1,Input_UNFCCC_emissions!$1:$1,0))</f>
        <v>Derived from the UNFCCC data on country emissions (IPCC common reporting format), author: UNFCC, year: 2019</v>
      </c>
      <c r="AQ151" s="8" t="str">
        <f>INDEX(Input_UNFCCC_emissions!$A:$BC,MATCH($D151,Input_UNFCCC_emissions!$A:$A,0),MATCH(AQ$1,Input_UNFCCC_emissions!$1:$1,0))</f>
        <v>Derived from the UNFCCC data on country emissions (IPCC common reporting format), author: UNFCC, year: 2019</v>
      </c>
      <c r="AR151" s="8" t="str">
        <f>INDEX(Input_UNFCCC_emissions!$A:$BC,MATCH($D151,Input_UNFCCC_emissions!$A:$A,0),MATCH(AR$1,Input_UNFCCC_emissions!$1:$1,0))</f>
        <v>Derived from the UNFCCC data on country emissions (IPCC common reporting format), author: UNFCC, year: 2019</v>
      </c>
      <c r="AS151" s="8" t="str">
        <f>INDEX(Input_UNFCCC_emissions!$A:$BC,MATCH($D151,Input_UNFCCC_emissions!$A:$A,0),MATCH(AS$1,Input_UNFCCC_emissions!$1:$1,0))</f>
        <v>Derived from the UNFCCC data on country emissions (IPCC common reporting format), author: UNFCC, year: 2019</v>
      </c>
      <c r="AT151" s="8" t="str">
        <f>INDEX(Input_UNFCCC_emissions!$A:$BC,MATCH($D151,Input_UNFCCC_emissions!$A:$A,0),MATCH(AT$1,Input_UNFCCC_emissions!$1:$1,0))</f>
        <v>Derived from the UNFCCC data on country emissions (IPCC common reporting format), author: UNFCC, year: 2019</v>
      </c>
      <c r="AU151" s="8" t="str">
        <f>INDEX(Input_UNFCCC_emissions!$A:$BC,MATCH($D151,Input_UNFCCC_emissions!$A:$A,0),MATCH(AU$1,Input_UNFCCC_emissions!$1:$1,0))</f>
        <v>Derived from the UNFCCC data on country emissions (IPCC common reporting format), author: UNFCC, year: 2019</v>
      </c>
      <c r="AV151" s="8" t="str">
        <f>INDEX(Input_UNFCCC_emissions!$A:$BC,MATCH($D151,Input_UNFCCC_emissions!$A:$A,0),MATCH(AV$1,Input_UNFCCC_emissions!$1:$1,0))</f>
        <v>Derived from the UNFCCC data on country emissions (IPCC common reporting format), author: UNFCC, year: 2019</v>
      </c>
      <c r="AW151" s="8" t="str">
        <f>INDEX(Input_UNFCCC_emissions!$A:$BC,MATCH($D151,Input_UNFCCC_emissions!$A:$A,0),MATCH(AW$1,Input_UNFCCC_emissions!$1:$1,0))</f>
        <v>Derived from the UNFCCC data on country emissions (IPCC common reporting format), author: UNFCC, year: 2019</v>
      </c>
      <c r="AX151" s="8" t="str">
        <f>INDEX(Input_UNFCCC_emissions!$A:$BC,MATCH($D151,Input_UNFCCC_emissions!$A:$A,0),MATCH(AX$1,Input_UNFCCC_emissions!$1:$1,0))</f>
        <v>Derived from the UNFCCC data on country emissions (IPCC common reporting format), author: UNFCC, year: 2019</v>
      </c>
      <c r="AY151" s="8" t="str">
        <f>INDEX(Input_UNFCCC_emissions!$A:$BC,MATCH($D151,Input_UNFCCC_emissions!$A:$A,0),MATCH(AY$1,Input_UNFCCC_emissions!$1:$1,0))</f>
        <v>Derived from the UNFCCC data on country emissions (IPCC common reporting format), author: UNFCC, year: 2019</v>
      </c>
      <c r="AZ151" s="8" t="str">
        <f>INDEX(Input_UNFCCC_emissions!$A:$BC,MATCH($D151,Input_UNFCCC_emissions!$A:$A,0),MATCH(AZ$1,Input_UNFCCC_emissions!$1:$1,0))</f>
        <v>Derived from the UNFCCC data on country emissions (IPCC common reporting format), author: UNFCC, year: 2019</v>
      </c>
      <c r="BA151" s="8" t="str">
        <f>INDEX(Input_UNFCCC_emissions!$A:$BC,MATCH($D151,Input_UNFCCC_emissions!$A:$A,0),MATCH(BA$1,Input_UNFCCC_emissions!$1:$1,0))</f>
        <v>Derived from the UNFCCC data on country emissions (IPCC common reporting format), author: UNFCC, year: 2019</v>
      </c>
      <c r="BB151" s="8" t="str">
        <f>INDEX(Input_UNFCCC_emissions!$A:$BC,MATCH($D151,Input_UNFCCC_emissions!$A:$A,0),MATCH(BB$1,Input_UNFCCC_emissions!$1:$1,0))</f>
        <v>Derived from the UNFCCC data on country emissions (IPCC common reporting format), author: UNFCC, year: 2019</v>
      </c>
      <c r="BC151" s="8" t="str">
        <f>INDEX(Input_UNFCCC_emissions!$A:$BC,MATCH($D151,Input_UNFCCC_emissions!$A:$A,0),MATCH(BC$1,Input_UNFCCC_emissions!$1:$1,0))</f>
        <v>Derived from the UNFCCC data on country emissions (IPCC common reporting format), author: UNFCC, year: 2019</v>
      </c>
      <c r="BD151" s="8" t="str">
        <f>INDEX(Input_UNFCCC_emissions!$A:$BC,MATCH($D151,Input_UNFCCC_emissions!$A:$A,0),MATCH(BD$1,Input_UNFCCC_emissions!$1:$1,0))</f>
        <v>Derived from the UNFCCC data on country emissions (IPCC common reporting format), author: UNFCC, year: 2019</v>
      </c>
      <c r="BE151" s="8" t="str">
        <f>INDEX(Input_UNFCCC_emissions!$A:$BC,MATCH($D151,Input_UNFCCC_emissions!$A:$A,0),MATCH(BE$1,Input_UNFCCC_emissions!$1:$1,0))</f>
        <v>Derived from the UNFCCC data on country emissions (IPCC common reporting format), author: UNFCC, year: 2019</v>
      </c>
      <c r="BF151" s="8" t="str">
        <f>INDEX(Input_UNFCCC_emissions!$A:$BC,MATCH($D151,Input_UNFCCC_emissions!$A:$A,0),MATCH(BF$1,Input_UNFCCC_emissions!$1:$1,0))</f>
        <v>Derived from the UNFCCC data on country emissions (IPCC common reporting format), author: UNFCC, year: 2019</v>
      </c>
      <c r="BG151" s="8" t="str">
        <f>INDEX(Input_UNFCCC_emissions!$A:$BC,MATCH($D151,Input_UNFCCC_emissions!$A:$A,0),MATCH(BG$1,Input_UNFCCC_emissions!$1:$1,0))</f>
        <v>Derived from the UNFCCC data on country emissions (IPCC common reporting format), author: UNFCC, year: 2019</v>
      </c>
    </row>
    <row r="152" spans="1:61" x14ac:dyDescent="0.2">
      <c r="A152" s="16" t="s">
        <v>456</v>
      </c>
      <c r="B152" s="9" t="s">
        <v>565</v>
      </c>
      <c r="C152" s="17" t="s">
        <v>598</v>
      </c>
      <c r="D152" s="34" t="s">
        <v>337</v>
      </c>
      <c r="E152" t="s">
        <v>144</v>
      </c>
      <c r="F152" s="12">
        <f>INDEX(Input_UNFCCC_emissions!$A:$BC,MATCH($D152,Input_UNFCCC_emissions!$A:$A,0),MATCH(F$1,Input_UNFCCC_emissions!$1:$1,0))</f>
        <v>0.21149807999999998</v>
      </c>
      <c r="G152" s="12">
        <f>INDEX(Input_UNFCCC_emissions!$A:$BC,MATCH($D152,Input_UNFCCC_emissions!$A:$A,0),MATCH(G$1,Input_UNFCCC_emissions!$1:$1,0))</f>
        <v>5.6088925099999996</v>
      </c>
      <c r="H152" s="12">
        <f>INDEX(Input_UNFCCC_emissions!$A:$BC,MATCH($D152,Input_UNFCCC_emissions!$A:$A,0),MATCH(H$1,Input_UNFCCC_emissions!$1:$1,0))</f>
        <v>0.51926351000000004</v>
      </c>
      <c r="I152" s="12">
        <f>INDEX(Input_UNFCCC_emissions!$A:$BC,MATCH($D152,Input_UNFCCC_emissions!$A:$A,0),MATCH(I$1,Input_UNFCCC_emissions!$1:$1,0))</f>
        <v>0</v>
      </c>
      <c r="J152" s="12">
        <f>INDEX(Input_UNFCCC_emissions!$A:$BC,MATCH($D152,Input_UNFCCC_emissions!$A:$A,0),MATCH(J$1,Input_UNFCCC_emissions!$1:$1,0))</f>
        <v>1.22451457</v>
      </c>
      <c r="K152" s="12">
        <f>INDEX(Input_UNFCCC_emissions!$A:$BC,MATCH($D152,Input_UNFCCC_emissions!$A:$A,0),MATCH(K$1,Input_UNFCCC_emissions!$1:$1,0))</f>
        <v>1.23994753</v>
      </c>
      <c r="L152" s="12">
        <f>INDEX(Input_UNFCCC_emissions!$A:$BC,MATCH($D152,Input_UNFCCC_emissions!$A:$A,0),MATCH(L$1,Input_UNFCCC_emissions!$1:$1,0))</f>
        <v>1.49136E-3</v>
      </c>
      <c r="M152" s="12">
        <f>INDEX(Input_UNFCCC_emissions!$A:$BC,MATCH($D152,Input_UNFCCC_emissions!$A:$A,0),MATCH(M$1,Input_UNFCCC_emissions!$1:$1,0))</f>
        <v>0</v>
      </c>
      <c r="N152" s="12">
        <f>INDEX(Input_UNFCCC_emissions!$A:$BC,MATCH($D152,Input_UNFCCC_emissions!$A:$A,0),MATCH(N$1,Input_UNFCCC_emissions!$1:$1,0))</f>
        <v>3.1574705400000003</v>
      </c>
      <c r="O152" s="12">
        <f>INDEX(Input_UNFCCC_emissions!$A:$BC,MATCH($D152,Input_UNFCCC_emissions!$A:$A,0),MATCH(O$1,Input_UNFCCC_emissions!$1:$1,0))</f>
        <v>1.1448782100000001</v>
      </c>
      <c r="P152" s="12">
        <f>INDEX(Input_UNFCCC_emissions!$A:$BC,MATCH($D152,Input_UNFCCC_emissions!$A:$A,0),MATCH(P$1,Input_UNFCCC_emissions!$1:$1,0))</f>
        <v>5.2023141500000003</v>
      </c>
      <c r="Q152" s="12">
        <f>INDEX(Input_UNFCCC_emissions!$A:$BC,MATCH($D152,Input_UNFCCC_emissions!$A:$A,0),MATCH(Q$1,Input_UNFCCC_emissions!$1:$1,0))</f>
        <v>2.96305263</v>
      </c>
      <c r="R152" s="12">
        <f>INDEX(Input_UNFCCC_emissions!$A:$BC,MATCH($D152,Input_UNFCCC_emissions!$A:$A,0),MATCH(R$1,Input_UNFCCC_emissions!$1:$1,0))</f>
        <v>0.65414216999999997</v>
      </c>
      <c r="S152" s="12">
        <f>INDEX(Input_UNFCCC_emissions!$A:$BC,MATCH($D152,Input_UNFCCC_emissions!$A:$A,0),MATCH(S$1,Input_UNFCCC_emissions!$1:$1,0))</f>
        <v>0</v>
      </c>
      <c r="T152" s="12">
        <f>INDEX(Input_UNFCCC_emissions!$A:$BC,MATCH($D152,Input_UNFCCC_emissions!$A:$A,0),MATCH(T$1,Input_UNFCCC_emissions!$1:$1,0))</f>
        <v>1.30662934</v>
      </c>
      <c r="U152" s="12">
        <f>INDEX(Input_UNFCCC_emissions!$A:$BC,MATCH($D152,Input_UNFCCC_emissions!$A:$A,0),MATCH(U$1,Input_UNFCCC_emissions!$1:$1,0))</f>
        <v>0</v>
      </c>
      <c r="V152" s="12">
        <f>INDEX(Input_UNFCCC_emissions!$A:$BC,MATCH($D152,Input_UNFCCC_emissions!$A:$A,0),MATCH(V$1,Input_UNFCCC_emissions!$1:$1,0))</f>
        <v>0.78331790000000001</v>
      </c>
      <c r="W152" s="12">
        <f>INDEX(Input_UNFCCC_emissions!$A:$BC,MATCH($D152,Input_UNFCCC_emissions!$A:$A,0),MATCH(W$1,Input_UNFCCC_emissions!$1:$1,0))</f>
        <v>0</v>
      </c>
      <c r="X152" s="12">
        <f>INDEX(Input_UNFCCC_emissions!$A:$BC,MATCH($D152,Input_UNFCCC_emissions!$A:$A,0),MATCH(X$1,Input_UNFCCC_emissions!$1:$1,0))</f>
        <v>0</v>
      </c>
      <c r="Y152" s="12">
        <f>INDEX(Input_UNFCCC_emissions!$A:$BC,MATCH($D152,Input_UNFCCC_emissions!$A:$A,0),MATCH(Y$1,Input_UNFCCC_emissions!$1:$1,0))</f>
        <v>0</v>
      </c>
      <c r="Z152" s="12">
        <f>INDEX(Input_UNFCCC_emissions!$A:$BC,MATCH($D152,Input_UNFCCC_emissions!$A:$A,0),MATCH(Z$1,Input_UNFCCC_emissions!$1:$1,0))</f>
        <v>2.09836848</v>
      </c>
      <c r="AA152" s="12">
        <f>INDEX(Input_UNFCCC_emissions!$A:$BC,MATCH($D152,Input_UNFCCC_emissions!$A:$A,0),MATCH(AA$1,Input_UNFCCC_emissions!$1:$1,0))</f>
        <v>1.1470465699999999</v>
      </c>
      <c r="AB152" s="12">
        <f>INDEX(Input_UNFCCC_emissions!$A:$BC,MATCH($D152,Input_UNFCCC_emissions!$A:$A,0),MATCH(AB$1,Input_UNFCCC_emissions!$1:$1,0))</f>
        <v>0.68057855</v>
      </c>
      <c r="AC152" s="12">
        <f>INDEX(Input_UNFCCC_emissions!$A:$BC,MATCH($D152,Input_UNFCCC_emissions!$A:$A,0),MATCH(AC$1,Input_UNFCCC_emissions!$1:$1,0))</f>
        <v>5.8043429999999993E-2</v>
      </c>
      <c r="AD152" s="12">
        <f>INDEX(Input_UNFCCC_emissions!$A:$BC,MATCH($D152,Input_UNFCCC_emissions!$A:$A,0),MATCH(AD$1,Input_UNFCCC_emissions!$1:$1,0))</f>
        <v>0.90237246000000004</v>
      </c>
      <c r="AE152" s="12">
        <f>INDEX(Input_UNFCCC_emissions!$A:$BC,MATCH($D152,Input_UNFCCC_emissions!$A:$A,0),MATCH(AE$1,Input_UNFCCC_emissions!$1:$1,0))</f>
        <v>6.030257E-2</v>
      </c>
      <c r="AF152" s="12">
        <f>INDEX(Input_UNFCCC_emissions!$A:$BC,MATCH($D152,Input_UNFCCC_emissions!$A:$A,0),MATCH(AF$1,Input_UNFCCC_emissions!$1:$1,0))</f>
        <v>0.7186800000000001</v>
      </c>
      <c r="AG152" s="8" t="str">
        <f>INDEX(Input_UNFCCC_emissions!$A:$BC,MATCH($D152,Input_UNFCCC_emissions!$A:$A,0),MATCH(AG$1,Input_UNFCCC_emissions!$1:$1,0))</f>
        <v>Derived from the UNFCCC data on country emissions (IPCC common reporting format), author: UNFCC, year: 2019</v>
      </c>
      <c r="AH152" s="8" t="str">
        <f>INDEX(Input_UNFCCC_emissions!$A:$BC,MATCH($D152,Input_UNFCCC_emissions!$A:$A,0),MATCH(AH$1,Input_UNFCCC_emissions!$1:$1,0))</f>
        <v>Derived from the UNFCCC data on country emissions (IPCC common reporting format), author: UNFCC, year: 2019</v>
      </c>
      <c r="AI152" s="8" t="str">
        <f>INDEX(Input_UNFCCC_emissions!$A:$BC,MATCH($D152,Input_UNFCCC_emissions!$A:$A,0),MATCH(AI$1,Input_UNFCCC_emissions!$1:$1,0))</f>
        <v>Derived from the UNFCCC data on country emissions (IPCC common reporting format), author: UNFCC, year: 2019</v>
      </c>
      <c r="AJ152" s="8" t="str">
        <f>INDEX(Input_UNFCCC_emissions!$A:$BC,MATCH($D152,Input_UNFCCC_emissions!$A:$A,0),MATCH(AJ$1,Input_UNFCCC_emissions!$1:$1,0))</f>
        <v>Derived from the UNFCCC data on country emissions (IPCC common reporting format), author: UNFCC, year: 2019</v>
      </c>
      <c r="AK152" s="8" t="str">
        <f>INDEX(Input_UNFCCC_emissions!$A:$BC,MATCH($D152,Input_UNFCCC_emissions!$A:$A,0),MATCH(AK$1,Input_UNFCCC_emissions!$1:$1,0))</f>
        <v>Derived from the UNFCCC data on country emissions (IPCC common reporting format), author: UNFCC, year: 2019</v>
      </c>
      <c r="AL152" s="8" t="str">
        <f>INDEX(Input_UNFCCC_emissions!$A:$BC,MATCH($D152,Input_UNFCCC_emissions!$A:$A,0),MATCH(AL$1,Input_UNFCCC_emissions!$1:$1,0))</f>
        <v>Derived from the UNFCCC data on country emissions (IPCC common reporting format), author: UNFCC, year: 2019</v>
      </c>
      <c r="AM152" s="8" t="str">
        <f>INDEX(Input_UNFCCC_emissions!$A:$BC,MATCH($D152,Input_UNFCCC_emissions!$A:$A,0),MATCH(AM$1,Input_UNFCCC_emissions!$1:$1,0))</f>
        <v>Derived from the UNFCCC data on country emissions (IPCC common reporting format), author: UNFCC, year: 2019</v>
      </c>
      <c r="AN152" s="8" t="str">
        <f>INDEX(Input_UNFCCC_emissions!$A:$BC,MATCH($D152,Input_UNFCCC_emissions!$A:$A,0),MATCH(AN$1,Input_UNFCCC_emissions!$1:$1,0))</f>
        <v>Derived from the UNFCCC data on country emissions (IPCC common reporting format), author: UNFCC, year: 2019</v>
      </c>
      <c r="AO152" s="8" t="str">
        <f>INDEX(Input_UNFCCC_emissions!$A:$BC,MATCH($D152,Input_UNFCCC_emissions!$A:$A,0),MATCH(AO$1,Input_UNFCCC_emissions!$1:$1,0))</f>
        <v>Derived from the UNFCCC data on country emissions (IPCC common reporting format), author: UNFCC, year: 2019</v>
      </c>
      <c r="AP152" s="8" t="str">
        <f>INDEX(Input_UNFCCC_emissions!$A:$BC,MATCH($D152,Input_UNFCCC_emissions!$A:$A,0),MATCH(AP$1,Input_UNFCCC_emissions!$1:$1,0))</f>
        <v>Derived from the UNFCCC data on country emissions (IPCC common reporting format), author: UNFCC, year: 2019</v>
      </c>
      <c r="AQ152" s="8" t="str">
        <f>INDEX(Input_UNFCCC_emissions!$A:$BC,MATCH($D152,Input_UNFCCC_emissions!$A:$A,0),MATCH(AQ$1,Input_UNFCCC_emissions!$1:$1,0))</f>
        <v>Derived from the UNFCCC data on country emissions (IPCC common reporting format), author: UNFCC, year: 2019</v>
      </c>
      <c r="AR152" s="8" t="str">
        <f>INDEX(Input_UNFCCC_emissions!$A:$BC,MATCH($D152,Input_UNFCCC_emissions!$A:$A,0),MATCH(AR$1,Input_UNFCCC_emissions!$1:$1,0))</f>
        <v>Derived from the UNFCCC data on country emissions (IPCC common reporting format), author: UNFCC, year: 2019</v>
      </c>
      <c r="AS152" s="8" t="str">
        <f>INDEX(Input_UNFCCC_emissions!$A:$BC,MATCH($D152,Input_UNFCCC_emissions!$A:$A,0),MATCH(AS$1,Input_UNFCCC_emissions!$1:$1,0))</f>
        <v>Derived from the UNFCCC data on country emissions (IPCC common reporting format), author: UNFCC, year: 2019</v>
      </c>
      <c r="AT152" s="8" t="str">
        <f>INDEX(Input_UNFCCC_emissions!$A:$BC,MATCH($D152,Input_UNFCCC_emissions!$A:$A,0),MATCH(AT$1,Input_UNFCCC_emissions!$1:$1,0))</f>
        <v>Derived from the UNFCCC data on country emissions (IPCC common reporting format), author: UNFCC, year: 2019</v>
      </c>
      <c r="AU152" s="8" t="str">
        <f>INDEX(Input_UNFCCC_emissions!$A:$BC,MATCH($D152,Input_UNFCCC_emissions!$A:$A,0),MATCH(AU$1,Input_UNFCCC_emissions!$1:$1,0))</f>
        <v>Derived from the UNFCCC data on country emissions (IPCC common reporting format), author: UNFCC, year: 2019</v>
      </c>
      <c r="AV152" s="8" t="str">
        <f>INDEX(Input_UNFCCC_emissions!$A:$BC,MATCH($D152,Input_UNFCCC_emissions!$A:$A,0),MATCH(AV$1,Input_UNFCCC_emissions!$1:$1,0))</f>
        <v>Derived from the UNFCCC data on country emissions (IPCC common reporting format), author: UNFCC, year: 2019</v>
      </c>
      <c r="AW152" s="8" t="str">
        <f>INDEX(Input_UNFCCC_emissions!$A:$BC,MATCH($D152,Input_UNFCCC_emissions!$A:$A,0),MATCH(AW$1,Input_UNFCCC_emissions!$1:$1,0))</f>
        <v>Derived from the UNFCCC data on country emissions (IPCC common reporting format), author: UNFCC, year: 2019</v>
      </c>
      <c r="AX152" s="8" t="str">
        <f>INDEX(Input_UNFCCC_emissions!$A:$BC,MATCH($D152,Input_UNFCCC_emissions!$A:$A,0),MATCH(AX$1,Input_UNFCCC_emissions!$1:$1,0))</f>
        <v>Derived from the UNFCCC data on country emissions (IPCC common reporting format), author: UNFCC, year: 2019</v>
      </c>
      <c r="AY152" s="8" t="str">
        <f>INDEX(Input_UNFCCC_emissions!$A:$BC,MATCH($D152,Input_UNFCCC_emissions!$A:$A,0),MATCH(AY$1,Input_UNFCCC_emissions!$1:$1,0))</f>
        <v>Derived from the UNFCCC data on country emissions (IPCC common reporting format), author: UNFCC, year: 2019</v>
      </c>
      <c r="AZ152" s="8" t="str">
        <f>INDEX(Input_UNFCCC_emissions!$A:$BC,MATCH($D152,Input_UNFCCC_emissions!$A:$A,0),MATCH(AZ$1,Input_UNFCCC_emissions!$1:$1,0))</f>
        <v>Derived from the UNFCCC data on country emissions (IPCC common reporting format), author: UNFCC, year: 2019</v>
      </c>
      <c r="BA152" s="8" t="str">
        <f>INDEX(Input_UNFCCC_emissions!$A:$BC,MATCH($D152,Input_UNFCCC_emissions!$A:$A,0),MATCH(BA$1,Input_UNFCCC_emissions!$1:$1,0))</f>
        <v>Derived from the UNFCCC data on country emissions (IPCC common reporting format), author: UNFCC, year: 2019</v>
      </c>
      <c r="BB152" s="8" t="str">
        <f>INDEX(Input_UNFCCC_emissions!$A:$BC,MATCH($D152,Input_UNFCCC_emissions!$A:$A,0),MATCH(BB$1,Input_UNFCCC_emissions!$1:$1,0))</f>
        <v>Derived from the UNFCCC data on country emissions (IPCC common reporting format), author: UNFCC, year: 2019</v>
      </c>
      <c r="BC152" s="8" t="str">
        <f>INDEX(Input_UNFCCC_emissions!$A:$BC,MATCH($D152,Input_UNFCCC_emissions!$A:$A,0),MATCH(BC$1,Input_UNFCCC_emissions!$1:$1,0))</f>
        <v>Derived from the UNFCCC data on country emissions (IPCC common reporting format), author: UNFCC, year: 2019</v>
      </c>
      <c r="BD152" s="8" t="str">
        <f>INDEX(Input_UNFCCC_emissions!$A:$BC,MATCH($D152,Input_UNFCCC_emissions!$A:$A,0),MATCH(BD$1,Input_UNFCCC_emissions!$1:$1,0))</f>
        <v>Derived from the UNFCCC data on country emissions (IPCC common reporting format), author: UNFCC, year: 2019</v>
      </c>
      <c r="BE152" s="8" t="str">
        <f>INDEX(Input_UNFCCC_emissions!$A:$BC,MATCH($D152,Input_UNFCCC_emissions!$A:$A,0),MATCH(BE$1,Input_UNFCCC_emissions!$1:$1,0))</f>
        <v>Derived from the UNFCCC data on country emissions (IPCC common reporting format), author: UNFCC, year: 2019</v>
      </c>
      <c r="BF152" s="8" t="str">
        <f>INDEX(Input_UNFCCC_emissions!$A:$BC,MATCH($D152,Input_UNFCCC_emissions!$A:$A,0),MATCH(BF$1,Input_UNFCCC_emissions!$1:$1,0))</f>
        <v>Derived from the UNFCCC data on country emissions (IPCC common reporting format), author: UNFCC, year: 2019</v>
      </c>
      <c r="BG152" s="8" t="str">
        <f>INDEX(Input_UNFCCC_emissions!$A:$BC,MATCH($D152,Input_UNFCCC_emissions!$A:$A,0),MATCH(BG$1,Input_UNFCCC_emissions!$1:$1,0))</f>
        <v>Derived from the UNFCCC data on country emissions (IPCC common reporting format), author: UNFCC, year: 2019</v>
      </c>
    </row>
    <row r="153" spans="1:61" x14ac:dyDescent="0.2">
      <c r="A153" s="16" t="s">
        <v>456</v>
      </c>
      <c r="B153" s="9" t="s">
        <v>565</v>
      </c>
      <c r="C153" s="17" t="s">
        <v>598</v>
      </c>
      <c r="D153" s="34" t="s">
        <v>339</v>
      </c>
      <c r="E153" t="s">
        <v>144</v>
      </c>
      <c r="F153" s="12">
        <f>INDEX(Input_UNFCCC_emissions!$A:$BC,MATCH($D153,Input_UNFCCC_emissions!$A:$A,0),MATCH(F$1,Input_UNFCCC_emissions!$1:$1,0))</f>
        <v>13.25312776</v>
      </c>
      <c r="G153" s="12">
        <f>INDEX(Input_UNFCCC_emissions!$A:$BC,MATCH($D153,Input_UNFCCC_emissions!$A:$A,0),MATCH(G$1,Input_UNFCCC_emissions!$1:$1,0))</f>
        <v>8.7276230900000016</v>
      </c>
      <c r="H153" s="12">
        <f>INDEX(Input_UNFCCC_emissions!$A:$BC,MATCH($D153,Input_UNFCCC_emissions!$A:$A,0),MATCH(H$1,Input_UNFCCC_emissions!$1:$1,0))</f>
        <v>2.6109376899999996</v>
      </c>
      <c r="I153" s="12">
        <f>INDEX(Input_UNFCCC_emissions!$A:$BC,MATCH($D153,Input_UNFCCC_emissions!$A:$A,0),MATCH(I$1,Input_UNFCCC_emissions!$1:$1,0))</f>
        <v>0.8179824</v>
      </c>
      <c r="J153" s="12">
        <f>INDEX(Input_UNFCCC_emissions!$A:$BC,MATCH($D153,Input_UNFCCC_emissions!$A:$A,0),MATCH(J$1,Input_UNFCCC_emissions!$1:$1,0))</f>
        <v>9.4426852200000013</v>
      </c>
      <c r="K153" s="12">
        <f>INDEX(Input_UNFCCC_emissions!$A:$BC,MATCH($D153,Input_UNFCCC_emissions!$A:$A,0),MATCH(K$1,Input_UNFCCC_emissions!$1:$1,0))</f>
        <v>40.607070470000004</v>
      </c>
      <c r="L153" s="12">
        <f>INDEX(Input_UNFCCC_emissions!$A:$BC,MATCH($D153,Input_UNFCCC_emissions!$A:$A,0),MATCH(L$1,Input_UNFCCC_emissions!$1:$1,0))</f>
        <v>1.4089267699999999</v>
      </c>
      <c r="M153" s="12">
        <f>INDEX(Input_UNFCCC_emissions!$A:$BC,MATCH($D153,Input_UNFCCC_emissions!$A:$A,0),MATCH(M$1,Input_UNFCCC_emissions!$1:$1,0))</f>
        <v>0.38819515999999998</v>
      </c>
      <c r="N153" s="12">
        <f>INDEX(Input_UNFCCC_emissions!$A:$BC,MATCH($D153,Input_UNFCCC_emissions!$A:$A,0),MATCH(N$1,Input_UNFCCC_emissions!$1:$1,0))</f>
        <v>15.293904510000003</v>
      </c>
      <c r="O153" s="12">
        <f>INDEX(Input_UNFCCC_emissions!$A:$BC,MATCH($D153,Input_UNFCCC_emissions!$A:$A,0),MATCH(O$1,Input_UNFCCC_emissions!$1:$1,0))</f>
        <v>2.9917290699999999</v>
      </c>
      <c r="P153" s="12">
        <f>INDEX(Input_UNFCCC_emissions!$A:$BC,MATCH($D153,Input_UNFCCC_emissions!$A:$A,0),MATCH(P$1,Input_UNFCCC_emissions!$1:$1,0))</f>
        <v>24.875728859999999</v>
      </c>
      <c r="Q153" s="12">
        <f>INDEX(Input_UNFCCC_emissions!$A:$BC,MATCH($D153,Input_UNFCCC_emissions!$A:$A,0),MATCH(Q$1,Input_UNFCCC_emissions!$1:$1,0))</f>
        <v>9.0486845899999988</v>
      </c>
      <c r="R153" s="12">
        <f>INDEX(Input_UNFCCC_emissions!$A:$BC,MATCH($D153,Input_UNFCCC_emissions!$A:$A,0),MATCH(R$1,Input_UNFCCC_emissions!$1:$1,0))</f>
        <v>5.0601367399999999</v>
      </c>
      <c r="S153" s="12">
        <f>INDEX(Input_UNFCCC_emissions!$A:$BC,MATCH($D153,Input_UNFCCC_emissions!$A:$A,0),MATCH(S$1,Input_UNFCCC_emissions!$1:$1,0))</f>
        <v>1.4262641200000001</v>
      </c>
      <c r="T153" s="12">
        <f>INDEX(Input_UNFCCC_emissions!$A:$BC,MATCH($D153,Input_UNFCCC_emissions!$A:$A,0),MATCH(T$1,Input_UNFCCC_emissions!$1:$1,0))</f>
        <v>2.7832510799999999</v>
      </c>
      <c r="U153" s="12">
        <f>INDEX(Input_UNFCCC_emissions!$A:$BC,MATCH($D153,Input_UNFCCC_emissions!$A:$A,0),MATCH(U$1,Input_UNFCCC_emissions!$1:$1,0))</f>
        <v>2.2235625200000002</v>
      </c>
      <c r="V153" s="12">
        <f>INDEX(Input_UNFCCC_emissions!$A:$BC,MATCH($D153,Input_UNFCCC_emissions!$A:$A,0),MATCH(V$1,Input_UNFCCC_emissions!$1:$1,0))</f>
        <v>13.6267353</v>
      </c>
      <c r="W153" s="12">
        <f>INDEX(Input_UNFCCC_emissions!$A:$BC,MATCH($D153,Input_UNFCCC_emissions!$A:$A,0),MATCH(W$1,Input_UNFCCC_emissions!$1:$1,0))</f>
        <v>0.66351053000000004</v>
      </c>
      <c r="X153" s="12">
        <f>INDEX(Input_UNFCCC_emissions!$A:$BC,MATCH($D153,Input_UNFCCC_emissions!$A:$A,0),MATCH(X$1,Input_UNFCCC_emissions!$1:$1,0))</f>
        <v>0.59856925000000005</v>
      </c>
      <c r="Y153" s="12">
        <f>INDEX(Input_UNFCCC_emissions!$A:$BC,MATCH($D153,Input_UNFCCC_emissions!$A:$A,0),MATCH(Y$1,Input_UNFCCC_emissions!$1:$1,0))</f>
        <v>0.6177602900000001</v>
      </c>
      <c r="Z153" s="12">
        <f>INDEX(Input_UNFCCC_emissions!$A:$BC,MATCH($D153,Input_UNFCCC_emissions!$A:$A,0),MATCH(Z$1,Input_UNFCCC_emissions!$1:$1,0))</f>
        <v>1.51213792</v>
      </c>
      <c r="AA153" s="12">
        <f>INDEX(Input_UNFCCC_emissions!$A:$BC,MATCH($D153,Input_UNFCCC_emissions!$A:$A,0),MATCH(AA$1,Input_UNFCCC_emissions!$1:$1,0))</f>
        <v>14.896488640000001</v>
      </c>
      <c r="AB153" s="12">
        <f>INDEX(Input_UNFCCC_emissions!$A:$BC,MATCH($D153,Input_UNFCCC_emissions!$A:$A,0),MATCH(AB$1,Input_UNFCCC_emissions!$1:$1,0))</f>
        <v>3.4431269900000001</v>
      </c>
      <c r="AC153" s="12">
        <f>INDEX(Input_UNFCCC_emissions!$A:$BC,MATCH($D153,Input_UNFCCC_emissions!$A:$A,0),MATCH(AC$1,Input_UNFCCC_emissions!$1:$1,0))</f>
        <v>9.6743636300000002</v>
      </c>
      <c r="AD153" s="12">
        <f>INDEX(Input_UNFCCC_emissions!$A:$BC,MATCH($D153,Input_UNFCCC_emissions!$A:$A,0),MATCH(AD$1,Input_UNFCCC_emissions!$1:$1,0))</f>
        <v>5.7602812199999995</v>
      </c>
      <c r="AE153" s="12">
        <f>INDEX(Input_UNFCCC_emissions!$A:$BC,MATCH($D153,Input_UNFCCC_emissions!$A:$A,0),MATCH(AE$1,Input_UNFCCC_emissions!$1:$1,0))</f>
        <v>0.77868903999999994</v>
      </c>
      <c r="AF153" s="12">
        <f>INDEX(Input_UNFCCC_emissions!$A:$BC,MATCH($D153,Input_UNFCCC_emissions!$A:$A,0),MATCH(AF$1,Input_UNFCCC_emissions!$1:$1,0))</f>
        <v>6.3888162300000007</v>
      </c>
      <c r="AG153" s="8" t="str">
        <f>INDEX(Input_UNFCCC_emissions!$A:$BC,MATCH($D153,Input_UNFCCC_emissions!$A:$A,0),MATCH(AG$1,Input_UNFCCC_emissions!$1:$1,0))</f>
        <v>Derived from the UNFCCC data on country emissions (IPCC common reporting format), author: UNFCC, year: 2019</v>
      </c>
      <c r="AH153" s="8" t="str">
        <f>INDEX(Input_UNFCCC_emissions!$A:$BC,MATCH($D153,Input_UNFCCC_emissions!$A:$A,0),MATCH(AH$1,Input_UNFCCC_emissions!$1:$1,0))</f>
        <v>Derived from the UNFCCC data on country emissions (IPCC common reporting format), author: UNFCC, year: 2019</v>
      </c>
      <c r="AI153" s="8" t="str">
        <f>INDEX(Input_UNFCCC_emissions!$A:$BC,MATCH($D153,Input_UNFCCC_emissions!$A:$A,0),MATCH(AI$1,Input_UNFCCC_emissions!$1:$1,0))</f>
        <v>Derived from the UNFCCC data on country emissions (IPCC common reporting format), author: UNFCC, year: 2019</v>
      </c>
      <c r="AJ153" s="8" t="str">
        <f>INDEX(Input_UNFCCC_emissions!$A:$BC,MATCH($D153,Input_UNFCCC_emissions!$A:$A,0),MATCH(AJ$1,Input_UNFCCC_emissions!$1:$1,0))</f>
        <v>Derived from the UNFCCC data on country emissions (IPCC common reporting format), author: UNFCC, year: 2019</v>
      </c>
      <c r="AK153" s="8" t="str">
        <f>INDEX(Input_UNFCCC_emissions!$A:$BC,MATCH($D153,Input_UNFCCC_emissions!$A:$A,0),MATCH(AK$1,Input_UNFCCC_emissions!$1:$1,0))</f>
        <v>Derived from the UNFCCC data on country emissions (IPCC common reporting format), author: UNFCC, year: 2019</v>
      </c>
      <c r="AL153" s="8" t="str">
        <f>INDEX(Input_UNFCCC_emissions!$A:$BC,MATCH($D153,Input_UNFCCC_emissions!$A:$A,0),MATCH(AL$1,Input_UNFCCC_emissions!$1:$1,0))</f>
        <v>Derived from the UNFCCC data on country emissions (IPCC common reporting format), author: UNFCC, year: 2019</v>
      </c>
      <c r="AM153" s="8" t="str">
        <f>INDEX(Input_UNFCCC_emissions!$A:$BC,MATCH($D153,Input_UNFCCC_emissions!$A:$A,0),MATCH(AM$1,Input_UNFCCC_emissions!$1:$1,0))</f>
        <v>Derived from the UNFCCC data on country emissions (IPCC common reporting format), author: UNFCC, year: 2019</v>
      </c>
      <c r="AN153" s="8" t="str">
        <f>INDEX(Input_UNFCCC_emissions!$A:$BC,MATCH($D153,Input_UNFCCC_emissions!$A:$A,0),MATCH(AN$1,Input_UNFCCC_emissions!$1:$1,0))</f>
        <v>Derived from the UNFCCC data on country emissions (IPCC common reporting format), author: UNFCC, year: 2019</v>
      </c>
      <c r="AO153" s="8" t="str">
        <f>INDEX(Input_UNFCCC_emissions!$A:$BC,MATCH($D153,Input_UNFCCC_emissions!$A:$A,0),MATCH(AO$1,Input_UNFCCC_emissions!$1:$1,0))</f>
        <v>Derived from the UNFCCC data on country emissions (IPCC common reporting format), author: UNFCC, year: 2019</v>
      </c>
      <c r="AP153" s="8" t="str">
        <f>INDEX(Input_UNFCCC_emissions!$A:$BC,MATCH($D153,Input_UNFCCC_emissions!$A:$A,0),MATCH(AP$1,Input_UNFCCC_emissions!$1:$1,0))</f>
        <v>Derived from the UNFCCC data on country emissions (IPCC common reporting format), author: UNFCC, year: 2019</v>
      </c>
      <c r="AQ153" s="8" t="str">
        <f>INDEX(Input_UNFCCC_emissions!$A:$BC,MATCH($D153,Input_UNFCCC_emissions!$A:$A,0),MATCH(AQ$1,Input_UNFCCC_emissions!$1:$1,0))</f>
        <v>Derived from the UNFCCC data on country emissions (IPCC common reporting format), author: UNFCC, year: 2019</v>
      </c>
      <c r="AR153" s="8" t="str">
        <f>INDEX(Input_UNFCCC_emissions!$A:$BC,MATCH($D153,Input_UNFCCC_emissions!$A:$A,0),MATCH(AR$1,Input_UNFCCC_emissions!$1:$1,0))</f>
        <v>Derived from the UNFCCC data on country emissions (IPCC common reporting format), author: UNFCC, year: 2019</v>
      </c>
      <c r="AS153" s="8" t="str">
        <f>INDEX(Input_UNFCCC_emissions!$A:$BC,MATCH($D153,Input_UNFCCC_emissions!$A:$A,0),MATCH(AS$1,Input_UNFCCC_emissions!$1:$1,0))</f>
        <v>Derived from the UNFCCC data on country emissions (IPCC common reporting format), author: UNFCC, year: 2019</v>
      </c>
      <c r="AT153" s="8" t="str">
        <f>INDEX(Input_UNFCCC_emissions!$A:$BC,MATCH($D153,Input_UNFCCC_emissions!$A:$A,0),MATCH(AT$1,Input_UNFCCC_emissions!$1:$1,0))</f>
        <v>Derived from the UNFCCC data on country emissions (IPCC common reporting format), author: UNFCC, year: 2019</v>
      </c>
      <c r="AU153" s="8" t="str">
        <f>INDEX(Input_UNFCCC_emissions!$A:$BC,MATCH($D153,Input_UNFCCC_emissions!$A:$A,0),MATCH(AU$1,Input_UNFCCC_emissions!$1:$1,0))</f>
        <v>Derived from the UNFCCC data on country emissions (IPCC common reporting format), author: UNFCC, year: 2019</v>
      </c>
      <c r="AV153" s="8" t="str">
        <f>INDEX(Input_UNFCCC_emissions!$A:$BC,MATCH($D153,Input_UNFCCC_emissions!$A:$A,0),MATCH(AV$1,Input_UNFCCC_emissions!$1:$1,0))</f>
        <v>Derived from the UNFCCC data on country emissions (IPCC common reporting format), author: UNFCC, year: 2019</v>
      </c>
      <c r="AW153" s="8" t="str">
        <f>INDEX(Input_UNFCCC_emissions!$A:$BC,MATCH($D153,Input_UNFCCC_emissions!$A:$A,0),MATCH(AW$1,Input_UNFCCC_emissions!$1:$1,0))</f>
        <v>Derived from the UNFCCC data on country emissions (IPCC common reporting format), author: UNFCC, year: 2019</v>
      </c>
      <c r="AX153" s="8" t="str">
        <f>INDEX(Input_UNFCCC_emissions!$A:$BC,MATCH($D153,Input_UNFCCC_emissions!$A:$A,0),MATCH(AX$1,Input_UNFCCC_emissions!$1:$1,0))</f>
        <v>Derived from the UNFCCC data on country emissions (IPCC common reporting format), author: UNFCC, year: 2019</v>
      </c>
      <c r="AY153" s="8" t="str">
        <f>INDEX(Input_UNFCCC_emissions!$A:$BC,MATCH($D153,Input_UNFCCC_emissions!$A:$A,0),MATCH(AY$1,Input_UNFCCC_emissions!$1:$1,0))</f>
        <v>Derived from the UNFCCC data on country emissions (IPCC common reporting format), author: UNFCC, year: 2019</v>
      </c>
      <c r="AZ153" s="8" t="str">
        <f>INDEX(Input_UNFCCC_emissions!$A:$BC,MATCH($D153,Input_UNFCCC_emissions!$A:$A,0),MATCH(AZ$1,Input_UNFCCC_emissions!$1:$1,0))</f>
        <v>Derived from the UNFCCC data on country emissions (IPCC common reporting format), author: UNFCC, year: 2019</v>
      </c>
      <c r="BA153" s="8" t="str">
        <f>INDEX(Input_UNFCCC_emissions!$A:$BC,MATCH($D153,Input_UNFCCC_emissions!$A:$A,0),MATCH(BA$1,Input_UNFCCC_emissions!$1:$1,0))</f>
        <v>Derived from the UNFCCC data on country emissions (IPCC common reporting format), author: UNFCC, year: 2019</v>
      </c>
      <c r="BB153" s="8" t="str">
        <f>INDEX(Input_UNFCCC_emissions!$A:$BC,MATCH($D153,Input_UNFCCC_emissions!$A:$A,0),MATCH(BB$1,Input_UNFCCC_emissions!$1:$1,0))</f>
        <v>Derived from the UNFCCC data on country emissions (IPCC common reporting format), author: UNFCC, year: 2019</v>
      </c>
      <c r="BC153" s="8" t="str">
        <f>INDEX(Input_UNFCCC_emissions!$A:$BC,MATCH($D153,Input_UNFCCC_emissions!$A:$A,0),MATCH(BC$1,Input_UNFCCC_emissions!$1:$1,0))</f>
        <v>Derived from the UNFCCC data on country emissions (IPCC common reporting format), author: UNFCC, year: 2019</v>
      </c>
      <c r="BD153" s="8" t="str">
        <f>INDEX(Input_UNFCCC_emissions!$A:$BC,MATCH($D153,Input_UNFCCC_emissions!$A:$A,0),MATCH(BD$1,Input_UNFCCC_emissions!$1:$1,0))</f>
        <v>Derived from the UNFCCC data on country emissions (IPCC common reporting format), author: UNFCC, year: 2019</v>
      </c>
      <c r="BE153" s="8" t="str">
        <f>INDEX(Input_UNFCCC_emissions!$A:$BC,MATCH($D153,Input_UNFCCC_emissions!$A:$A,0),MATCH(BE$1,Input_UNFCCC_emissions!$1:$1,0))</f>
        <v>Derived from the UNFCCC data on country emissions (IPCC common reporting format), author: UNFCC, year: 2019</v>
      </c>
      <c r="BF153" s="8" t="str">
        <f>INDEX(Input_UNFCCC_emissions!$A:$BC,MATCH($D153,Input_UNFCCC_emissions!$A:$A,0),MATCH(BF$1,Input_UNFCCC_emissions!$1:$1,0))</f>
        <v>Derived from the UNFCCC data on country emissions (IPCC common reporting format), author: UNFCC, year: 2019</v>
      </c>
      <c r="BG153" s="8" t="str">
        <f>INDEX(Input_UNFCCC_emissions!$A:$BC,MATCH($D153,Input_UNFCCC_emissions!$A:$A,0),MATCH(BG$1,Input_UNFCCC_emissions!$1:$1,0))</f>
        <v>Derived from the UNFCCC data on country emissions (IPCC common reporting format), author: UNFCC, year: 2019</v>
      </c>
    </row>
    <row r="154" spans="1:61" x14ac:dyDescent="0.2">
      <c r="A154" s="16" t="s">
        <v>456</v>
      </c>
      <c r="B154" s="9" t="s">
        <v>565</v>
      </c>
      <c r="C154" s="17" t="s">
        <v>598</v>
      </c>
      <c r="D154" s="34" t="s">
        <v>338</v>
      </c>
      <c r="E154" t="s">
        <v>144</v>
      </c>
      <c r="F154" s="12">
        <f>INDEX(Input_UNFCCC_emissions!$A:$BC,MATCH($D154,Input_UNFCCC_emissions!$A:$A,0),MATCH(F$1,Input_UNFCCC_emissions!$1:$1,0))</f>
        <v>2.052E-3</v>
      </c>
      <c r="G154" s="12">
        <f>INDEX(Input_UNFCCC_emissions!$A:$BC,MATCH($D154,Input_UNFCCC_emissions!$A:$A,0),MATCH(G$1,Input_UNFCCC_emissions!$1:$1,0))</f>
        <v>0.28076927999999995</v>
      </c>
      <c r="H154" s="12">
        <f>INDEX(Input_UNFCCC_emissions!$A:$BC,MATCH($D154,Input_UNFCCC_emissions!$A:$A,0),MATCH(H$1,Input_UNFCCC_emissions!$1:$1,0))</f>
        <v>6.8786300000000002E-3</v>
      </c>
      <c r="I154" s="12">
        <f>INDEX(Input_UNFCCC_emissions!$A:$BC,MATCH($D154,Input_UNFCCC_emissions!$A:$A,0),MATCH(I$1,Input_UNFCCC_emissions!$1:$1,0))</f>
        <v>0</v>
      </c>
      <c r="J154" s="12">
        <f>INDEX(Input_UNFCCC_emissions!$A:$BC,MATCH($D154,Input_UNFCCC_emissions!$A:$A,0),MATCH(J$1,Input_UNFCCC_emissions!$1:$1,0))</f>
        <v>0.1033172</v>
      </c>
      <c r="K154" s="12">
        <f>INDEX(Input_UNFCCC_emissions!$A:$BC,MATCH($D154,Input_UNFCCC_emissions!$A:$A,0),MATCH(K$1,Input_UNFCCC_emissions!$1:$1,0))</f>
        <v>0</v>
      </c>
      <c r="L154" s="12">
        <f>INDEX(Input_UNFCCC_emissions!$A:$BC,MATCH($D154,Input_UNFCCC_emissions!$A:$A,0),MATCH(L$1,Input_UNFCCC_emissions!$1:$1,0))</f>
        <v>2.299493E-2</v>
      </c>
      <c r="M154" s="12">
        <f>INDEX(Input_UNFCCC_emissions!$A:$BC,MATCH($D154,Input_UNFCCC_emissions!$A:$A,0),MATCH(M$1,Input_UNFCCC_emissions!$1:$1,0))</f>
        <v>5.6503999999999994E-4</v>
      </c>
      <c r="N154" s="12">
        <f>INDEX(Input_UNFCCC_emissions!$A:$BC,MATCH($D154,Input_UNFCCC_emissions!$A:$A,0),MATCH(N$1,Input_UNFCCC_emissions!$1:$1,0))</f>
        <v>0</v>
      </c>
      <c r="O154" s="12">
        <f>INDEX(Input_UNFCCC_emissions!$A:$BC,MATCH($D154,Input_UNFCCC_emissions!$A:$A,0),MATCH(O$1,Input_UNFCCC_emissions!$1:$1,0))</f>
        <v>0</v>
      </c>
      <c r="P154" s="12">
        <f>INDEX(Input_UNFCCC_emissions!$A:$BC,MATCH($D154,Input_UNFCCC_emissions!$A:$A,0),MATCH(P$1,Input_UNFCCC_emissions!$1:$1,0))</f>
        <v>1.3609904799999999</v>
      </c>
      <c r="Q154" s="12">
        <f>INDEX(Input_UNFCCC_emissions!$A:$BC,MATCH($D154,Input_UNFCCC_emissions!$A:$A,0),MATCH(Q$1,Input_UNFCCC_emissions!$1:$1,0))</f>
        <v>0.24517118999999998</v>
      </c>
      <c r="R154" s="12">
        <f>INDEX(Input_UNFCCC_emissions!$A:$BC,MATCH($D154,Input_UNFCCC_emissions!$A:$A,0),MATCH(R$1,Input_UNFCCC_emissions!$1:$1,0))</f>
        <v>3.3603200000000004E-3</v>
      </c>
      <c r="S154" s="12">
        <f>INDEX(Input_UNFCCC_emissions!$A:$BC,MATCH($D154,Input_UNFCCC_emissions!$A:$A,0),MATCH(S$1,Input_UNFCCC_emissions!$1:$1,0))</f>
        <v>0</v>
      </c>
      <c r="T154" s="12">
        <f>INDEX(Input_UNFCCC_emissions!$A:$BC,MATCH($D154,Input_UNFCCC_emissions!$A:$A,0),MATCH(T$1,Input_UNFCCC_emissions!$1:$1,0))</f>
        <v>3.069736E-2</v>
      </c>
      <c r="U154" s="12">
        <f>INDEX(Input_UNFCCC_emissions!$A:$BC,MATCH($D154,Input_UNFCCC_emissions!$A:$A,0),MATCH(U$1,Input_UNFCCC_emissions!$1:$1,0))</f>
        <v>3.1967050000000004E-2</v>
      </c>
      <c r="V154" s="12">
        <f>INDEX(Input_UNFCCC_emissions!$A:$BC,MATCH($D154,Input_UNFCCC_emissions!$A:$A,0),MATCH(V$1,Input_UNFCCC_emissions!$1:$1,0))</f>
        <v>5.5473309999999998E-2</v>
      </c>
      <c r="W154" s="12">
        <f>INDEX(Input_UNFCCC_emissions!$A:$BC,MATCH($D154,Input_UNFCCC_emissions!$A:$A,0),MATCH(W$1,Input_UNFCCC_emissions!$1:$1,0))</f>
        <v>1.68071E-3</v>
      </c>
      <c r="X154" s="12">
        <f>INDEX(Input_UNFCCC_emissions!$A:$BC,MATCH($D154,Input_UNFCCC_emissions!$A:$A,0),MATCH(X$1,Input_UNFCCC_emissions!$1:$1,0))</f>
        <v>0</v>
      </c>
      <c r="Y154" s="12">
        <f>INDEX(Input_UNFCCC_emissions!$A:$BC,MATCH($D154,Input_UNFCCC_emissions!$A:$A,0),MATCH(Y$1,Input_UNFCCC_emissions!$1:$1,0))</f>
        <v>2.8930000000000003E-5</v>
      </c>
      <c r="Z154" s="12">
        <f>INDEX(Input_UNFCCC_emissions!$A:$BC,MATCH($D154,Input_UNFCCC_emissions!$A:$A,0),MATCH(Z$1,Input_UNFCCC_emissions!$1:$1,0))</f>
        <v>0</v>
      </c>
      <c r="AA154" s="12">
        <f>INDEX(Input_UNFCCC_emissions!$A:$BC,MATCH($D154,Input_UNFCCC_emissions!$A:$A,0),MATCH(AA$1,Input_UNFCCC_emissions!$1:$1,0))</f>
        <v>0.46425096000000005</v>
      </c>
      <c r="AB154" s="12">
        <f>INDEX(Input_UNFCCC_emissions!$A:$BC,MATCH($D154,Input_UNFCCC_emissions!$A:$A,0),MATCH(AB$1,Input_UNFCCC_emissions!$1:$1,0))</f>
        <v>3.0753849999999999E-2</v>
      </c>
      <c r="AC154" s="12">
        <f>INDEX(Input_UNFCCC_emissions!$A:$BC,MATCH($D154,Input_UNFCCC_emissions!$A:$A,0),MATCH(AC$1,Input_UNFCCC_emissions!$1:$1,0))</f>
        <v>9.4072300000000008E-3</v>
      </c>
      <c r="AD154" s="12">
        <f>INDEX(Input_UNFCCC_emissions!$A:$BC,MATCH($D154,Input_UNFCCC_emissions!$A:$A,0),MATCH(AD$1,Input_UNFCCC_emissions!$1:$1,0))</f>
        <v>0.11981900000000001</v>
      </c>
      <c r="AE154" s="12">
        <f>INDEX(Input_UNFCCC_emissions!$A:$BC,MATCH($D154,Input_UNFCCC_emissions!$A:$A,0),MATCH(AE$1,Input_UNFCCC_emissions!$1:$1,0))</f>
        <v>2.0487999999999999E-2</v>
      </c>
      <c r="AF154" s="12">
        <f>INDEX(Input_UNFCCC_emissions!$A:$BC,MATCH($D154,Input_UNFCCC_emissions!$A:$A,0),MATCH(AF$1,Input_UNFCCC_emissions!$1:$1,0))</f>
        <v>3.3128999999999998E-4</v>
      </c>
      <c r="AG154" s="8" t="str">
        <f>INDEX(Input_UNFCCC_emissions!$A:$BC,MATCH($D154,Input_UNFCCC_emissions!$A:$A,0),MATCH(AG$1,Input_UNFCCC_emissions!$1:$1,0))</f>
        <v>Derived from the UNFCCC data on country emissions (IPCC common reporting format), author: UNFCC, year: 2019</v>
      </c>
      <c r="AH154" s="8" t="str">
        <f>INDEX(Input_UNFCCC_emissions!$A:$BC,MATCH($D154,Input_UNFCCC_emissions!$A:$A,0),MATCH(AH$1,Input_UNFCCC_emissions!$1:$1,0))</f>
        <v>Derived from the UNFCCC data on country emissions (IPCC common reporting format), author: UNFCC, year: 2019</v>
      </c>
      <c r="AI154" s="8" t="str">
        <f>INDEX(Input_UNFCCC_emissions!$A:$BC,MATCH($D154,Input_UNFCCC_emissions!$A:$A,0),MATCH(AI$1,Input_UNFCCC_emissions!$1:$1,0))</f>
        <v>Derived from the UNFCCC data on country emissions (IPCC common reporting format), author: UNFCC, year: 2019</v>
      </c>
      <c r="AJ154" s="8" t="str">
        <f>INDEX(Input_UNFCCC_emissions!$A:$BC,MATCH($D154,Input_UNFCCC_emissions!$A:$A,0),MATCH(AJ$1,Input_UNFCCC_emissions!$1:$1,0))</f>
        <v>Derived from the UNFCCC data on country emissions (IPCC common reporting format), author: UNFCC, year: 2019</v>
      </c>
      <c r="AK154" s="8" t="str">
        <f>INDEX(Input_UNFCCC_emissions!$A:$BC,MATCH($D154,Input_UNFCCC_emissions!$A:$A,0),MATCH(AK$1,Input_UNFCCC_emissions!$1:$1,0))</f>
        <v>Derived from the UNFCCC data on country emissions (IPCC common reporting format), author: UNFCC, year: 2019</v>
      </c>
      <c r="AL154" s="8" t="str">
        <f>INDEX(Input_UNFCCC_emissions!$A:$BC,MATCH($D154,Input_UNFCCC_emissions!$A:$A,0),MATCH(AL$1,Input_UNFCCC_emissions!$1:$1,0))</f>
        <v>Derived from the UNFCCC data on country emissions (IPCC common reporting format), author: UNFCC, year: 2019</v>
      </c>
      <c r="AM154" s="8" t="str">
        <f>INDEX(Input_UNFCCC_emissions!$A:$BC,MATCH($D154,Input_UNFCCC_emissions!$A:$A,0),MATCH(AM$1,Input_UNFCCC_emissions!$1:$1,0))</f>
        <v>Derived from the UNFCCC data on country emissions (IPCC common reporting format), author: UNFCC, year: 2019</v>
      </c>
      <c r="AN154" s="8" t="str">
        <f>INDEX(Input_UNFCCC_emissions!$A:$BC,MATCH($D154,Input_UNFCCC_emissions!$A:$A,0),MATCH(AN$1,Input_UNFCCC_emissions!$1:$1,0))</f>
        <v>Derived from the UNFCCC data on country emissions (IPCC common reporting format), author: UNFCC, year: 2019</v>
      </c>
      <c r="AO154" s="8" t="str">
        <f>INDEX(Input_UNFCCC_emissions!$A:$BC,MATCH($D154,Input_UNFCCC_emissions!$A:$A,0),MATCH(AO$1,Input_UNFCCC_emissions!$1:$1,0))</f>
        <v>Derived from the UNFCCC data on country emissions (IPCC common reporting format), author: UNFCC, year: 2019</v>
      </c>
      <c r="AP154" s="8" t="str">
        <f>INDEX(Input_UNFCCC_emissions!$A:$BC,MATCH($D154,Input_UNFCCC_emissions!$A:$A,0),MATCH(AP$1,Input_UNFCCC_emissions!$1:$1,0))</f>
        <v>Derived from the UNFCCC data on country emissions (IPCC common reporting format), author: UNFCC, year: 2019</v>
      </c>
      <c r="AQ154" s="8" t="str">
        <f>INDEX(Input_UNFCCC_emissions!$A:$BC,MATCH($D154,Input_UNFCCC_emissions!$A:$A,0),MATCH(AQ$1,Input_UNFCCC_emissions!$1:$1,0))</f>
        <v>Derived from the UNFCCC data on country emissions (IPCC common reporting format), author: UNFCC, year: 2019</v>
      </c>
      <c r="AR154" s="8" t="str">
        <f>INDEX(Input_UNFCCC_emissions!$A:$BC,MATCH($D154,Input_UNFCCC_emissions!$A:$A,0),MATCH(AR$1,Input_UNFCCC_emissions!$1:$1,0))</f>
        <v>Derived from the UNFCCC data on country emissions (IPCC common reporting format), author: UNFCC, year: 2019</v>
      </c>
      <c r="AS154" s="8" t="str">
        <f>INDEX(Input_UNFCCC_emissions!$A:$BC,MATCH($D154,Input_UNFCCC_emissions!$A:$A,0),MATCH(AS$1,Input_UNFCCC_emissions!$1:$1,0))</f>
        <v>Derived from the UNFCCC data on country emissions (IPCC common reporting format), author: UNFCC, year: 2019</v>
      </c>
      <c r="AT154" s="8" t="str">
        <f>INDEX(Input_UNFCCC_emissions!$A:$BC,MATCH($D154,Input_UNFCCC_emissions!$A:$A,0),MATCH(AT$1,Input_UNFCCC_emissions!$1:$1,0))</f>
        <v>Derived from the UNFCCC data on country emissions (IPCC common reporting format), author: UNFCC, year: 2019</v>
      </c>
      <c r="AU154" s="8" t="str">
        <f>INDEX(Input_UNFCCC_emissions!$A:$BC,MATCH($D154,Input_UNFCCC_emissions!$A:$A,0),MATCH(AU$1,Input_UNFCCC_emissions!$1:$1,0))</f>
        <v>Derived from the UNFCCC data on country emissions (IPCC common reporting format), author: UNFCC, year: 2019</v>
      </c>
      <c r="AV154" s="8" t="str">
        <f>INDEX(Input_UNFCCC_emissions!$A:$BC,MATCH($D154,Input_UNFCCC_emissions!$A:$A,0),MATCH(AV$1,Input_UNFCCC_emissions!$1:$1,0))</f>
        <v>Derived from the UNFCCC data on country emissions (IPCC common reporting format), author: UNFCC, year: 2019</v>
      </c>
      <c r="AW154" s="8" t="str">
        <f>INDEX(Input_UNFCCC_emissions!$A:$BC,MATCH($D154,Input_UNFCCC_emissions!$A:$A,0),MATCH(AW$1,Input_UNFCCC_emissions!$1:$1,0))</f>
        <v>Derived from the UNFCCC data on country emissions (IPCC common reporting format), author: UNFCC, year: 2019</v>
      </c>
      <c r="AX154" s="8" t="str">
        <f>INDEX(Input_UNFCCC_emissions!$A:$BC,MATCH($D154,Input_UNFCCC_emissions!$A:$A,0),MATCH(AX$1,Input_UNFCCC_emissions!$1:$1,0))</f>
        <v>Derived from the UNFCCC data on country emissions (IPCC common reporting format), author: UNFCC, year: 2019</v>
      </c>
      <c r="AY154" s="8" t="str">
        <f>INDEX(Input_UNFCCC_emissions!$A:$BC,MATCH($D154,Input_UNFCCC_emissions!$A:$A,0),MATCH(AY$1,Input_UNFCCC_emissions!$1:$1,0))</f>
        <v>Derived from the UNFCCC data on country emissions (IPCC common reporting format), author: UNFCC, year: 2019</v>
      </c>
      <c r="AZ154" s="8" t="str">
        <f>INDEX(Input_UNFCCC_emissions!$A:$BC,MATCH($D154,Input_UNFCCC_emissions!$A:$A,0),MATCH(AZ$1,Input_UNFCCC_emissions!$1:$1,0))</f>
        <v>Derived from the UNFCCC data on country emissions (IPCC common reporting format), author: UNFCC, year: 2019</v>
      </c>
      <c r="BA154" s="8" t="str">
        <f>INDEX(Input_UNFCCC_emissions!$A:$BC,MATCH($D154,Input_UNFCCC_emissions!$A:$A,0),MATCH(BA$1,Input_UNFCCC_emissions!$1:$1,0))</f>
        <v>Derived from the UNFCCC data on country emissions (IPCC common reporting format), author: UNFCC, year: 2019</v>
      </c>
      <c r="BB154" s="8" t="str">
        <f>INDEX(Input_UNFCCC_emissions!$A:$BC,MATCH($D154,Input_UNFCCC_emissions!$A:$A,0),MATCH(BB$1,Input_UNFCCC_emissions!$1:$1,0))</f>
        <v>Derived from the UNFCCC data on country emissions (IPCC common reporting format), author: UNFCC, year: 2019</v>
      </c>
      <c r="BC154" s="8" t="str">
        <f>INDEX(Input_UNFCCC_emissions!$A:$BC,MATCH($D154,Input_UNFCCC_emissions!$A:$A,0),MATCH(BC$1,Input_UNFCCC_emissions!$1:$1,0))</f>
        <v>Derived from the UNFCCC data on country emissions (IPCC common reporting format), author: UNFCC, year: 2019</v>
      </c>
      <c r="BD154" s="8" t="str">
        <f>INDEX(Input_UNFCCC_emissions!$A:$BC,MATCH($D154,Input_UNFCCC_emissions!$A:$A,0),MATCH(BD$1,Input_UNFCCC_emissions!$1:$1,0))</f>
        <v>Derived from the UNFCCC data on country emissions (IPCC common reporting format), author: UNFCC, year: 2019</v>
      </c>
      <c r="BE154" s="8" t="str">
        <f>INDEX(Input_UNFCCC_emissions!$A:$BC,MATCH($D154,Input_UNFCCC_emissions!$A:$A,0),MATCH(BE$1,Input_UNFCCC_emissions!$1:$1,0))</f>
        <v>Derived from the UNFCCC data on country emissions (IPCC common reporting format), author: UNFCC, year: 2019</v>
      </c>
      <c r="BF154" s="8" t="str">
        <f>INDEX(Input_UNFCCC_emissions!$A:$BC,MATCH($D154,Input_UNFCCC_emissions!$A:$A,0),MATCH(BF$1,Input_UNFCCC_emissions!$1:$1,0))</f>
        <v>Derived from the UNFCCC data on country emissions (IPCC common reporting format), author: UNFCC, year: 2019</v>
      </c>
      <c r="BG154" s="8" t="str">
        <f>INDEX(Input_UNFCCC_emissions!$A:$BC,MATCH($D154,Input_UNFCCC_emissions!$A:$A,0),MATCH(BG$1,Input_UNFCCC_emissions!$1:$1,0))</f>
        <v>Derived from the UNFCCC data on country emissions (IPCC common reporting format), author: UNFCC, year: 2019</v>
      </c>
    </row>
    <row r="155" spans="1:61" x14ac:dyDescent="0.2">
      <c r="A155" s="16" t="s">
        <v>456</v>
      </c>
      <c r="B155" s="9" t="s">
        <v>565</v>
      </c>
      <c r="C155" s="17" t="s">
        <v>598</v>
      </c>
      <c r="D155" s="34" t="s">
        <v>348</v>
      </c>
      <c r="E155" t="s">
        <v>144</v>
      </c>
      <c r="F155" s="12">
        <f>INDEX(Input_UNFCCC_emissions!$A:$BC,MATCH($D155,Input_UNFCCC_emissions!$A:$A,0),MATCH(F$1,Input_UNFCCC_emissions!$1:$1,0))</f>
        <v>4.0623872499999996</v>
      </c>
      <c r="G155" s="12">
        <f>INDEX(Input_UNFCCC_emissions!$A:$BC,MATCH($D155,Input_UNFCCC_emissions!$A:$A,0),MATCH(G$1,Input_UNFCCC_emissions!$1:$1,0))</f>
        <v>4.0851220000000001</v>
      </c>
      <c r="H155" s="12">
        <f>INDEX(Input_UNFCCC_emissions!$A:$BC,MATCH($D155,Input_UNFCCC_emissions!$A:$A,0),MATCH(H$1,Input_UNFCCC_emissions!$1:$1,0))</f>
        <v>1.4348285000000001</v>
      </c>
      <c r="I155" s="12">
        <f>INDEX(Input_UNFCCC_emissions!$A:$BC,MATCH($D155,Input_UNFCCC_emissions!$A:$A,0),MATCH(I$1,Input_UNFCCC_emissions!$1:$1,0))</f>
        <v>0.27064424999999998</v>
      </c>
      <c r="J155" s="12">
        <f>INDEX(Input_UNFCCC_emissions!$A:$BC,MATCH($D155,Input_UNFCCC_emissions!$A:$A,0),MATCH(J$1,Input_UNFCCC_emissions!$1:$1,0))</f>
        <v>3.0937567499999998</v>
      </c>
      <c r="K155" s="12">
        <f>INDEX(Input_UNFCCC_emissions!$A:$BC,MATCH($D155,Input_UNFCCC_emissions!$A:$A,0),MATCH(K$1,Input_UNFCCC_emissions!$1:$1,0))</f>
        <v>23.709815249999998</v>
      </c>
      <c r="L155" s="12">
        <f>INDEX(Input_UNFCCC_emissions!$A:$BC,MATCH($D155,Input_UNFCCC_emissions!$A:$A,0),MATCH(L$1,Input_UNFCCC_emissions!$1:$1,0))</f>
        <v>3.71887525</v>
      </c>
      <c r="M155" s="12">
        <f>INDEX(Input_UNFCCC_emissions!$A:$BC,MATCH($D155,Input_UNFCCC_emissions!$A:$A,0),MATCH(M$1,Input_UNFCCC_emissions!$1:$1,0))</f>
        <v>0.54622349999999997</v>
      </c>
      <c r="N155" s="12">
        <f>INDEX(Input_UNFCCC_emissions!$A:$BC,MATCH($D155,Input_UNFCCC_emissions!$A:$A,0),MATCH(N$1,Input_UNFCCC_emissions!$1:$1,0))</f>
        <v>16.00870175</v>
      </c>
      <c r="O155" s="12">
        <f>INDEX(Input_UNFCCC_emissions!$A:$BC,MATCH($D155,Input_UNFCCC_emissions!$A:$A,0),MATCH(O$1,Input_UNFCCC_emissions!$1:$1,0))</f>
        <v>2.0708420000000003</v>
      </c>
      <c r="P155" s="12">
        <f>INDEX(Input_UNFCCC_emissions!$A:$BC,MATCH($D155,Input_UNFCCC_emissions!$A:$A,0),MATCH(P$1,Input_UNFCCC_emissions!$1:$1,0))</f>
        <v>33.665026999999995</v>
      </c>
      <c r="Q155" s="12">
        <f>INDEX(Input_UNFCCC_emissions!$A:$BC,MATCH($D155,Input_UNFCCC_emissions!$A:$A,0),MATCH(Q$1,Input_UNFCCC_emissions!$1:$1,0))</f>
        <v>21.213524250000003</v>
      </c>
      <c r="R155" s="12">
        <f>INDEX(Input_UNFCCC_emissions!$A:$BC,MATCH($D155,Input_UNFCCC_emissions!$A:$A,0),MATCH(R$1,Input_UNFCCC_emissions!$1:$1,0))</f>
        <v>3.6458139999999997</v>
      </c>
      <c r="S155" s="12">
        <f>INDEX(Input_UNFCCC_emissions!$A:$BC,MATCH($D155,Input_UNFCCC_emissions!$A:$A,0),MATCH(S$1,Input_UNFCCC_emissions!$1:$1,0))</f>
        <v>0.9946927499999999</v>
      </c>
      <c r="T155" s="12">
        <f>INDEX(Input_UNFCCC_emissions!$A:$BC,MATCH($D155,Input_UNFCCC_emissions!$A:$A,0),MATCH(T$1,Input_UNFCCC_emissions!$1:$1,0))</f>
        <v>2.0483409999999997</v>
      </c>
      <c r="U155" s="12">
        <f>INDEX(Input_UNFCCC_emissions!$A:$BC,MATCH($D155,Input_UNFCCC_emissions!$A:$A,0),MATCH(U$1,Input_UNFCCC_emissions!$1:$1,0))</f>
        <v>12.151210750000001</v>
      </c>
      <c r="V155" s="12">
        <f>INDEX(Input_UNFCCC_emissions!$A:$BC,MATCH($D155,Input_UNFCCC_emissions!$A:$A,0),MATCH(V$1,Input_UNFCCC_emissions!$1:$1,0))</f>
        <v>13.240730249999999</v>
      </c>
      <c r="W155" s="12">
        <f>INDEX(Input_UNFCCC_emissions!$A:$BC,MATCH($D155,Input_UNFCCC_emissions!$A:$A,0),MATCH(W$1,Input_UNFCCC_emissions!$1:$1,0))</f>
        <v>1.48311975</v>
      </c>
      <c r="X155" s="12">
        <f>INDEX(Input_UNFCCC_emissions!$A:$BC,MATCH($D155,Input_UNFCCC_emissions!$A:$A,0),MATCH(X$1,Input_UNFCCC_emissions!$1:$1,0))</f>
        <v>0.40154875000000001</v>
      </c>
      <c r="Y155" s="12">
        <f>INDEX(Input_UNFCCC_emissions!$A:$BC,MATCH($D155,Input_UNFCCC_emissions!$A:$A,0),MATCH(Y$1,Input_UNFCCC_emissions!$1:$1,0))</f>
        <v>0.85012275000000015</v>
      </c>
      <c r="Z155" s="12">
        <f>INDEX(Input_UNFCCC_emissions!$A:$BC,MATCH($D155,Input_UNFCCC_emissions!$A:$A,0),MATCH(Z$1,Input_UNFCCC_emissions!$1:$1,0))</f>
        <v>8.1358495000000008</v>
      </c>
      <c r="AA155" s="12">
        <f>INDEX(Input_UNFCCC_emissions!$A:$BC,MATCH($D155,Input_UNFCCC_emissions!$A:$A,0),MATCH(AA$1,Input_UNFCCC_emissions!$1:$1,0))</f>
        <v>12.699224000000001</v>
      </c>
      <c r="AB155" s="12">
        <f>INDEX(Input_UNFCCC_emissions!$A:$BC,MATCH($D155,Input_UNFCCC_emissions!$A:$A,0),MATCH(AB$1,Input_UNFCCC_emissions!$1:$1,0))</f>
        <v>3.5428440000000001</v>
      </c>
      <c r="AC155" s="12">
        <f>INDEX(Input_UNFCCC_emissions!$A:$BC,MATCH($D155,Input_UNFCCC_emissions!$A:$A,0),MATCH(AC$1,Input_UNFCCC_emissions!$1:$1,0))</f>
        <v>7.3283622500000014</v>
      </c>
      <c r="AD155" s="12">
        <f>INDEX(Input_UNFCCC_emissions!$A:$BC,MATCH($D155,Input_UNFCCC_emissions!$A:$A,0),MATCH(AD$1,Input_UNFCCC_emissions!$1:$1,0))</f>
        <v>2.9596240000000003</v>
      </c>
      <c r="AE155" s="12">
        <f>INDEX(Input_UNFCCC_emissions!$A:$BC,MATCH($D155,Input_UNFCCC_emissions!$A:$A,0),MATCH(AE$1,Input_UNFCCC_emissions!$1:$1,0))</f>
        <v>0.93967224999999999</v>
      </c>
      <c r="AF155" s="12">
        <f>INDEX(Input_UNFCCC_emissions!$A:$BC,MATCH($D155,Input_UNFCCC_emissions!$A:$A,0),MATCH(AF$1,Input_UNFCCC_emissions!$1:$1,0))</f>
        <v>0.96914175000000002</v>
      </c>
      <c r="AG155" s="8" t="str">
        <f>INDEX(Input_UNFCCC_emissions!$A:$BC,MATCH($D155,Input_UNFCCC_emissions!$A:$A,0),MATCH(AG$1,Input_UNFCCC_emissions!$1:$1,0))</f>
        <v>Derived from the UNFCCC data on country emissions (IPCC common reporting format), author: UNFCC, year: 2019</v>
      </c>
      <c r="AH155" s="8" t="str">
        <f>INDEX(Input_UNFCCC_emissions!$A:$BC,MATCH($D155,Input_UNFCCC_emissions!$A:$A,0),MATCH(AH$1,Input_UNFCCC_emissions!$1:$1,0))</f>
        <v>Derived from the UNFCCC data on country emissions (IPCC common reporting format), author: UNFCC, year: 2019</v>
      </c>
      <c r="AI155" s="8" t="str">
        <f>INDEX(Input_UNFCCC_emissions!$A:$BC,MATCH($D155,Input_UNFCCC_emissions!$A:$A,0),MATCH(AI$1,Input_UNFCCC_emissions!$1:$1,0))</f>
        <v>Derived from the UNFCCC data on country emissions (IPCC common reporting format), author: UNFCC, year: 2019</v>
      </c>
      <c r="AJ155" s="8" t="str">
        <f>INDEX(Input_UNFCCC_emissions!$A:$BC,MATCH($D155,Input_UNFCCC_emissions!$A:$A,0),MATCH(AJ$1,Input_UNFCCC_emissions!$1:$1,0))</f>
        <v>Derived from the UNFCCC data on country emissions (IPCC common reporting format), author: UNFCC, year: 2019</v>
      </c>
      <c r="AK155" s="8" t="str">
        <f>INDEX(Input_UNFCCC_emissions!$A:$BC,MATCH($D155,Input_UNFCCC_emissions!$A:$A,0),MATCH(AK$1,Input_UNFCCC_emissions!$1:$1,0))</f>
        <v>Derived from the UNFCCC data on country emissions (IPCC common reporting format), author: UNFCC, year: 2019</v>
      </c>
      <c r="AL155" s="8" t="str">
        <f>INDEX(Input_UNFCCC_emissions!$A:$BC,MATCH($D155,Input_UNFCCC_emissions!$A:$A,0),MATCH(AL$1,Input_UNFCCC_emissions!$1:$1,0))</f>
        <v>Derived from the UNFCCC data on country emissions (IPCC common reporting format), author: UNFCC, year: 2019</v>
      </c>
      <c r="AM155" s="8" t="str">
        <f>INDEX(Input_UNFCCC_emissions!$A:$BC,MATCH($D155,Input_UNFCCC_emissions!$A:$A,0),MATCH(AM$1,Input_UNFCCC_emissions!$1:$1,0))</f>
        <v>Derived from the UNFCCC data on country emissions (IPCC common reporting format), author: UNFCC, year: 2019</v>
      </c>
      <c r="AN155" s="8" t="str">
        <f>INDEX(Input_UNFCCC_emissions!$A:$BC,MATCH($D155,Input_UNFCCC_emissions!$A:$A,0),MATCH(AN$1,Input_UNFCCC_emissions!$1:$1,0))</f>
        <v>Derived from the UNFCCC data on country emissions (IPCC common reporting format), author: UNFCC, year: 2019</v>
      </c>
      <c r="AO155" s="8" t="str">
        <f>INDEX(Input_UNFCCC_emissions!$A:$BC,MATCH($D155,Input_UNFCCC_emissions!$A:$A,0),MATCH(AO$1,Input_UNFCCC_emissions!$1:$1,0))</f>
        <v>Derived from the UNFCCC data on country emissions (IPCC common reporting format), author: UNFCC, year: 2019</v>
      </c>
      <c r="AP155" s="8" t="str">
        <f>INDEX(Input_UNFCCC_emissions!$A:$BC,MATCH($D155,Input_UNFCCC_emissions!$A:$A,0),MATCH(AP$1,Input_UNFCCC_emissions!$1:$1,0))</f>
        <v>Derived from the UNFCCC data on country emissions (IPCC common reporting format), author: UNFCC, year: 2019</v>
      </c>
      <c r="AQ155" s="8" t="str">
        <f>INDEX(Input_UNFCCC_emissions!$A:$BC,MATCH($D155,Input_UNFCCC_emissions!$A:$A,0),MATCH(AQ$1,Input_UNFCCC_emissions!$1:$1,0))</f>
        <v>Derived from the UNFCCC data on country emissions (IPCC common reporting format), author: UNFCC, year: 2019</v>
      </c>
      <c r="AR155" s="8" t="str">
        <f>INDEX(Input_UNFCCC_emissions!$A:$BC,MATCH($D155,Input_UNFCCC_emissions!$A:$A,0),MATCH(AR$1,Input_UNFCCC_emissions!$1:$1,0))</f>
        <v>Derived from the UNFCCC data on country emissions (IPCC common reporting format), author: UNFCC, year: 2019</v>
      </c>
      <c r="AS155" s="8" t="str">
        <f>INDEX(Input_UNFCCC_emissions!$A:$BC,MATCH($D155,Input_UNFCCC_emissions!$A:$A,0),MATCH(AS$1,Input_UNFCCC_emissions!$1:$1,0))</f>
        <v>Derived from the UNFCCC data on country emissions (IPCC common reporting format), author: UNFCC, year: 2019</v>
      </c>
      <c r="AT155" s="8" t="str">
        <f>INDEX(Input_UNFCCC_emissions!$A:$BC,MATCH($D155,Input_UNFCCC_emissions!$A:$A,0),MATCH(AT$1,Input_UNFCCC_emissions!$1:$1,0))</f>
        <v>Derived from the UNFCCC data on country emissions (IPCC common reporting format), author: UNFCC, year: 2019</v>
      </c>
      <c r="AU155" s="8" t="str">
        <f>INDEX(Input_UNFCCC_emissions!$A:$BC,MATCH($D155,Input_UNFCCC_emissions!$A:$A,0),MATCH(AU$1,Input_UNFCCC_emissions!$1:$1,0))</f>
        <v>Derived from the UNFCCC data on country emissions (IPCC common reporting format), author: UNFCC, year: 2019</v>
      </c>
      <c r="AV155" s="8" t="str">
        <f>INDEX(Input_UNFCCC_emissions!$A:$BC,MATCH($D155,Input_UNFCCC_emissions!$A:$A,0),MATCH(AV$1,Input_UNFCCC_emissions!$1:$1,0))</f>
        <v>Derived from the UNFCCC data on country emissions (IPCC common reporting format), author: UNFCC, year: 2019</v>
      </c>
      <c r="AW155" s="8" t="str">
        <f>INDEX(Input_UNFCCC_emissions!$A:$BC,MATCH($D155,Input_UNFCCC_emissions!$A:$A,0),MATCH(AW$1,Input_UNFCCC_emissions!$1:$1,0))</f>
        <v>Derived from the UNFCCC data on country emissions (IPCC common reporting format), author: UNFCC, year: 2019</v>
      </c>
      <c r="AX155" s="8" t="str">
        <f>INDEX(Input_UNFCCC_emissions!$A:$BC,MATCH($D155,Input_UNFCCC_emissions!$A:$A,0),MATCH(AX$1,Input_UNFCCC_emissions!$1:$1,0))</f>
        <v>Derived from the UNFCCC data on country emissions (IPCC common reporting format), author: UNFCC, year: 2019</v>
      </c>
      <c r="AY155" s="8" t="str">
        <f>INDEX(Input_UNFCCC_emissions!$A:$BC,MATCH($D155,Input_UNFCCC_emissions!$A:$A,0),MATCH(AY$1,Input_UNFCCC_emissions!$1:$1,0))</f>
        <v>Derived from the UNFCCC data on country emissions (IPCC common reporting format), author: UNFCC, year: 2019</v>
      </c>
      <c r="AZ155" s="8" t="str">
        <f>INDEX(Input_UNFCCC_emissions!$A:$BC,MATCH($D155,Input_UNFCCC_emissions!$A:$A,0),MATCH(AZ$1,Input_UNFCCC_emissions!$1:$1,0))</f>
        <v>Derived from the UNFCCC data on country emissions (IPCC common reporting format), author: UNFCC, year: 2019</v>
      </c>
      <c r="BA155" s="8" t="str">
        <f>INDEX(Input_UNFCCC_emissions!$A:$BC,MATCH($D155,Input_UNFCCC_emissions!$A:$A,0),MATCH(BA$1,Input_UNFCCC_emissions!$1:$1,0))</f>
        <v>Derived from the UNFCCC data on country emissions (IPCC common reporting format), author: UNFCC, year: 2019</v>
      </c>
      <c r="BB155" s="8" t="str">
        <f>INDEX(Input_UNFCCC_emissions!$A:$BC,MATCH($D155,Input_UNFCCC_emissions!$A:$A,0),MATCH(BB$1,Input_UNFCCC_emissions!$1:$1,0))</f>
        <v>Derived from the UNFCCC data on country emissions (IPCC common reporting format), author: UNFCC, year: 2019</v>
      </c>
      <c r="BC155" s="8" t="str">
        <f>INDEX(Input_UNFCCC_emissions!$A:$BC,MATCH($D155,Input_UNFCCC_emissions!$A:$A,0),MATCH(BC$1,Input_UNFCCC_emissions!$1:$1,0))</f>
        <v>Derived from the UNFCCC data on country emissions (IPCC common reporting format), author: UNFCC, year: 2019</v>
      </c>
      <c r="BD155" s="8" t="str">
        <f>INDEX(Input_UNFCCC_emissions!$A:$BC,MATCH($D155,Input_UNFCCC_emissions!$A:$A,0),MATCH(BD$1,Input_UNFCCC_emissions!$1:$1,0))</f>
        <v>Derived from the UNFCCC data on country emissions (IPCC common reporting format), author: UNFCC, year: 2019</v>
      </c>
      <c r="BE155" s="8" t="str">
        <f>INDEX(Input_UNFCCC_emissions!$A:$BC,MATCH($D155,Input_UNFCCC_emissions!$A:$A,0),MATCH(BE$1,Input_UNFCCC_emissions!$1:$1,0))</f>
        <v>Derived from the UNFCCC data on country emissions (IPCC common reporting format), author: UNFCC, year: 2019</v>
      </c>
      <c r="BF155" s="8" t="str">
        <f>INDEX(Input_UNFCCC_emissions!$A:$BC,MATCH($D155,Input_UNFCCC_emissions!$A:$A,0),MATCH(BF$1,Input_UNFCCC_emissions!$1:$1,0))</f>
        <v>Derived from the UNFCCC data on country emissions (IPCC common reporting format), author: UNFCC, year: 2019</v>
      </c>
      <c r="BG155" s="8" t="str">
        <f>INDEX(Input_UNFCCC_emissions!$A:$BC,MATCH($D155,Input_UNFCCC_emissions!$A:$A,0),MATCH(BG$1,Input_UNFCCC_emissions!$1:$1,0))</f>
        <v>Derived from the UNFCCC data on country emissions (IPCC common reporting format), author: UNFCC, year: 2019</v>
      </c>
    </row>
    <row r="156" spans="1:61" x14ac:dyDescent="0.2">
      <c r="A156" s="16" t="s">
        <v>456</v>
      </c>
      <c r="B156" s="9" t="s">
        <v>565</v>
      </c>
      <c r="C156" s="17" t="s">
        <v>598</v>
      </c>
      <c r="D156" s="34" t="s">
        <v>346</v>
      </c>
      <c r="E156" t="s">
        <v>144</v>
      </c>
      <c r="F156" s="12">
        <f>INDEX(Input_UNFCCC_emissions!$A:$BC,MATCH($D156,Input_UNFCCC_emissions!$A:$A,0),MATCH(F$1,Input_UNFCCC_emissions!$1:$1,0))</f>
        <v>0.97410547999999997</v>
      </c>
      <c r="G156" s="12">
        <f>INDEX(Input_UNFCCC_emissions!$A:$BC,MATCH($D156,Input_UNFCCC_emissions!$A:$A,0),MATCH(G$1,Input_UNFCCC_emissions!$1:$1,0))</f>
        <v>1.8355453900000003</v>
      </c>
      <c r="H156" s="12">
        <f>INDEX(Input_UNFCCC_emissions!$A:$BC,MATCH($D156,Input_UNFCCC_emissions!$A:$A,0),MATCH(H$1,Input_UNFCCC_emissions!$1:$1,0))</f>
        <v>0.59688909000000001</v>
      </c>
      <c r="I156" s="12">
        <f>INDEX(Input_UNFCCC_emissions!$A:$BC,MATCH($D156,Input_UNFCCC_emissions!$A:$A,0),MATCH(I$1,Input_UNFCCC_emissions!$1:$1,0))</f>
        <v>0.11867510999999999</v>
      </c>
      <c r="J156" s="12">
        <f>INDEX(Input_UNFCCC_emissions!$A:$BC,MATCH($D156,Input_UNFCCC_emissions!$A:$A,0),MATCH(J$1,Input_UNFCCC_emissions!$1:$1,0))</f>
        <v>0.95752659999999989</v>
      </c>
      <c r="K156" s="12">
        <f>INDEX(Input_UNFCCC_emissions!$A:$BC,MATCH($D156,Input_UNFCCC_emissions!$A:$A,0),MATCH(K$1,Input_UNFCCC_emissions!$1:$1,0))</f>
        <v>8.7709767599999999</v>
      </c>
      <c r="L156" s="12">
        <f>INDEX(Input_UNFCCC_emissions!$A:$BC,MATCH($D156,Input_UNFCCC_emissions!$A:$A,0),MATCH(L$1,Input_UNFCCC_emissions!$1:$1,0))</f>
        <v>2.7777019999999997</v>
      </c>
      <c r="M156" s="12">
        <f>INDEX(Input_UNFCCC_emissions!$A:$BC,MATCH($D156,Input_UNFCCC_emissions!$A:$A,0),MATCH(M$1,Input_UNFCCC_emissions!$1:$1,0))</f>
        <v>0.20084406999999999</v>
      </c>
      <c r="N156" s="12">
        <f>INDEX(Input_UNFCCC_emissions!$A:$BC,MATCH($D156,Input_UNFCCC_emissions!$A:$A,0),MATCH(N$1,Input_UNFCCC_emissions!$1:$1,0))</f>
        <v>8.5944013199999993</v>
      </c>
      <c r="O156" s="12">
        <f>INDEX(Input_UNFCCC_emissions!$A:$BC,MATCH($D156,Input_UNFCCC_emissions!$A:$A,0),MATCH(O$1,Input_UNFCCC_emissions!$1:$1,0))</f>
        <v>0.72865113999999997</v>
      </c>
      <c r="P156" s="12">
        <f>INDEX(Input_UNFCCC_emissions!$A:$BC,MATCH($D156,Input_UNFCCC_emissions!$A:$A,0),MATCH(P$1,Input_UNFCCC_emissions!$1:$1,0))</f>
        <v>6.0883261600000003</v>
      </c>
      <c r="Q156" s="12">
        <f>INDEX(Input_UNFCCC_emissions!$A:$BC,MATCH($D156,Input_UNFCCC_emissions!$A:$A,0),MATCH(Q$1,Input_UNFCCC_emissions!$1:$1,0))</f>
        <v>6.7225934399999998</v>
      </c>
      <c r="R156" s="12">
        <f>INDEX(Input_UNFCCC_emissions!$A:$BC,MATCH($D156,Input_UNFCCC_emissions!$A:$A,0),MATCH(R$1,Input_UNFCCC_emissions!$1:$1,0))</f>
        <v>0.92962349000000011</v>
      </c>
      <c r="S156" s="12">
        <f>INDEX(Input_UNFCCC_emissions!$A:$BC,MATCH($D156,Input_UNFCCC_emissions!$A:$A,0),MATCH(S$1,Input_UNFCCC_emissions!$1:$1,0))</f>
        <v>0.53335458999999996</v>
      </c>
      <c r="T156" s="12">
        <f>INDEX(Input_UNFCCC_emissions!$A:$BC,MATCH($D156,Input_UNFCCC_emissions!$A:$A,0),MATCH(T$1,Input_UNFCCC_emissions!$1:$1,0))</f>
        <v>1.1128409199999998</v>
      </c>
      <c r="U156" s="12">
        <f>INDEX(Input_UNFCCC_emissions!$A:$BC,MATCH($D156,Input_UNFCCC_emissions!$A:$A,0),MATCH(U$1,Input_UNFCCC_emissions!$1:$1,0))</f>
        <v>2.1692794699999998</v>
      </c>
      <c r="V156" s="12">
        <f>INDEX(Input_UNFCCC_emissions!$A:$BC,MATCH($D156,Input_UNFCCC_emissions!$A:$A,0),MATCH(V$1,Input_UNFCCC_emissions!$1:$1,0))</f>
        <v>6.2141587999999999</v>
      </c>
      <c r="W156" s="12">
        <f>INDEX(Input_UNFCCC_emissions!$A:$BC,MATCH($D156,Input_UNFCCC_emissions!$A:$A,0),MATCH(W$1,Input_UNFCCC_emissions!$1:$1,0))</f>
        <v>0.41515218000000004</v>
      </c>
      <c r="X156" s="12">
        <f>INDEX(Input_UNFCCC_emissions!$A:$BC,MATCH($D156,Input_UNFCCC_emissions!$A:$A,0),MATCH(X$1,Input_UNFCCC_emissions!$1:$1,0))</f>
        <v>8.9499280000000001E-2</v>
      </c>
      <c r="Y156" s="12">
        <f>INDEX(Input_UNFCCC_emissions!$A:$BC,MATCH($D156,Input_UNFCCC_emissions!$A:$A,0),MATCH(Y$1,Input_UNFCCC_emissions!$1:$1,0))</f>
        <v>0.17252646999999999</v>
      </c>
      <c r="Z156" s="12">
        <f>INDEX(Input_UNFCCC_emissions!$A:$BC,MATCH($D156,Input_UNFCCC_emissions!$A:$A,0),MATCH(Z$1,Input_UNFCCC_emissions!$1:$1,0))</f>
        <v>4.6140361200000006</v>
      </c>
      <c r="AA156" s="12">
        <f>INDEX(Input_UNFCCC_emissions!$A:$BC,MATCH($D156,Input_UNFCCC_emissions!$A:$A,0),MATCH(AA$1,Input_UNFCCC_emissions!$1:$1,0))</f>
        <v>3.9848733799999998</v>
      </c>
      <c r="AB156" s="12">
        <f>INDEX(Input_UNFCCC_emissions!$A:$BC,MATCH($D156,Input_UNFCCC_emissions!$A:$A,0),MATCH(AB$1,Input_UNFCCC_emissions!$1:$1,0))</f>
        <v>0.91418968</v>
      </c>
      <c r="AC156" s="12">
        <f>INDEX(Input_UNFCCC_emissions!$A:$BC,MATCH($D156,Input_UNFCCC_emissions!$A:$A,0),MATCH(AC$1,Input_UNFCCC_emissions!$1:$1,0))</f>
        <v>1.71216228</v>
      </c>
      <c r="AD156" s="12">
        <f>INDEX(Input_UNFCCC_emissions!$A:$BC,MATCH($D156,Input_UNFCCC_emissions!$A:$A,0),MATCH(AD$1,Input_UNFCCC_emissions!$1:$1,0))</f>
        <v>0.60195031999999993</v>
      </c>
      <c r="AE156" s="12">
        <f>INDEX(Input_UNFCCC_emissions!$A:$BC,MATCH($D156,Input_UNFCCC_emissions!$A:$A,0),MATCH(AE$1,Input_UNFCCC_emissions!$1:$1,0))</f>
        <v>0.31578914000000002</v>
      </c>
      <c r="AF156" s="12">
        <f>INDEX(Input_UNFCCC_emissions!$A:$BC,MATCH($D156,Input_UNFCCC_emissions!$A:$A,0),MATCH(AF$1,Input_UNFCCC_emissions!$1:$1,0))</f>
        <v>0.26181112000000001</v>
      </c>
      <c r="AG156" s="8" t="str">
        <f>INDEX(Input_UNFCCC_emissions!$A:$BC,MATCH($D156,Input_UNFCCC_emissions!$A:$A,0),MATCH(AG$1,Input_UNFCCC_emissions!$1:$1,0))</f>
        <v>Derived from the UNFCCC data on country emissions (IPCC common reporting format), author: UNFCC, year: 2019</v>
      </c>
      <c r="AH156" s="8" t="str">
        <f>INDEX(Input_UNFCCC_emissions!$A:$BC,MATCH($D156,Input_UNFCCC_emissions!$A:$A,0),MATCH(AH$1,Input_UNFCCC_emissions!$1:$1,0))</f>
        <v>Derived from the UNFCCC data on country emissions (IPCC common reporting format), author: UNFCC, year: 2019</v>
      </c>
      <c r="AI156" s="8" t="str">
        <f>INDEX(Input_UNFCCC_emissions!$A:$BC,MATCH($D156,Input_UNFCCC_emissions!$A:$A,0),MATCH(AI$1,Input_UNFCCC_emissions!$1:$1,0))</f>
        <v>Derived from the UNFCCC data on country emissions (IPCC common reporting format), author: UNFCC, year: 2019</v>
      </c>
      <c r="AJ156" s="8" t="str">
        <f>INDEX(Input_UNFCCC_emissions!$A:$BC,MATCH($D156,Input_UNFCCC_emissions!$A:$A,0),MATCH(AJ$1,Input_UNFCCC_emissions!$1:$1,0))</f>
        <v>Derived from the UNFCCC data on country emissions (IPCC common reporting format), author: UNFCC, year: 2019</v>
      </c>
      <c r="AK156" s="8" t="str">
        <f>INDEX(Input_UNFCCC_emissions!$A:$BC,MATCH($D156,Input_UNFCCC_emissions!$A:$A,0),MATCH(AK$1,Input_UNFCCC_emissions!$1:$1,0))</f>
        <v>Derived from the UNFCCC data on country emissions (IPCC common reporting format), author: UNFCC, year: 2019</v>
      </c>
      <c r="AL156" s="8" t="str">
        <f>INDEX(Input_UNFCCC_emissions!$A:$BC,MATCH($D156,Input_UNFCCC_emissions!$A:$A,0),MATCH(AL$1,Input_UNFCCC_emissions!$1:$1,0))</f>
        <v>Derived from the UNFCCC data on country emissions (IPCC common reporting format), author: UNFCC, year: 2019</v>
      </c>
      <c r="AM156" s="8" t="str">
        <f>INDEX(Input_UNFCCC_emissions!$A:$BC,MATCH($D156,Input_UNFCCC_emissions!$A:$A,0),MATCH(AM$1,Input_UNFCCC_emissions!$1:$1,0))</f>
        <v>Derived from the UNFCCC data on country emissions (IPCC common reporting format), author: UNFCC, year: 2019</v>
      </c>
      <c r="AN156" s="8" t="str">
        <f>INDEX(Input_UNFCCC_emissions!$A:$BC,MATCH($D156,Input_UNFCCC_emissions!$A:$A,0),MATCH(AN$1,Input_UNFCCC_emissions!$1:$1,0))</f>
        <v>Derived from the UNFCCC data on country emissions (IPCC common reporting format), author: UNFCC, year: 2019</v>
      </c>
      <c r="AO156" s="8" t="str">
        <f>INDEX(Input_UNFCCC_emissions!$A:$BC,MATCH($D156,Input_UNFCCC_emissions!$A:$A,0),MATCH(AO$1,Input_UNFCCC_emissions!$1:$1,0))</f>
        <v>Derived from the UNFCCC data on country emissions (IPCC common reporting format), author: UNFCC, year: 2019</v>
      </c>
      <c r="AP156" s="8" t="str">
        <f>INDEX(Input_UNFCCC_emissions!$A:$BC,MATCH($D156,Input_UNFCCC_emissions!$A:$A,0),MATCH(AP$1,Input_UNFCCC_emissions!$1:$1,0))</f>
        <v>Derived from the UNFCCC data on country emissions (IPCC common reporting format), author: UNFCC, year: 2019</v>
      </c>
      <c r="AQ156" s="8" t="str">
        <f>INDEX(Input_UNFCCC_emissions!$A:$BC,MATCH($D156,Input_UNFCCC_emissions!$A:$A,0),MATCH(AQ$1,Input_UNFCCC_emissions!$1:$1,0))</f>
        <v>Derived from the UNFCCC data on country emissions (IPCC common reporting format), author: UNFCC, year: 2019</v>
      </c>
      <c r="AR156" s="8" t="str">
        <f>INDEX(Input_UNFCCC_emissions!$A:$BC,MATCH($D156,Input_UNFCCC_emissions!$A:$A,0),MATCH(AR$1,Input_UNFCCC_emissions!$1:$1,0))</f>
        <v>Derived from the UNFCCC data on country emissions (IPCC common reporting format), author: UNFCC, year: 2019</v>
      </c>
      <c r="AS156" s="8" t="str">
        <f>INDEX(Input_UNFCCC_emissions!$A:$BC,MATCH($D156,Input_UNFCCC_emissions!$A:$A,0),MATCH(AS$1,Input_UNFCCC_emissions!$1:$1,0))</f>
        <v>Derived from the UNFCCC data on country emissions (IPCC common reporting format), author: UNFCC, year: 2019</v>
      </c>
      <c r="AT156" s="8" t="str">
        <f>INDEX(Input_UNFCCC_emissions!$A:$BC,MATCH($D156,Input_UNFCCC_emissions!$A:$A,0),MATCH(AT$1,Input_UNFCCC_emissions!$1:$1,0))</f>
        <v>Derived from the UNFCCC data on country emissions (IPCC common reporting format), author: UNFCC, year: 2019</v>
      </c>
      <c r="AU156" s="8" t="str">
        <f>INDEX(Input_UNFCCC_emissions!$A:$BC,MATCH($D156,Input_UNFCCC_emissions!$A:$A,0),MATCH(AU$1,Input_UNFCCC_emissions!$1:$1,0))</f>
        <v>Derived from the UNFCCC data on country emissions (IPCC common reporting format), author: UNFCC, year: 2019</v>
      </c>
      <c r="AV156" s="8" t="str">
        <f>INDEX(Input_UNFCCC_emissions!$A:$BC,MATCH($D156,Input_UNFCCC_emissions!$A:$A,0),MATCH(AV$1,Input_UNFCCC_emissions!$1:$1,0))</f>
        <v>Derived from the UNFCCC data on country emissions (IPCC common reporting format), author: UNFCC, year: 2019</v>
      </c>
      <c r="AW156" s="8" t="str">
        <f>INDEX(Input_UNFCCC_emissions!$A:$BC,MATCH($D156,Input_UNFCCC_emissions!$A:$A,0),MATCH(AW$1,Input_UNFCCC_emissions!$1:$1,0))</f>
        <v>Derived from the UNFCCC data on country emissions (IPCC common reporting format), author: UNFCC, year: 2019</v>
      </c>
      <c r="AX156" s="8" t="str">
        <f>INDEX(Input_UNFCCC_emissions!$A:$BC,MATCH($D156,Input_UNFCCC_emissions!$A:$A,0),MATCH(AX$1,Input_UNFCCC_emissions!$1:$1,0))</f>
        <v>Derived from the UNFCCC data on country emissions (IPCC common reporting format), author: UNFCC, year: 2019</v>
      </c>
      <c r="AY156" s="8" t="str">
        <f>INDEX(Input_UNFCCC_emissions!$A:$BC,MATCH($D156,Input_UNFCCC_emissions!$A:$A,0),MATCH(AY$1,Input_UNFCCC_emissions!$1:$1,0))</f>
        <v>Derived from the UNFCCC data on country emissions (IPCC common reporting format), author: UNFCC, year: 2019</v>
      </c>
      <c r="AZ156" s="8" t="str">
        <f>INDEX(Input_UNFCCC_emissions!$A:$BC,MATCH($D156,Input_UNFCCC_emissions!$A:$A,0),MATCH(AZ$1,Input_UNFCCC_emissions!$1:$1,0))</f>
        <v>Derived from the UNFCCC data on country emissions (IPCC common reporting format), author: UNFCC, year: 2019</v>
      </c>
      <c r="BA156" s="8" t="str">
        <f>INDEX(Input_UNFCCC_emissions!$A:$BC,MATCH($D156,Input_UNFCCC_emissions!$A:$A,0),MATCH(BA$1,Input_UNFCCC_emissions!$1:$1,0))</f>
        <v>Derived from the UNFCCC data on country emissions (IPCC common reporting format), author: UNFCC, year: 2019</v>
      </c>
      <c r="BB156" s="8" t="str">
        <f>INDEX(Input_UNFCCC_emissions!$A:$BC,MATCH($D156,Input_UNFCCC_emissions!$A:$A,0),MATCH(BB$1,Input_UNFCCC_emissions!$1:$1,0))</f>
        <v>Derived from the UNFCCC data on country emissions (IPCC common reporting format), author: UNFCC, year: 2019</v>
      </c>
      <c r="BC156" s="8" t="str">
        <f>INDEX(Input_UNFCCC_emissions!$A:$BC,MATCH($D156,Input_UNFCCC_emissions!$A:$A,0),MATCH(BC$1,Input_UNFCCC_emissions!$1:$1,0))</f>
        <v>Derived from the UNFCCC data on country emissions (IPCC common reporting format), author: UNFCC, year: 2019</v>
      </c>
      <c r="BD156" s="8" t="str">
        <f>INDEX(Input_UNFCCC_emissions!$A:$BC,MATCH($D156,Input_UNFCCC_emissions!$A:$A,0),MATCH(BD$1,Input_UNFCCC_emissions!$1:$1,0))</f>
        <v>Derived from the UNFCCC data on country emissions (IPCC common reporting format), author: UNFCC, year: 2019</v>
      </c>
      <c r="BE156" s="8" t="str">
        <f>INDEX(Input_UNFCCC_emissions!$A:$BC,MATCH($D156,Input_UNFCCC_emissions!$A:$A,0),MATCH(BE$1,Input_UNFCCC_emissions!$1:$1,0))</f>
        <v>Derived from the UNFCCC data on country emissions (IPCC common reporting format), author: UNFCC, year: 2019</v>
      </c>
      <c r="BF156" s="8" t="str">
        <f>INDEX(Input_UNFCCC_emissions!$A:$BC,MATCH($D156,Input_UNFCCC_emissions!$A:$A,0),MATCH(BF$1,Input_UNFCCC_emissions!$1:$1,0))</f>
        <v>Derived from the UNFCCC data on country emissions (IPCC common reporting format), author: UNFCC, year: 2019</v>
      </c>
      <c r="BG156" s="8" t="str">
        <f>INDEX(Input_UNFCCC_emissions!$A:$BC,MATCH($D156,Input_UNFCCC_emissions!$A:$A,0),MATCH(BG$1,Input_UNFCCC_emissions!$1:$1,0))</f>
        <v>Derived from the UNFCCC data on country emissions (IPCC common reporting format), author: UNFCC, year: 2019</v>
      </c>
    </row>
    <row r="157" spans="1:61" x14ac:dyDescent="0.2">
      <c r="A157" s="16" t="s">
        <v>456</v>
      </c>
      <c r="B157" s="9" t="s">
        <v>565</v>
      </c>
      <c r="C157" s="17" t="s">
        <v>598</v>
      </c>
      <c r="D157" s="34" t="s">
        <v>349</v>
      </c>
      <c r="E157" t="s">
        <v>144</v>
      </c>
      <c r="F157" s="12">
        <f>INDEX(Input_UNFCCC_emissions!$A:$BC,MATCH($D157,Input_UNFCCC_emissions!$A:$A,0),MATCH(F$1,Input_UNFCCC_emissions!$1:$1,0))</f>
        <v>5.6999999999999998E-4</v>
      </c>
      <c r="G157" s="12">
        <f>INDEX(Input_UNFCCC_emissions!$A:$BC,MATCH($D157,Input_UNFCCC_emissions!$A:$A,0),MATCH(G$1,Input_UNFCCC_emissions!$1:$1,0))</f>
        <v>0</v>
      </c>
      <c r="H157" s="12">
        <f>INDEX(Input_UNFCCC_emissions!$A:$BC,MATCH($D157,Input_UNFCCC_emissions!$A:$A,0),MATCH(H$1,Input_UNFCCC_emissions!$1:$1,0))</f>
        <v>3.7545370000000002E-2</v>
      </c>
      <c r="I157" s="12">
        <f>INDEX(Input_UNFCCC_emissions!$A:$BC,MATCH($D157,Input_UNFCCC_emissions!$A:$A,0),MATCH(I$1,Input_UNFCCC_emissions!$1:$1,0))</f>
        <v>5.3165999999999999E-4</v>
      </c>
      <c r="J157" s="12">
        <f>INDEX(Input_UNFCCC_emissions!$A:$BC,MATCH($D157,Input_UNFCCC_emissions!$A:$A,0),MATCH(J$1,Input_UNFCCC_emissions!$1:$1,0))</f>
        <v>0</v>
      </c>
      <c r="K157" s="12">
        <f>INDEX(Input_UNFCCC_emissions!$A:$BC,MATCH($D157,Input_UNFCCC_emissions!$A:$A,0),MATCH(K$1,Input_UNFCCC_emissions!$1:$1,0))</f>
        <v>1.57306152</v>
      </c>
      <c r="L157" s="12">
        <f>INDEX(Input_UNFCCC_emissions!$A:$BC,MATCH($D157,Input_UNFCCC_emissions!$A:$A,0),MATCH(L$1,Input_UNFCCC_emissions!$1:$1,0))</f>
        <v>5.0507499999999997E-3</v>
      </c>
      <c r="M157" s="12">
        <f>INDEX(Input_UNFCCC_emissions!$A:$BC,MATCH($D157,Input_UNFCCC_emissions!$A:$A,0),MATCH(M$1,Input_UNFCCC_emissions!$1:$1,0))</f>
        <v>0</v>
      </c>
      <c r="N157" s="12">
        <f>INDEX(Input_UNFCCC_emissions!$A:$BC,MATCH($D157,Input_UNFCCC_emissions!$A:$A,0),MATCH(N$1,Input_UNFCCC_emissions!$1:$1,0))</f>
        <v>2.944884E-2</v>
      </c>
      <c r="O157" s="12">
        <f>INDEX(Input_UNFCCC_emissions!$A:$BC,MATCH($D157,Input_UNFCCC_emissions!$A:$A,0),MATCH(O$1,Input_UNFCCC_emissions!$1:$1,0))</f>
        <v>2.6497999999999999E-3</v>
      </c>
      <c r="P157" s="12">
        <f>INDEX(Input_UNFCCC_emissions!$A:$BC,MATCH($D157,Input_UNFCCC_emissions!$A:$A,0),MATCH(P$1,Input_UNFCCC_emissions!$1:$1,0))</f>
        <v>4.1192989999999992E-2</v>
      </c>
      <c r="Q157" s="12">
        <f>INDEX(Input_UNFCCC_emissions!$A:$BC,MATCH($D157,Input_UNFCCC_emissions!$A:$A,0),MATCH(Q$1,Input_UNFCCC_emissions!$1:$1,0))</f>
        <v>0</v>
      </c>
      <c r="R157" s="12">
        <f>INDEX(Input_UNFCCC_emissions!$A:$BC,MATCH($D157,Input_UNFCCC_emissions!$A:$A,0),MATCH(R$1,Input_UNFCCC_emissions!$1:$1,0))</f>
        <v>3.4964160000000001E-2</v>
      </c>
      <c r="S157" s="12">
        <f>INDEX(Input_UNFCCC_emissions!$A:$BC,MATCH($D157,Input_UNFCCC_emissions!$A:$A,0),MATCH(S$1,Input_UNFCCC_emissions!$1:$1,0))</f>
        <v>0</v>
      </c>
      <c r="T157" s="12">
        <f>INDEX(Input_UNFCCC_emissions!$A:$BC,MATCH($D157,Input_UNFCCC_emissions!$A:$A,0),MATCH(T$1,Input_UNFCCC_emissions!$1:$1,0))</f>
        <v>3.0652000000000001E-4</v>
      </c>
      <c r="U157" s="12">
        <f>INDEX(Input_UNFCCC_emissions!$A:$BC,MATCH($D157,Input_UNFCCC_emissions!$A:$A,0),MATCH(U$1,Input_UNFCCC_emissions!$1:$1,0))</f>
        <v>0</v>
      </c>
      <c r="V157" s="12">
        <f>INDEX(Input_UNFCCC_emissions!$A:$BC,MATCH($D157,Input_UNFCCC_emissions!$A:$A,0),MATCH(V$1,Input_UNFCCC_emissions!$1:$1,0))</f>
        <v>1.8669069999999999E-2</v>
      </c>
      <c r="W157" s="12">
        <f>INDEX(Input_UNFCCC_emissions!$A:$BC,MATCH($D157,Input_UNFCCC_emissions!$A:$A,0),MATCH(W$1,Input_UNFCCC_emissions!$1:$1,0))</f>
        <v>0</v>
      </c>
      <c r="X157" s="12">
        <f>INDEX(Input_UNFCCC_emissions!$A:$BC,MATCH($D157,Input_UNFCCC_emissions!$A:$A,0),MATCH(X$1,Input_UNFCCC_emissions!$1:$1,0))</f>
        <v>0</v>
      </c>
      <c r="Y157" s="12">
        <f>INDEX(Input_UNFCCC_emissions!$A:$BC,MATCH($D157,Input_UNFCCC_emissions!$A:$A,0),MATCH(Y$1,Input_UNFCCC_emissions!$1:$1,0))</f>
        <v>0</v>
      </c>
      <c r="Z157" s="12">
        <f>INDEX(Input_UNFCCC_emissions!$A:$BC,MATCH($D157,Input_UNFCCC_emissions!$A:$A,0),MATCH(Z$1,Input_UNFCCC_emissions!$1:$1,0))</f>
        <v>0</v>
      </c>
      <c r="AA157" s="12">
        <f>INDEX(Input_UNFCCC_emissions!$A:$BC,MATCH($D157,Input_UNFCCC_emissions!$A:$A,0),MATCH(AA$1,Input_UNFCCC_emissions!$1:$1,0))</f>
        <v>3.3426350000000001E-2</v>
      </c>
      <c r="AB157" s="12">
        <f>INDEX(Input_UNFCCC_emissions!$A:$BC,MATCH($D157,Input_UNFCCC_emissions!$A:$A,0),MATCH(AB$1,Input_UNFCCC_emissions!$1:$1,0))</f>
        <v>5.1937209999999998E-2</v>
      </c>
      <c r="AC157" s="12">
        <f>INDEX(Input_UNFCCC_emissions!$A:$BC,MATCH($D157,Input_UNFCCC_emissions!$A:$A,0),MATCH(AC$1,Input_UNFCCC_emissions!$1:$1,0))</f>
        <v>0.40246983999999997</v>
      </c>
      <c r="AD157" s="12">
        <f>INDEX(Input_UNFCCC_emissions!$A:$BC,MATCH($D157,Input_UNFCCC_emissions!$A:$A,0),MATCH(AD$1,Input_UNFCCC_emissions!$1:$1,0))</f>
        <v>0</v>
      </c>
      <c r="AE157" s="12">
        <f>INDEX(Input_UNFCCC_emissions!$A:$BC,MATCH($D157,Input_UNFCCC_emissions!$A:$A,0),MATCH(AE$1,Input_UNFCCC_emissions!$1:$1,0))</f>
        <v>0</v>
      </c>
      <c r="AF157" s="12">
        <f>INDEX(Input_UNFCCC_emissions!$A:$BC,MATCH($D157,Input_UNFCCC_emissions!$A:$A,0),MATCH(AF$1,Input_UNFCCC_emissions!$1:$1,0))</f>
        <v>0</v>
      </c>
      <c r="AG157" s="8" t="str">
        <f>INDEX(Input_UNFCCC_emissions!$A:$BC,MATCH($D157,Input_UNFCCC_emissions!$A:$A,0),MATCH(AG$1,Input_UNFCCC_emissions!$1:$1,0))</f>
        <v>Derived from the UNFCCC data on country emissions (IPCC common reporting format), author: UNFCC, year: 2019</v>
      </c>
      <c r="AH157" s="8" t="str">
        <f>INDEX(Input_UNFCCC_emissions!$A:$BC,MATCH($D157,Input_UNFCCC_emissions!$A:$A,0),MATCH(AH$1,Input_UNFCCC_emissions!$1:$1,0))</f>
        <v>Derived from the UNFCCC data on country emissions (IPCC common reporting format), author: UNFCC, year: 2019</v>
      </c>
      <c r="AI157" s="8" t="str">
        <f>INDEX(Input_UNFCCC_emissions!$A:$BC,MATCH($D157,Input_UNFCCC_emissions!$A:$A,0),MATCH(AI$1,Input_UNFCCC_emissions!$1:$1,0))</f>
        <v>Derived from the UNFCCC data on country emissions (IPCC common reporting format), author: UNFCC, year: 2019</v>
      </c>
      <c r="AJ157" s="8" t="str">
        <f>INDEX(Input_UNFCCC_emissions!$A:$BC,MATCH($D157,Input_UNFCCC_emissions!$A:$A,0),MATCH(AJ$1,Input_UNFCCC_emissions!$1:$1,0))</f>
        <v>Derived from the UNFCCC data on country emissions (IPCC common reporting format), author: UNFCC, year: 2019</v>
      </c>
      <c r="AK157" s="8" t="str">
        <f>INDEX(Input_UNFCCC_emissions!$A:$BC,MATCH($D157,Input_UNFCCC_emissions!$A:$A,0),MATCH(AK$1,Input_UNFCCC_emissions!$1:$1,0))</f>
        <v>Derived from the UNFCCC data on country emissions (IPCC common reporting format), author: UNFCC, year: 2019</v>
      </c>
      <c r="AL157" s="8" t="str">
        <f>INDEX(Input_UNFCCC_emissions!$A:$BC,MATCH($D157,Input_UNFCCC_emissions!$A:$A,0),MATCH(AL$1,Input_UNFCCC_emissions!$1:$1,0))</f>
        <v>Derived from the UNFCCC data on country emissions (IPCC common reporting format), author: UNFCC, year: 2019</v>
      </c>
      <c r="AM157" s="8" t="str">
        <f>INDEX(Input_UNFCCC_emissions!$A:$BC,MATCH($D157,Input_UNFCCC_emissions!$A:$A,0),MATCH(AM$1,Input_UNFCCC_emissions!$1:$1,0))</f>
        <v>Derived from the UNFCCC data on country emissions (IPCC common reporting format), author: UNFCC, year: 2019</v>
      </c>
      <c r="AN157" s="8" t="str">
        <f>INDEX(Input_UNFCCC_emissions!$A:$BC,MATCH($D157,Input_UNFCCC_emissions!$A:$A,0),MATCH(AN$1,Input_UNFCCC_emissions!$1:$1,0))</f>
        <v>Derived from the UNFCCC data on country emissions (IPCC common reporting format), author: UNFCC, year: 2019</v>
      </c>
      <c r="AO157" s="8" t="str">
        <f>INDEX(Input_UNFCCC_emissions!$A:$BC,MATCH($D157,Input_UNFCCC_emissions!$A:$A,0),MATCH(AO$1,Input_UNFCCC_emissions!$1:$1,0))</f>
        <v>Derived from the UNFCCC data on country emissions (IPCC common reporting format), author: UNFCC, year: 2019</v>
      </c>
      <c r="AP157" s="8" t="str">
        <f>INDEX(Input_UNFCCC_emissions!$A:$BC,MATCH($D157,Input_UNFCCC_emissions!$A:$A,0),MATCH(AP$1,Input_UNFCCC_emissions!$1:$1,0))</f>
        <v>Derived from the UNFCCC data on country emissions (IPCC common reporting format), author: UNFCC, year: 2019</v>
      </c>
      <c r="AQ157" s="8" t="str">
        <f>INDEX(Input_UNFCCC_emissions!$A:$BC,MATCH($D157,Input_UNFCCC_emissions!$A:$A,0),MATCH(AQ$1,Input_UNFCCC_emissions!$1:$1,0))</f>
        <v>Derived from the UNFCCC data on country emissions (IPCC common reporting format), author: UNFCC, year: 2019</v>
      </c>
      <c r="AR157" s="8" t="str">
        <f>INDEX(Input_UNFCCC_emissions!$A:$BC,MATCH($D157,Input_UNFCCC_emissions!$A:$A,0),MATCH(AR$1,Input_UNFCCC_emissions!$1:$1,0))</f>
        <v>Derived from the UNFCCC data on country emissions (IPCC common reporting format), author: UNFCC, year: 2019</v>
      </c>
      <c r="AS157" s="8" t="str">
        <f>INDEX(Input_UNFCCC_emissions!$A:$BC,MATCH($D157,Input_UNFCCC_emissions!$A:$A,0),MATCH(AS$1,Input_UNFCCC_emissions!$1:$1,0))</f>
        <v>Derived from the UNFCCC data on country emissions (IPCC common reporting format), author: UNFCC, year: 2019</v>
      </c>
      <c r="AT157" s="8" t="str">
        <f>INDEX(Input_UNFCCC_emissions!$A:$BC,MATCH($D157,Input_UNFCCC_emissions!$A:$A,0),MATCH(AT$1,Input_UNFCCC_emissions!$1:$1,0))</f>
        <v>Derived from the UNFCCC data on country emissions (IPCC common reporting format), author: UNFCC, year: 2019</v>
      </c>
      <c r="AU157" s="8" t="str">
        <f>INDEX(Input_UNFCCC_emissions!$A:$BC,MATCH($D157,Input_UNFCCC_emissions!$A:$A,0),MATCH(AU$1,Input_UNFCCC_emissions!$1:$1,0))</f>
        <v>Derived from the UNFCCC data on country emissions (IPCC common reporting format), author: UNFCC, year: 2019</v>
      </c>
      <c r="AV157" s="8" t="str">
        <f>INDEX(Input_UNFCCC_emissions!$A:$BC,MATCH($D157,Input_UNFCCC_emissions!$A:$A,0),MATCH(AV$1,Input_UNFCCC_emissions!$1:$1,0))</f>
        <v>Derived from the UNFCCC data on country emissions (IPCC common reporting format), author: UNFCC, year: 2019</v>
      </c>
      <c r="AW157" s="8" t="str">
        <f>INDEX(Input_UNFCCC_emissions!$A:$BC,MATCH($D157,Input_UNFCCC_emissions!$A:$A,0),MATCH(AW$1,Input_UNFCCC_emissions!$1:$1,0))</f>
        <v>Derived from the UNFCCC data on country emissions (IPCC common reporting format), author: UNFCC, year: 2019</v>
      </c>
      <c r="AX157" s="8" t="str">
        <f>INDEX(Input_UNFCCC_emissions!$A:$BC,MATCH($D157,Input_UNFCCC_emissions!$A:$A,0),MATCH(AX$1,Input_UNFCCC_emissions!$1:$1,0))</f>
        <v>Derived from the UNFCCC data on country emissions (IPCC common reporting format), author: UNFCC, year: 2019</v>
      </c>
      <c r="AY157" s="8" t="str">
        <f>INDEX(Input_UNFCCC_emissions!$A:$BC,MATCH($D157,Input_UNFCCC_emissions!$A:$A,0),MATCH(AY$1,Input_UNFCCC_emissions!$1:$1,0))</f>
        <v>Derived from the UNFCCC data on country emissions (IPCC common reporting format), author: UNFCC, year: 2019</v>
      </c>
      <c r="AZ157" s="8" t="str">
        <f>INDEX(Input_UNFCCC_emissions!$A:$BC,MATCH($D157,Input_UNFCCC_emissions!$A:$A,0),MATCH(AZ$1,Input_UNFCCC_emissions!$1:$1,0))</f>
        <v>Derived from the UNFCCC data on country emissions (IPCC common reporting format), author: UNFCC, year: 2019</v>
      </c>
      <c r="BA157" s="8" t="str">
        <f>INDEX(Input_UNFCCC_emissions!$A:$BC,MATCH($D157,Input_UNFCCC_emissions!$A:$A,0),MATCH(BA$1,Input_UNFCCC_emissions!$1:$1,0))</f>
        <v>Derived from the UNFCCC data on country emissions (IPCC common reporting format), author: UNFCC, year: 2019</v>
      </c>
      <c r="BB157" s="8" t="str">
        <f>INDEX(Input_UNFCCC_emissions!$A:$BC,MATCH($D157,Input_UNFCCC_emissions!$A:$A,0),MATCH(BB$1,Input_UNFCCC_emissions!$1:$1,0))</f>
        <v>Derived from the UNFCCC data on country emissions (IPCC common reporting format), author: UNFCC, year: 2019</v>
      </c>
      <c r="BC157" s="8" t="str">
        <f>INDEX(Input_UNFCCC_emissions!$A:$BC,MATCH($D157,Input_UNFCCC_emissions!$A:$A,0),MATCH(BC$1,Input_UNFCCC_emissions!$1:$1,0))</f>
        <v>Derived from the UNFCCC data on country emissions (IPCC common reporting format), author: UNFCC, year: 2019</v>
      </c>
      <c r="BD157" s="8" t="str">
        <f>INDEX(Input_UNFCCC_emissions!$A:$BC,MATCH($D157,Input_UNFCCC_emissions!$A:$A,0),MATCH(BD$1,Input_UNFCCC_emissions!$1:$1,0))</f>
        <v>Derived from the UNFCCC data on country emissions (IPCC common reporting format), author: UNFCC, year: 2019</v>
      </c>
      <c r="BE157" s="8" t="str">
        <f>INDEX(Input_UNFCCC_emissions!$A:$BC,MATCH($D157,Input_UNFCCC_emissions!$A:$A,0),MATCH(BE$1,Input_UNFCCC_emissions!$1:$1,0))</f>
        <v>Derived from the UNFCCC data on country emissions (IPCC common reporting format), author: UNFCC, year: 2019</v>
      </c>
      <c r="BF157" s="8" t="str">
        <f>INDEX(Input_UNFCCC_emissions!$A:$BC,MATCH($D157,Input_UNFCCC_emissions!$A:$A,0),MATCH(BF$1,Input_UNFCCC_emissions!$1:$1,0))</f>
        <v>Derived from the UNFCCC data on country emissions (IPCC common reporting format), author: UNFCC, year: 2019</v>
      </c>
      <c r="BG157" s="8" t="str">
        <f>INDEX(Input_UNFCCC_emissions!$A:$BC,MATCH($D157,Input_UNFCCC_emissions!$A:$A,0),MATCH(BG$1,Input_UNFCCC_emissions!$1:$1,0))</f>
        <v>Derived from the UNFCCC data on country emissions (IPCC common reporting format), author: UNFCC, year: 2019</v>
      </c>
    </row>
    <row r="158" spans="1:61" x14ac:dyDescent="0.2">
      <c r="A158" s="16" t="s">
        <v>456</v>
      </c>
      <c r="B158" s="9" t="s">
        <v>565</v>
      </c>
      <c r="C158" s="17" t="s">
        <v>598</v>
      </c>
      <c r="D158" s="34" t="s">
        <v>347</v>
      </c>
      <c r="E158" t="s">
        <v>144</v>
      </c>
      <c r="F158" s="12">
        <f>INDEX(Input_UNFCCC_emissions!$A:$BC,MATCH($D158,Input_UNFCCC_emissions!$A:$A,0),MATCH(F$1,Input_UNFCCC_emissions!$1:$1,0))</f>
        <v>1.97137132</v>
      </c>
      <c r="G158" s="12">
        <f>INDEX(Input_UNFCCC_emissions!$A:$BC,MATCH($D158,Input_UNFCCC_emissions!$A:$A,0),MATCH(G$1,Input_UNFCCC_emissions!$1:$1,0))</f>
        <v>3.2666819600000006</v>
      </c>
      <c r="H158" s="12">
        <f>INDEX(Input_UNFCCC_emissions!$A:$BC,MATCH($D158,Input_UNFCCC_emissions!$A:$A,0),MATCH(H$1,Input_UNFCCC_emissions!$1:$1,0))</f>
        <v>4.1469387600000003</v>
      </c>
      <c r="I158" s="12">
        <f>INDEX(Input_UNFCCC_emissions!$A:$BC,MATCH($D158,Input_UNFCCC_emissions!$A:$A,0),MATCH(I$1,Input_UNFCCC_emissions!$1:$1,0))</f>
        <v>0.12217404000000001</v>
      </c>
      <c r="J158" s="12">
        <f>INDEX(Input_UNFCCC_emissions!$A:$BC,MATCH($D158,Input_UNFCCC_emissions!$A:$A,0),MATCH(J$1,Input_UNFCCC_emissions!$1:$1,0))</f>
        <v>3.8054451</v>
      </c>
      <c r="K158" s="12">
        <f>INDEX(Input_UNFCCC_emissions!$A:$BC,MATCH($D158,Input_UNFCCC_emissions!$A:$A,0),MATCH(K$1,Input_UNFCCC_emissions!$1:$1,0))</f>
        <v>24.963966599999999</v>
      </c>
      <c r="L158" s="12">
        <f>INDEX(Input_UNFCCC_emissions!$A:$BC,MATCH($D158,Input_UNFCCC_emissions!$A:$A,0),MATCH(L$1,Input_UNFCCC_emissions!$1:$1,0))</f>
        <v>4.21079662</v>
      </c>
      <c r="M158" s="12">
        <f>INDEX(Input_UNFCCC_emissions!$A:$BC,MATCH($D158,Input_UNFCCC_emissions!$A:$A,0),MATCH(M$1,Input_UNFCCC_emissions!$1:$1,0))</f>
        <v>0.73420048000000004</v>
      </c>
      <c r="N158" s="12">
        <f>INDEX(Input_UNFCCC_emissions!$A:$BC,MATCH($D158,Input_UNFCCC_emissions!$A:$A,0),MATCH(N$1,Input_UNFCCC_emissions!$1:$1,0))</f>
        <v>12.715656630000002</v>
      </c>
      <c r="O158" s="12">
        <f>INDEX(Input_UNFCCC_emissions!$A:$BC,MATCH($D158,Input_UNFCCC_emissions!$A:$A,0),MATCH(O$1,Input_UNFCCC_emissions!$1:$1,0))</f>
        <v>3.6182504400000002</v>
      </c>
      <c r="P158" s="12">
        <f>INDEX(Input_UNFCCC_emissions!$A:$BC,MATCH($D158,Input_UNFCCC_emissions!$A:$A,0),MATCH(P$1,Input_UNFCCC_emissions!$1:$1,0))</f>
        <v>31.30411033</v>
      </c>
      <c r="Q158" s="12">
        <f>INDEX(Input_UNFCCC_emissions!$A:$BC,MATCH($D158,Input_UNFCCC_emissions!$A:$A,0),MATCH(Q$1,Input_UNFCCC_emissions!$1:$1,0))</f>
        <v>12.25041942</v>
      </c>
      <c r="R158" s="12">
        <f>INDEX(Input_UNFCCC_emissions!$A:$BC,MATCH($D158,Input_UNFCCC_emissions!$A:$A,0),MATCH(R$1,Input_UNFCCC_emissions!$1:$1,0))</f>
        <v>3.2297975500000002</v>
      </c>
      <c r="S158" s="12">
        <f>INDEX(Input_UNFCCC_emissions!$A:$BC,MATCH($D158,Input_UNFCCC_emissions!$A:$A,0),MATCH(S$1,Input_UNFCCC_emissions!$1:$1,0))</f>
        <v>1.09308188</v>
      </c>
      <c r="T158" s="12">
        <f>INDEX(Input_UNFCCC_emissions!$A:$BC,MATCH($D158,Input_UNFCCC_emissions!$A:$A,0),MATCH(T$1,Input_UNFCCC_emissions!$1:$1,0))</f>
        <v>3.7544190200000003</v>
      </c>
      <c r="U158" s="12">
        <f>INDEX(Input_UNFCCC_emissions!$A:$BC,MATCH($D158,Input_UNFCCC_emissions!$A:$A,0),MATCH(U$1,Input_UNFCCC_emissions!$1:$1,0))</f>
        <v>5.7233224399999996</v>
      </c>
      <c r="V158" s="12">
        <f>INDEX(Input_UNFCCC_emissions!$A:$BC,MATCH($D158,Input_UNFCCC_emissions!$A:$A,0),MATCH(V$1,Input_UNFCCC_emissions!$1:$1,0))</f>
        <v>9.6139481399999998</v>
      </c>
      <c r="W158" s="12">
        <f>INDEX(Input_UNFCCC_emissions!$A:$BC,MATCH($D158,Input_UNFCCC_emissions!$A:$A,0),MATCH(W$1,Input_UNFCCC_emissions!$1:$1,0))</f>
        <v>2.3186158199999998</v>
      </c>
      <c r="X158" s="12">
        <f>INDEX(Input_UNFCCC_emissions!$A:$BC,MATCH($D158,Input_UNFCCC_emissions!$A:$A,0),MATCH(X$1,Input_UNFCCC_emissions!$1:$1,0))</f>
        <v>0.2067524</v>
      </c>
      <c r="Y158" s="12">
        <f>INDEX(Input_UNFCCC_emissions!$A:$BC,MATCH($D158,Input_UNFCCC_emissions!$A:$A,0),MATCH(Y$1,Input_UNFCCC_emissions!$1:$1,0))</f>
        <v>1.1248456999999998</v>
      </c>
      <c r="Z158" s="12">
        <f>INDEX(Input_UNFCCC_emissions!$A:$BC,MATCH($D158,Input_UNFCCC_emissions!$A:$A,0),MATCH(Z$1,Input_UNFCCC_emissions!$1:$1,0))</f>
        <v>4.8207251399999995</v>
      </c>
      <c r="AA158" s="12">
        <f>INDEX(Input_UNFCCC_emissions!$A:$BC,MATCH($D158,Input_UNFCCC_emissions!$A:$A,0),MATCH(AA$1,Input_UNFCCC_emissions!$1:$1,0))</f>
        <v>14.8952171</v>
      </c>
      <c r="AB158" s="12">
        <f>INDEX(Input_UNFCCC_emissions!$A:$BC,MATCH($D158,Input_UNFCCC_emissions!$A:$A,0),MATCH(AB$1,Input_UNFCCC_emissions!$1:$1,0))</f>
        <v>2.3198990800000003</v>
      </c>
      <c r="AC158" s="12">
        <f>INDEX(Input_UNFCCC_emissions!$A:$BC,MATCH($D158,Input_UNFCCC_emissions!$A:$A,0),MATCH(AC$1,Input_UNFCCC_emissions!$1:$1,0))</f>
        <v>9.2589122500000016</v>
      </c>
      <c r="AD158" s="12">
        <f>INDEX(Input_UNFCCC_emissions!$A:$BC,MATCH($D158,Input_UNFCCC_emissions!$A:$A,0),MATCH(AD$1,Input_UNFCCC_emissions!$1:$1,0))</f>
        <v>3.2594375799999997</v>
      </c>
      <c r="AE158" s="12">
        <f>INDEX(Input_UNFCCC_emissions!$A:$BC,MATCH($D158,Input_UNFCCC_emissions!$A:$A,0),MATCH(AE$1,Input_UNFCCC_emissions!$1:$1,0))</f>
        <v>0.43473729999999999</v>
      </c>
      <c r="AF158" s="12">
        <f>INDEX(Input_UNFCCC_emissions!$A:$BC,MATCH($D158,Input_UNFCCC_emissions!$A:$A,0),MATCH(AF$1,Input_UNFCCC_emissions!$1:$1,0))</f>
        <v>1.4682609000000002</v>
      </c>
      <c r="AG158" s="8" t="str">
        <f>INDEX(Input_UNFCCC_emissions!$A:$BC,MATCH($D158,Input_UNFCCC_emissions!$A:$A,0),MATCH(AG$1,Input_UNFCCC_emissions!$1:$1,0))</f>
        <v>Derived from the UNFCCC data on country emissions (IPCC common reporting format), author: UNFCC, year: 2019</v>
      </c>
      <c r="AH158" s="8" t="str">
        <f>INDEX(Input_UNFCCC_emissions!$A:$BC,MATCH($D158,Input_UNFCCC_emissions!$A:$A,0),MATCH(AH$1,Input_UNFCCC_emissions!$1:$1,0))</f>
        <v>Derived from the UNFCCC data on country emissions (IPCC common reporting format), author: UNFCC, year: 2019</v>
      </c>
      <c r="AI158" s="8" t="str">
        <f>INDEX(Input_UNFCCC_emissions!$A:$BC,MATCH($D158,Input_UNFCCC_emissions!$A:$A,0),MATCH(AI$1,Input_UNFCCC_emissions!$1:$1,0))</f>
        <v>Derived from the UNFCCC data on country emissions (IPCC common reporting format), author: UNFCC, year: 2019</v>
      </c>
      <c r="AJ158" s="8" t="str">
        <f>INDEX(Input_UNFCCC_emissions!$A:$BC,MATCH($D158,Input_UNFCCC_emissions!$A:$A,0),MATCH(AJ$1,Input_UNFCCC_emissions!$1:$1,0))</f>
        <v>Derived from the UNFCCC data on country emissions (IPCC common reporting format), author: UNFCC, year: 2019</v>
      </c>
      <c r="AK158" s="8" t="str">
        <f>INDEX(Input_UNFCCC_emissions!$A:$BC,MATCH($D158,Input_UNFCCC_emissions!$A:$A,0),MATCH(AK$1,Input_UNFCCC_emissions!$1:$1,0))</f>
        <v>Derived from the UNFCCC data on country emissions (IPCC common reporting format), author: UNFCC, year: 2019</v>
      </c>
      <c r="AL158" s="8" t="str">
        <f>INDEX(Input_UNFCCC_emissions!$A:$BC,MATCH($D158,Input_UNFCCC_emissions!$A:$A,0),MATCH(AL$1,Input_UNFCCC_emissions!$1:$1,0))</f>
        <v>Derived from the UNFCCC data on country emissions (IPCC common reporting format), author: UNFCC, year: 2019</v>
      </c>
      <c r="AM158" s="8" t="str">
        <f>INDEX(Input_UNFCCC_emissions!$A:$BC,MATCH($D158,Input_UNFCCC_emissions!$A:$A,0),MATCH(AM$1,Input_UNFCCC_emissions!$1:$1,0))</f>
        <v>Derived from the UNFCCC data on country emissions (IPCC common reporting format), author: UNFCC, year: 2019</v>
      </c>
      <c r="AN158" s="8" t="str">
        <f>INDEX(Input_UNFCCC_emissions!$A:$BC,MATCH($D158,Input_UNFCCC_emissions!$A:$A,0),MATCH(AN$1,Input_UNFCCC_emissions!$1:$1,0))</f>
        <v>Derived from the UNFCCC data on country emissions (IPCC common reporting format), author: UNFCC, year: 2019</v>
      </c>
      <c r="AO158" s="8" t="str">
        <f>INDEX(Input_UNFCCC_emissions!$A:$BC,MATCH($D158,Input_UNFCCC_emissions!$A:$A,0),MATCH(AO$1,Input_UNFCCC_emissions!$1:$1,0))</f>
        <v>Derived from the UNFCCC data on country emissions (IPCC common reporting format), author: UNFCC, year: 2019</v>
      </c>
      <c r="AP158" s="8" t="str">
        <f>INDEX(Input_UNFCCC_emissions!$A:$BC,MATCH($D158,Input_UNFCCC_emissions!$A:$A,0),MATCH(AP$1,Input_UNFCCC_emissions!$1:$1,0))</f>
        <v>Derived from the UNFCCC data on country emissions (IPCC common reporting format), author: UNFCC, year: 2019</v>
      </c>
      <c r="AQ158" s="8" t="str">
        <f>INDEX(Input_UNFCCC_emissions!$A:$BC,MATCH($D158,Input_UNFCCC_emissions!$A:$A,0),MATCH(AQ$1,Input_UNFCCC_emissions!$1:$1,0))</f>
        <v>Derived from the UNFCCC data on country emissions (IPCC common reporting format), author: UNFCC, year: 2019</v>
      </c>
      <c r="AR158" s="8" t="str">
        <f>INDEX(Input_UNFCCC_emissions!$A:$BC,MATCH($D158,Input_UNFCCC_emissions!$A:$A,0),MATCH(AR$1,Input_UNFCCC_emissions!$1:$1,0))</f>
        <v>Derived from the UNFCCC data on country emissions (IPCC common reporting format), author: UNFCC, year: 2019</v>
      </c>
      <c r="AS158" s="8" t="str">
        <f>INDEX(Input_UNFCCC_emissions!$A:$BC,MATCH($D158,Input_UNFCCC_emissions!$A:$A,0),MATCH(AS$1,Input_UNFCCC_emissions!$1:$1,0))</f>
        <v>Derived from the UNFCCC data on country emissions (IPCC common reporting format), author: UNFCC, year: 2019</v>
      </c>
      <c r="AT158" s="8" t="str">
        <f>INDEX(Input_UNFCCC_emissions!$A:$BC,MATCH($D158,Input_UNFCCC_emissions!$A:$A,0),MATCH(AT$1,Input_UNFCCC_emissions!$1:$1,0))</f>
        <v>Derived from the UNFCCC data on country emissions (IPCC common reporting format), author: UNFCC, year: 2019</v>
      </c>
      <c r="AU158" s="8" t="str">
        <f>INDEX(Input_UNFCCC_emissions!$A:$BC,MATCH($D158,Input_UNFCCC_emissions!$A:$A,0),MATCH(AU$1,Input_UNFCCC_emissions!$1:$1,0))</f>
        <v>Derived from the UNFCCC data on country emissions (IPCC common reporting format), author: UNFCC, year: 2019</v>
      </c>
      <c r="AV158" s="8" t="str">
        <f>INDEX(Input_UNFCCC_emissions!$A:$BC,MATCH($D158,Input_UNFCCC_emissions!$A:$A,0),MATCH(AV$1,Input_UNFCCC_emissions!$1:$1,0))</f>
        <v>Derived from the UNFCCC data on country emissions (IPCC common reporting format), author: UNFCC, year: 2019</v>
      </c>
      <c r="AW158" s="8" t="str">
        <f>INDEX(Input_UNFCCC_emissions!$A:$BC,MATCH($D158,Input_UNFCCC_emissions!$A:$A,0),MATCH(AW$1,Input_UNFCCC_emissions!$1:$1,0))</f>
        <v>Derived from the UNFCCC data on country emissions (IPCC common reporting format), author: UNFCC, year: 2019</v>
      </c>
      <c r="AX158" s="8" t="str">
        <f>INDEX(Input_UNFCCC_emissions!$A:$BC,MATCH($D158,Input_UNFCCC_emissions!$A:$A,0),MATCH(AX$1,Input_UNFCCC_emissions!$1:$1,0))</f>
        <v>Derived from the UNFCCC data on country emissions (IPCC common reporting format), author: UNFCC, year: 2019</v>
      </c>
      <c r="AY158" s="8" t="str">
        <f>INDEX(Input_UNFCCC_emissions!$A:$BC,MATCH($D158,Input_UNFCCC_emissions!$A:$A,0),MATCH(AY$1,Input_UNFCCC_emissions!$1:$1,0))</f>
        <v>Derived from the UNFCCC data on country emissions (IPCC common reporting format), author: UNFCC, year: 2019</v>
      </c>
      <c r="AZ158" s="8" t="str">
        <f>INDEX(Input_UNFCCC_emissions!$A:$BC,MATCH($D158,Input_UNFCCC_emissions!$A:$A,0),MATCH(AZ$1,Input_UNFCCC_emissions!$1:$1,0))</f>
        <v>Derived from the UNFCCC data on country emissions (IPCC common reporting format), author: UNFCC, year: 2019</v>
      </c>
      <c r="BA158" s="8" t="str">
        <f>INDEX(Input_UNFCCC_emissions!$A:$BC,MATCH($D158,Input_UNFCCC_emissions!$A:$A,0),MATCH(BA$1,Input_UNFCCC_emissions!$1:$1,0))</f>
        <v>Derived from the UNFCCC data on country emissions (IPCC common reporting format), author: UNFCC, year: 2019</v>
      </c>
      <c r="BB158" s="8" t="str">
        <f>INDEX(Input_UNFCCC_emissions!$A:$BC,MATCH($D158,Input_UNFCCC_emissions!$A:$A,0),MATCH(BB$1,Input_UNFCCC_emissions!$1:$1,0))</f>
        <v>Derived from the UNFCCC data on country emissions (IPCC common reporting format), author: UNFCC, year: 2019</v>
      </c>
      <c r="BC158" s="8" t="str">
        <f>INDEX(Input_UNFCCC_emissions!$A:$BC,MATCH($D158,Input_UNFCCC_emissions!$A:$A,0),MATCH(BC$1,Input_UNFCCC_emissions!$1:$1,0))</f>
        <v>Derived from the UNFCCC data on country emissions (IPCC common reporting format), author: UNFCC, year: 2019</v>
      </c>
      <c r="BD158" s="8" t="str">
        <f>INDEX(Input_UNFCCC_emissions!$A:$BC,MATCH($D158,Input_UNFCCC_emissions!$A:$A,0),MATCH(BD$1,Input_UNFCCC_emissions!$1:$1,0))</f>
        <v>Derived from the UNFCCC data on country emissions (IPCC common reporting format), author: UNFCC, year: 2019</v>
      </c>
      <c r="BE158" s="8" t="str">
        <f>INDEX(Input_UNFCCC_emissions!$A:$BC,MATCH($D158,Input_UNFCCC_emissions!$A:$A,0),MATCH(BE$1,Input_UNFCCC_emissions!$1:$1,0))</f>
        <v>Derived from the UNFCCC data on country emissions (IPCC common reporting format), author: UNFCC, year: 2019</v>
      </c>
      <c r="BF158" s="8" t="str">
        <f>INDEX(Input_UNFCCC_emissions!$A:$BC,MATCH($D158,Input_UNFCCC_emissions!$A:$A,0),MATCH(BF$1,Input_UNFCCC_emissions!$1:$1,0))</f>
        <v>Derived from the UNFCCC data on country emissions (IPCC common reporting format), author: UNFCC, year: 2019</v>
      </c>
      <c r="BG158" s="8" t="str">
        <f>INDEX(Input_UNFCCC_emissions!$A:$BC,MATCH($D158,Input_UNFCCC_emissions!$A:$A,0),MATCH(BG$1,Input_UNFCCC_emissions!$1:$1,0))</f>
        <v>Derived from the UNFCCC data on country emissions (IPCC common reporting format), author: UNFCC, year: 2019</v>
      </c>
    </row>
    <row r="159" spans="1:61" x14ac:dyDescent="0.2">
      <c r="A159" s="16" t="s">
        <v>456</v>
      </c>
      <c r="B159" s="9" t="s">
        <v>565</v>
      </c>
      <c r="C159" s="17" t="s">
        <v>598</v>
      </c>
      <c r="D159" s="34" t="s">
        <v>343</v>
      </c>
      <c r="E159" t="s">
        <v>144</v>
      </c>
      <c r="F159" s="12">
        <f>INDEX(Input_UNFCCC_emissions!$A:$BC,MATCH($D159,Input_UNFCCC_emissions!$A:$A,0),MATCH(F$1,Input_UNFCCC_emissions!$1:$1,0))</f>
        <v>0.1276708</v>
      </c>
      <c r="G159" s="12">
        <f>INDEX(Input_UNFCCC_emissions!$A:$BC,MATCH($D159,Input_UNFCCC_emissions!$A:$A,0),MATCH(G$1,Input_UNFCCC_emissions!$1:$1,0))</f>
        <v>2.1775606399999998</v>
      </c>
      <c r="H159" s="12">
        <f>INDEX(Input_UNFCCC_emissions!$A:$BC,MATCH($D159,Input_UNFCCC_emissions!$A:$A,0),MATCH(H$1,Input_UNFCCC_emissions!$1:$1,0))</f>
        <v>0.77962164</v>
      </c>
      <c r="I159" s="12">
        <f>INDEX(Input_UNFCCC_emissions!$A:$BC,MATCH($D159,Input_UNFCCC_emissions!$A:$A,0),MATCH(I$1,Input_UNFCCC_emissions!$1:$1,0))</f>
        <v>0</v>
      </c>
      <c r="J159" s="12">
        <f>INDEX(Input_UNFCCC_emissions!$A:$BC,MATCH($D159,Input_UNFCCC_emissions!$A:$A,0),MATCH(J$1,Input_UNFCCC_emissions!$1:$1,0))</f>
        <v>0.21222113000000001</v>
      </c>
      <c r="K159" s="12">
        <f>INDEX(Input_UNFCCC_emissions!$A:$BC,MATCH($D159,Input_UNFCCC_emissions!$A:$A,0),MATCH(K$1,Input_UNFCCC_emissions!$1:$1,0))</f>
        <v>1.0799113699999998</v>
      </c>
      <c r="L159" s="12">
        <f>INDEX(Input_UNFCCC_emissions!$A:$BC,MATCH($D159,Input_UNFCCC_emissions!$A:$A,0),MATCH(L$1,Input_UNFCCC_emissions!$1:$1,0))</f>
        <v>0</v>
      </c>
      <c r="M159" s="12">
        <f>INDEX(Input_UNFCCC_emissions!$A:$BC,MATCH($D159,Input_UNFCCC_emissions!$A:$A,0),MATCH(M$1,Input_UNFCCC_emissions!$1:$1,0))</f>
        <v>0</v>
      </c>
      <c r="N159" s="12">
        <f>INDEX(Input_UNFCCC_emissions!$A:$BC,MATCH($D159,Input_UNFCCC_emissions!$A:$A,0),MATCH(N$1,Input_UNFCCC_emissions!$1:$1,0))</f>
        <v>0.51013423999999996</v>
      </c>
      <c r="O159" s="12">
        <f>INDEX(Input_UNFCCC_emissions!$A:$BC,MATCH($D159,Input_UNFCCC_emissions!$A:$A,0),MATCH(O$1,Input_UNFCCC_emissions!$1:$1,0))</f>
        <v>0.20613078000000001</v>
      </c>
      <c r="P159" s="12">
        <f>INDEX(Input_UNFCCC_emissions!$A:$BC,MATCH($D159,Input_UNFCCC_emissions!$A:$A,0),MATCH(P$1,Input_UNFCCC_emissions!$1:$1,0))</f>
        <v>0.94316931000000004</v>
      </c>
      <c r="Q159" s="12">
        <f>INDEX(Input_UNFCCC_emissions!$A:$BC,MATCH($D159,Input_UNFCCC_emissions!$A:$A,0),MATCH(Q$1,Input_UNFCCC_emissions!$1:$1,0))</f>
        <v>0.22899975999999997</v>
      </c>
      <c r="R159" s="12">
        <f>INDEX(Input_UNFCCC_emissions!$A:$BC,MATCH($D159,Input_UNFCCC_emissions!$A:$A,0),MATCH(R$1,Input_UNFCCC_emissions!$1:$1,0))</f>
        <v>2.1295079999999997E-2</v>
      </c>
      <c r="S159" s="12">
        <f>INDEX(Input_UNFCCC_emissions!$A:$BC,MATCH($D159,Input_UNFCCC_emissions!$A:$A,0),MATCH(S$1,Input_UNFCCC_emissions!$1:$1,0))</f>
        <v>5.0099759999999993E-2</v>
      </c>
      <c r="T159" s="12">
        <f>INDEX(Input_UNFCCC_emissions!$A:$BC,MATCH($D159,Input_UNFCCC_emissions!$A:$A,0),MATCH(T$1,Input_UNFCCC_emissions!$1:$1,0))</f>
        <v>7.4827459999999998E-2</v>
      </c>
      <c r="U159" s="12">
        <f>INDEX(Input_UNFCCC_emissions!$A:$BC,MATCH($D159,Input_UNFCCC_emissions!$A:$A,0),MATCH(U$1,Input_UNFCCC_emissions!$1:$1,0))</f>
        <v>0</v>
      </c>
      <c r="V159" s="12">
        <f>INDEX(Input_UNFCCC_emissions!$A:$BC,MATCH($D159,Input_UNFCCC_emissions!$A:$A,0),MATCH(V$1,Input_UNFCCC_emissions!$1:$1,0))</f>
        <v>0.99536191000000007</v>
      </c>
      <c r="W159" s="12">
        <f>INDEX(Input_UNFCCC_emissions!$A:$BC,MATCH($D159,Input_UNFCCC_emissions!$A:$A,0),MATCH(W$1,Input_UNFCCC_emissions!$1:$1,0))</f>
        <v>0.17933043999999998</v>
      </c>
      <c r="X159" s="12">
        <f>INDEX(Input_UNFCCC_emissions!$A:$BC,MATCH($D159,Input_UNFCCC_emissions!$A:$A,0),MATCH(X$1,Input_UNFCCC_emissions!$1:$1,0))</f>
        <v>0</v>
      </c>
      <c r="Y159" s="12">
        <f>INDEX(Input_UNFCCC_emissions!$A:$BC,MATCH($D159,Input_UNFCCC_emissions!$A:$A,0),MATCH(Y$1,Input_UNFCCC_emissions!$1:$1,0))</f>
        <v>0</v>
      </c>
      <c r="Z159" s="12">
        <f>INDEX(Input_UNFCCC_emissions!$A:$BC,MATCH($D159,Input_UNFCCC_emissions!$A:$A,0),MATCH(Z$1,Input_UNFCCC_emissions!$1:$1,0))</f>
        <v>2.0844611100000003</v>
      </c>
      <c r="AA159" s="12">
        <f>INDEX(Input_UNFCCC_emissions!$A:$BC,MATCH($D159,Input_UNFCCC_emissions!$A:$A,0),MATCH(AA$1,Input_UNFCCC_emissions!$1:$1,0))</f>
        <v>0.74301512999999997</v>
      </c>
      <c r="AB159" s="12">
        <f>INDEX(Input_UNFCCC_emissions!$A:$BC,MATCH($D159,Input_UNFCCC_emissions!$A:$A,0),MATCH(AB$1,Input_UNFCCC_emissions!$1:$1,0))</f>
        <v>6.3177090000000005E-2</v>
      </c>
      <c r="AC159" s="12">
        <f>INDEX(Input_UNFCCC_emissions!$A:$BC,MATCH($D159,Input_UNFCCC_emissions!$A:$A,0),MATCH(AC$1,Input_UNFCCC_emissions!$1:$1,0))</f>
        <v>0.1239286</v>
      </c>
      <c r="AD159" s="12">
        <f>INDEX(Input_UNFCCC_emissions!$A:$BC,MATCH($D159,Input_UNFCCC_emissions!$A:$A,0),MATCH(AD$1,Input_UNFCCC_emissions!$1:$1,0))</f>
        <v>2.9579970000000001E-2</v>
      </c>
      <c r="AE159" s="12">
        <f>INDEX(Input_UNFCCC_emissions!$A:$BC,MATCH($D159,Input_UNFCCC_emissions!$A:$A,0),MATCH(AE$1,Input_UNFCCC_emissions!$1:$1,0))</f>
        <v>0</v>
      </c>
      <c r="AF159" s="12">
        <f>INDEX(Input_UNFCCC_emissions!$A:$BC,MATCH($D159,Input_UNFCCC_emissions!$A:$A,0),MATCH(AF$1,Input_UNFCCC_emissions!$1:$1,0))</f>
        <v>9.173300999999999E-2</v>
      </c>
      <c r="AG159" s="8" t="str">
        <f>INDEX(Input_UNFCCC_emissions!$A:$BC,MATCH($D159,Input_UNFCCC_emissions!$A:$A,0),MATCH(AG$1,Input_UNFCCC_emissions!$1:$1,0))</f>
        <v>Derived from the UNFCCC data on country emissions (IPCC common reporting format), author: UNFCC, year: 2019</v>
      </c>
      <c r="AH159" s="8" t="str">
        <f>INDEX(Input_UNFCCC_emissions!$A:$BC,MATCH($D159,Input_UNFCCC_emissions!$A:$A,0),MATCH(AH$1,Input_UNFCCC_emissions!$1:$1,0))</f>
        <v>Derived from the UNFCCC data on country emissions (IPCC common reporting format), author: UNFCC, year: 2019</v>
      </c>
      <c r="AI159" s="8" t="str">
        <f>INDEX(Input_UNFCCC_emissions!$A:$BC,MATCH($D159,Input_UNFCCC_emissions!$A:$A,0),MATCH(AI$1,Input_UNFCCC_emissions!$1:$1,0))</f>
        <v>Derived from the UNFCCC data on country emissions (IPCC common reporting format), author: UNFCC, year: 2019</v>
      </c>
      <c r="AJ159" s="8" t="str">
        <f>INDEX(Input_UNFCCC_emissions!$A:$BC,MATCH($D159,Input_UNFCCC_emissions!$A:$A,0),MATCH(AJ$1,Input_UNFCCC_emissions!$1:$1,0))</f>
        <v>Derived from the UNFCCC data on country emissions (IPCC common reporting format), author: UNFCC, year: 2019</v>
      </c>
      <c r="AK159" s="8" t="str">
        <f>INDEX(Input_UNFCCC_emissions!$A:$BC,MATCH($D159,Input_UNFCCC_emissions!$A:$A,0),MATCH(AK$1,Input_UNFCCC_emissions!$1:$1,0))</f>
        <v>Derived from the UNFCCC data on country emissions (IPCC common reporting format), author: UNFCC, year: 2019</v>
      </c>
      <c r="AL159" s="8" t="str">
        <f>INDEX(Input_UNFCCC_emissions!$A:$BC,MATCH($D159,Input_UNFCCC_emissions!$A:$A,0),MATCH(AL$1,Input_UNFCCC_emissions!$1:$1,0))</f>
        <v>Derived from the UNFCCC data on country emissions (IPCC common reporting format), author: UNFCC, year: 2019</v>
      </c>
      <c r="AM159" s="8" t="str">
        <f>INDEX(Input_UNFCCC_emissions!$A:$BC,MATCH($D159,Input_UNFCCC_emissions!$A:$A,0),MATCH(AM$1,Input_UNFCCC_emissions!$1:$1,0))</f>
        <v>Derived from the UNFCCC data on country emissions (IPCC common reporting format), author: UNFCC, year: 2019</v>
      </c>
      <c r="AN159" s="8" t="str">
        <f>INDEX(Input_UNFCCC_emissions!$A:$BC,MATCH($D159,Input_UNFCCC_emissions!$A:$A,0),MATCH(AN$1,Input_UNFCCC_emissions!$1:$1,0))</f>
        <v>Derived from the UNFCCC data on country emissions (IPCC common reporting format), author: UNFCC, year: 2019</v>
      </c>
      <c r="AO159" s="8" t="str">
        <f>INDEX(Input_UNFCCC_emissions!$A:$BC,MATCH($D159,Input_UNFCCC_emissions!$A:$A,0),MATCH(AO$1,Input_UNFCCC_emissions!$1:$1,0))</f>
        <v>Derived from the UNFCCC data on country emissions (IPCC common reporting format), author: UNFCC, year: 2019</v>
      </c>
      <c r="AP159" s="8" t="str">
        <f>INDEX(Input_UNFCCC_emissions!$A:$BC,MATCH($D159,Input_UNFCCC_emissions!$A:$A,0),MATCH(AP$1,Input_UNFCCC_emissions!$1:$1,0))</f>
        <v>Derived from the UNFCCC data on country emissions (IPCC common reporting format), author: UNFCC, year: 2019</v>
      </c>
      <c r="AQ159" s="8" t="str">
        <f>INDEX(Input_UNFCCC_emissions!$A:$BC,MATCH($D159,Input_UNFCCC_emissions!$A:$A,0),MATCH(AQ$1,Input_UNFCCC_emissions!$1:$1,0))</f>
        <v>Derived from the UNFCCC data on country emissions (IPCC common reporting format), author: UNFCC, year: 2019</v>
      </c>
      <c r="AR159" s="8" t="str">
        <f>INDEX(Input_UNFCCC_emissions!$A:$BC,MATCH($D159,Input_UNFCCC_emissions!$A:$A,0),MATCH(AR$1,Input_UNFCCC_emissions!$1:$1,0))</f>
        <v>Derived from the UNFCCC data on country emissions (IPCC common reporting format), author: UNFCC, year: 2019</v>
      </c>
      <c r="AS159" s="8" t="str">
        <f>INDEX(Input_UNFCCC_emissions!$A:$BC,MATCH($D159,Input_UNFCCC_emissions!$A:$A,0),MATCH(AS$1,Input_UNFCCC_emissions!$1:$1,0))</f>
        <v>Derived from the UNFCCC data on country emissions (IPCC common reporting format), author: UNFCC, year: 2019</v>
      </c>
      <c r="AT159" s="8" t="str">
        <f>INDEX(Input_UNFCCC_emissions!$A:$BC,MATCH($D159,Input_UNFCCC_emissions!$A:$A,0),MATCH(AT$1,Input_UNFCCC_emissions!$1:$1,0))</f>
        <v>Derived from the UNFCCC data on country emissions (IPCC common reporting format), author: UNFCC, year: 2019</v>
      </c>
      <c r="AU159" s="8" t="str">
        <f>INDEX(Input_UNFCCC_emissions!$A:$BC,MATCH($D159,Input_UNFCCC_emissions!$A:$A,0),MATCH(AU$1,Input_UNFCCC_emissions!$1:$1,0))</f>
        <v>Derived from the UNFCCC data on country emissions (IPCC common reporting format), author: UNFCC, year: 2019</v>
      </c>
      <c r="AV159" s="8" t="str">
        <f>INDEX(Input_UNFCCC_emissions!$A:$BC,MATCH($D159,Input_UNFCCC_emissions!$A:$A,0),MATCH(AV$1,Input_UNFCCC_emissions!$1:$1,0))</f>
        <v>Derived from the UNFCCC data on country emissions (IPCC common reporting format), author: UNFCC, year: 2019</v>
      </c>
      <c r="AW159" s="8" t="str">
        <f>INDEX(Input_UNFCCC_emissions!$A:$BC,MATCH($D159,Input_UNFCCC_emissions!$A:$A,0),MATCH(AW$1,Input_UNFCCC_emissions!$1:$1,0))</f>
        <v>Derived from the UNFCCC data on country emissions (IPCC common reporting format), author: UNFCC, year: 2019</v>
      </c>
      <c r="AX159" s="8" t="str">
        <f>INDEX(Input_UNFCCC_emissions!$A:$BC,MATCH($D159,Input_UNFCCC_emissions!$A:$A,0),MATCH(AX$1,Input_UNFCCC_emissions!$1:$1,0))</f>
        <v>Derived from the UNFCCC data on country emissions (IPCC common reporting format), author: UNFCC, year: 2019</v>
      </c>
      <c r="AY159" s="8" t="str">
        <f>INDEX(Input_UNFCCC_emissions!$A:$BC,MATCH($D159,Input_UNFCCC_emissions!$A:$A,0),MATCH(AY$1,Input_UNFCCC_emissions!$1:$1,0))</f>
        <v>Derived from the UNFCCC data on country emissions (IPCC common reporting format), author: UNFCC, year: 2019</v>
      </c>
      <c r="AZ159" s="8" t="str">
        <f>INDEX(Input_UNFCCC_emissions!$A:$BC,MATCH($D159,Input_UNFCCC_emissions!$A:$A,0),MATCH(AZ$1,Input_UNFCCC_emissions!$1:$1,0))</f>
        <v>Derived from the UNFCCC data on country emissions (IPCC common reporting format), author: UNFCC, year: 2019</v>
      </c>
      <c r="BA159" s="8" t="str">
        <f>INDEX(Input_UNFCCC_emissions!$A:$BC,MATCH($D159,Input_UNFCCC_emissions!$A:$A,0),MATCH(BA$1,Input_UNFCCC_emissions!$1:$1,0))</f>
        <v>Derived from the UNFCCC data on country emissions (IPCC common reporting format), author: UNFCC, year: 2019</v>
      </c>
      <c r="BB159" s="8" t="str">
        <f>INDEX(Input_UNFCCC_emissions!$A:$BC,MATCH($D159,Input_UNFCCC_emissions!$A:$A,0),MATCH(BB$1,Input_UNFCCC_emissions!$1:$1,0))</f>
        <v>Derived from the UNFCCC data on country emissions (IPCC common reporting format), author: UNFCC, year: 2019</v>
      </c>
      <c r="BC159" s="8" t="str">
        <f>INDEX(Input_UNFCCC_emissions!$A:$BC,MATCH($D159,Input_UNFCCC_emissions!$A:$A,0),MATCH(BC$1,Input_UNFCCC_emissions!$1:$1,0))</f>
        <v>Derived from the UNFCCC data on country emissions (IPCC common reporting format), author: UNFCC, year: 2019</v>
      </c>
      <c r="BD159" s="8" t="str">
        <f>INDEX(Input_UNFCCC_emissions!$A:$BC,MATCH($D159,Input_UNFCCC_emissions!$A:$A,0),MATCH(BD$1,Input_UNFCCC_emissions!$1:$1,0))</f>
        <v>Derived from the UNFCCC data on country emissions (IPCC common reporting format), author: UNFCC, year: 2019</v>
      </c>
      <c r="BE159" s="8" t="str">
        <f>INDEX(Input_UNFCCC_emissions!$A:$BC,MATCH($D159,Input_UNFCCC_emissions!$A:$A,0),MATCH(BE$1,Input_UNFCCC_emissions!$1:$1,0))</f>
        <v>Derived from the UNFCCC data on country emissions (IPCC common reporting format), author: UNFCC, year: 2019</v>
      </c>
      <c r="BF159" s="8" t="str">
        <f>INDEX(Input_UNFCCC_emissions!$A:$BC,MATCH($D159,Input_UNFCCC_emissions!$A:$A,0),MATCH(BF$1,Input_UNFCCC_emissions!$1:$1,0))</f>
        <v>Derived from the UNFCCC data on country emissions (IPCC common reporting format), author: UNFCC, year: 2019</v>
      </c>
      <c r="BG159" s="8" t="str">
        <f>INDEX(Input_UNFCCC_emissions!$A:$BC,MATCH($D159,Input_UNFCCC_emissions!$A:$A,0),MATCH(BG$1,Input_UNFCCC_emissions!$1:$1,0))</f>
        <v>Derived from the UNFCCC data on country emissions (IPCC common reporting format), author: UNFCC, year: 2019</v>
      </c>
    </row>
    <row r="160" spans="1:61" x14ac:dyDescent="0.2">
      <c r="A160" s="16" t="s">
        <v>456</v>
      </c>
      <c r="B160" s="9" t="s">
        <v>565</v>
      </c>
      <c r="C160" s="17" t="s">
        <v>598</v>
      </c>
      <c r="D160" s="34" t="s">
        <v>345</v>
      </c>
      <c r="E160" t="s">
        <v>144</v>
      </c>
      <c r="F160" s="12">
        <f>INDEX(Input_UNFCCC_emissions!$A:$BC,MATCH($D160,Input_UNFCCC_emissions!$A:$A,0),MATCH(F$1,Input_UNFCCC_emissions!$1:$1,0))</f>
        <v>2.2785415899999997</v>
      </c>
      <c r="G160" s="12">
        <f>INDEX(Input_UNFCCC_emissions!$A:$BC,MATCH($D160,Input_UNFCCC_emissions!$A:$A,0),MATCH(G$1,Input_UNFCCC_emissions!$1:$1,0))</f>
        <v>2.7875491299999999</v>
      </c>
      <c r="H160" s="12">
        <f>INDEX(Input_UNFCCC_emissions!$A:$BC,MATCH($D160,Input_UNFCCC_emissions!$A:$A,0),MATCH(H$1,Input_UNFCCC_emissions!$1:$1,0))</f>
        <v>1.84925921</v>
      </c>
      <c r="I160" s="12">
        <f>INDEX(Input_UNFCCC_emissions!$A:$BC,MATCH($D160,Input_UNFCCC_emissions!$A:$A,0),MATCH(I$1,Input_UNFCCC_emissions!$1:$1,0))</f>
        <v>0.36341243000000001</v>
      </c>
      <c r="J160" s="12">
        <f>INDEX(Input_UNFCCC_emissions!$A:$BC,MATCH($D160,Input_UNFCCC_emissions!$A:$A,0),MATCH(J$1,Input_UNFCCC_emissions!$1:$1,0))</f>
        <v>4.0605594699999994</v>
      </c>
      <c r="K160" s="12">
        <f>INDEX(Input_UNFCCC_emissions!$A:$BC,MATCH($D160,Input_UNFCCC_emissions!$A:$A,0),MATCH(K$1,Input_UNFCCC_emissions!$1:$1,0))</f>
        <v>14.351946900000002</v>
      </c>
      <c r="L160" s="12">
        <f>INDEX(Input_UNFCCC_emissions!$A:$BC,MATCH($D160,Input_UNFCCC_emissions!$A:$A,0),MATCH(L$1,Input_UNFCCC_emissions!$1:$1,0))</f>
        <v>0.42967275000000005</v>
      </c>
      <c r="M160" s="12">
        <f>INDEX(Input_UNFCCC_emissions!$A:$BC,MATCH($D160,Input_UNFCCC_emissions!$A:$A,0),MATCH(M$1,Input_UNFCCC_emissions!$1:$1,0))</f>
        <v>0.23022229</v>
      </c>
      <c r="N160" s="12">
        <f>INDEX(Input_UNFCCC_emissions!$A:$BC,MATCH($D160,Input_UNFCCC_emissions!$A:$A,0),MATCH(N$1,Input_UNFCCC_emissions!$1:$1,0))</f>
        <v>6.8085066300000001</v>
      </c>
      <c r="O160" s="12">
        <f>INDEX(Input_UNFCCC_emissions!$A:$BC,MATCH($D160,Input_UNFCCC_emissions!$A:$A,0),MATCH(O$1,Input_UNFCCC_emissions!$1:$1,0))</f>
        <v>1.17186743</v>
      </c>
      <c r="P160" s="12">
        <f>INDEX(Input_UNFCCC_emissions!$A:$BC,MATCH($D160,Input_UNFCCC_emissions!$A:$A,0),MATCH(P$1,Input_UNFCCC_emissions!$1:$1,0))</f>
        <v>15.192796030000002</v>
      </c>
      <c r="Q160" s="12">
        <f>INDEX(Input_UNFCCC_emissions!$A:$BC,MATCH($D160,Input_UNFCCC_emissions!$A:$A,0),MATCH(Q$1,Input_UNFCCC_emissions!$1:$1,0))</f>
        <v>14.196520760000002</v>
      </c>
      <c r="R160" s="12">
        <f>INDEX(Input_UNFCCC_emissions!$A:$BC,MATCH($D160,Input_UNFCCC_emissions!$A:$A,0),MATCH(R$1,Input_UNFCCC_emissions!$1:$1,0))</f>
        <v>5.7288716300000004</v>
      </c>
      <c r="S160" s="12">
        <f>INDEX(Input_UNFCCC_emissions!$A:$BC,MATCH($D160,Input_UNFCCC_emissions!$A:$A,0),MATCH(S$1,Input_UNFCCC_emissions!$1:$1,0))</f>
        <v>0.66410190000000002</v>
      </c>
      <c r="T160" s="12">
        <f>INDEX(Input_UNFCCC_emissions!$A:$BC,MATCH($D160,Input_UNFCCC_emissions!$A:$A,0),MATCH(T$1,Input_UNFCCC_emissions!$1:$1,0))</f>
        <v>2.4198794500000003</v>
      </c>
      <c r="U160" s="12">
        <f>INDEX(Input_UNFCCC_emissions!$A:$BC,MATCH($D160,Input_UNFCCC_emissions!$A:$A,0),MATCH(U$1,Input_UNFCCC_emissions!$1:$1,0))</f>
        <v>0.96046956999999999</v>
      </c>
      <c r="V160" s="12">
        <f>INDEX(Input_UNFCCC_emissions!$A:$BC,MATCH($D160,Input_UNFCCC_emissions!$A:$A,0),MATCH(V$1,Input_UNFCCC_emissions!$1:$1,0))</f>
        <v>18.000407389999999</v>
      </c>
      <c r="W160" s="12">
        <f>INDEX(Input_UNFCCC_emissions!$A:$BC,MATCH($D160,Input_UNFCCC_emissions!$A:$A,0),MATCH(W$1,Input_UNFCCC_emissions!$1:$1,0))</f>
        <v>0.57844255999999994</v>
      </c>
      <c r="X160" s="12">
        <f>INDEX(Input_UNFCCC_emissions!$A:$BC,MATCH($D160,Input_UNFCCC_emissions!$A:$A,0),MATCH(X$1,Input_UNFCCC_emissions!$1:$1,0))</f>
        <v>7.6499710000000012E-2</v>
      </c>
      <c r="Y160" s="12">
        <f>INDEX(Input_UNFCCC_emissions!$A:$BC,MATCH($D160,Input_UNFCCC_emissions!$A:$A,0),MATCH(Y$1,Input_UNFCCC_emissions!$1:$1,0))</f>
        <v>0.27311250000000004</v>
      </c>
      <c r="Z160" s="12">
        <f>INDEX(Input_UNFCCC_emissions!$A:$BC,MATCH($D160,Input_UNFCCC_emissions!$A:$A,0),MATCH(Z$1,Input_UNFCCC_emissions!$1:$1,0))</f>
        <v>1.75051822</v>
      </c>
      <c r="AA160" s="12">
        <f>INDEX(Input_UNFCCC_emissions!$A:$BC,MATCH($D160,Input_UNFCCC_emissions!$A:$A,0),MATCH(AA$1,Input_UNFCCC_emissions!$1:$1,0))</f>
        <v>3.9934808200000003</v>
      </c>
      <c r="AB160" s="12">
        <f>INDEX(Input_UNFCCC_emissions!$A:$BC,MATCH($D160,Input_UNFCCC_emissions!$A:$A,0),MATCH(AB$1,Input_UNFCCC_emissions!$1:$1,0))</f>
        <v>3.4669225799999999</v>
      </c>
      <c r="AC160" s="12">
        <f>INDEX(Input_UNFCCC_emissions!$A:$BC,MATCH($D160,Input_UNFCCC_emissions!$A:$A,0),MATCH(AC$1,Input_UNFCCC_emissions!$1:$1,0))</f>
        <v>2.3433343199999999</v>
      </c>
      <c r="AD160" s="12">
        <f>INDEX(Input_UNFCCC_emissions!$A:$BC,MATCH($D160,Input_UNFCCC_emissions!$A:$A,0),MATCH(AD$1,Input_UNFCCC_emissions!$1:$1,0))</f>
        <v>1.25696955</v>
      </c>
      <c r="AE160" s="12">
        <f>INDEX(Input_UNFCCC_emissions!$A:$BC,MATCH($D160,Input_UNFCCC_emissions!$A:$A,0),MATCH(AE$1,Input_UNFCCC_emissions!$1:$1,0))</f>
        <v>0.42197119</v>
      </c>
      <c r="AF160" s="12">
        <f>INDEX(Input_UNFCCC_emissions!$A:$BC,MATCH($D160,Input_UNFCCC_emissions!$A:$A,0),MATCH(AF$1,Input_UNFCCC_emissions!$1:$1,0))</f>
        <v>0.80154508999999996</v>
      </c>
      <c r="AG160" s="8" t="str">
        <f>INDEX(Input_UNFCCC_emissions!$A:$BC,MATCH($D160,Input_UNFCCC_emissions!$A:$A,0),MATCH(AG$1,Input_UNFCCC_emissions!$1:$1,0))</f>
        <v>Derived from the UNFCCC data on country emissions (IPCC common reporting format), author: UNFCC, year: 2019</v>
      </c>
      <c r="AH160" s="8" t="str">
        <f>INDEX(Input_UNFCCC_emissions!$A:$BC,MATCH($D160,Input_UNFCCC_emissions!$A:$A,0),MATCH(AH$1,Input_UNFCCC_emissions!$1:$1,0))</f>
        <v>Derived from the UNFCCC data on country emissions (IPCC common reporting format), author: UNFCC, year: 2019</v>
      </c>
      <c r="AI160" s="8" t="str">
        <f>INDEX(Input_UNFCCC_emissions!$A:$BC,MATCH($D160,Input_UNFCCC_emissions!$A:$A,0),MATCH(AI$1,Input_UNFCCC_emissions!$1:$1,0))</f>
        <v>Derived from the UNFCCC data on country emissions (IPCC common reporting format), author: UNFCC, year: 2019</v>
      </c>
      <c r="AJ160" s="8" t="str">
        <f>INDEX(Input_UNFCCC_emissions!$A:$BC,MATCH($D160,Input_UNFCCC_emissions!$A:$A,0),MATCH(AJ$1,Input_UNFCCC_emissions!$1:$1,0))</f>
        <v>Derived from the UNFCCC data on country emissions (IPCC common reporting format), author: UNFCC, year: 2019</v>
      </c>
      <c r="AK160" s="8" t="str">
        <f>INDEX(Input_UNFCCC_emissions!$A:$BC,MATCH($D160,Input_UNFCCC_emissions!$A:$A,0),MATCH(AK$1,Input_UNFCCC_emissions!$1:$1,0))</f>
        <v>Derived from the UNFCCC data on country emissions (IPCC common reporting format), author: UNFCC, year: 2019</v>
      </c>
      <c r="AL160" s="8" t="str">
        <f>INDEX(Input_UNFCCC_emissions!$A:$BC,MATCH($D160,Input_UNFCCC_emissions!$A:$A,0),MATCH(AL$1,Input_UNFCCC_emissions!$1:$1,0))</f>
        <v>Derived from the UNFCCC data on country emissions (IPCC common reporting format), author: UNFCC, year: 2019</v>
      </c>
      <c r="AM160" s="8" t="str">
        <f>INDEX(Input_UNFCCC_emissions!$A:$BC,MATCH($D160,Input_UNFCCC_emissions!$A:$A,0),MATCH(AM$1,Input_UNFCCC_emissions!$1:$1,0))</f>
        <v>Derived from the UNFCCC data on country emissions (IPCC common reporting format), author: UNFCC, year: 2019</v>
      </c>
      <c r="AN160" s="8" t="str">
        <f>INDEX(Input_UNFCCC_emissions!$A:$BC,MATCH($D160,Input_UNFCCC_emissions!$A:$A,0),MATCH(AN$1,Input_UNFCCC_emissions!$1:$1,0))</f>
        <v>Derived from the UNFCCC data on country emissions (IPCC common reporting format), author: UNFCC, year: 2019</v>
      </c>
      <c r="AO160" s="8" t="str">
        <f>INDEX(Input_UNFCCC_emissions!$A:$BC,MATCH($D160,Input_UNFCCC_emissions!$A:$A,0),MATCH(AO$1,Input_UNFCCC_emissions!$1:$1,0))</f>
        <v>Derived from the UNFCCC data on country emissions (IPCC common reporting format), author: UNFCC, year: 2019</v>
      </c>
      <c r="AP160" s="8" t="str">
        <f>INDEX(Input_UNFCCC_emissions!$A:$BC,MATCH($D160,Input_UNFCCC_emissions!$A:$A,0),MATCH(AP$1,Input_UNFCCC_emissions!$1:$1,0))</f>
        <v>Derived from the UNFCCC data on country emissions (IPCC common reporting format), author: UNFCC, year: 2019</v>
      </c>
      <c r="AQ160" s="8" t="str">
        <f>INDEX(Input_UNFCCC_emissions!$A:$BC,MATCH($D160,Input_UNFCCC_emissions!$A:$A,0),MATCH(AQ$1,Input_UNFCCC_emissions!$1:$1,0))</f>
        <v>Derived from the UNFCCC data on country emissions (IPCC common reporting format), author: UNFCC, year: 2019</v>
      </c>
      <c r="AR160" s="8" t="str">
        <f>INDEX(Input_UNFCCC_emissions!$A:$BC,MATCH($D160,Input_UNFCCC_emissions!$A:$A,0),MATCH(AR$1,Input_UNFCCC_emissions!$1:$1,0))</f>
        <v>Derived from the UNFCCC data on country emissions (IPCC common reporting format), author: UNFCC, year: 2019</v>
      </c>
      <c r="AS160" s="8" t="str">
        <f>INDEX(Input_UNFCCC_emissions!$A:$BC,MATCH($D160,Input_UNFCCC_emissions!$A:$A,0),MATCH(AS$1,Input_UNFCCC_emissions!$1:$1,0))</f>
        <v>Derived from the UNFCCC data on country emissions (IPCC common reporting format), author: UNFCC, year: 2019</v>
      </c>
      <c r="AT160" s="8" t="str">
        <f>INDEX(Input_UNFCCC_emissions!$A:$BC,MATCH($D160,Input_UNFCCC_emissions!$A:$A,0),MATCH(AT$1,Input_UNFCCC_emissions!$1:$1,0))</f>
        <v>Derived from the UNFCCC data on country emissions (IPCC common reporting format), author: UNFCC, year: 2019</v>
      </c>
      <c r="AU160" s="8" t="str">
        <f>INDEX(Input_UNFCCC_emissions!$A:$BC,MATCH($D160,Input_UNFCCC_emissions!$A:$A,0),MATCH(AU$1,Input_UNFCCC_emissions!$1:$1,0))</f>
        <v>Derived from the UNFCCC data on country emissions (IPCC common reporting format), author: UNFCC, year: 2019</v>
      </c>
      <c r="AV160" s="8" t="str">
        <f>INDEX(Input_UNFCCC_emissions!$A:$BC,MATCH($D160,Input_UNFCCC_emissions!$A:$A,0),MATCH(AV$1,Input_UNFCCC_emissions!$1:$1,0))</f>
        <v>Derived from the UNFCCC data on country emissions (IPCC common reporting format), author: UNFCC, year: 2019</v>
      </c>
      <c r="AW160" s="8" t="str">
        <f>INDEX(Input_UNFCCC_emissions!$A:$BC,MATCH($D160,Input_UNFCCC_emissions!$A:$A,0),MATCH(AW$1,Input_UNFCCC_emissions!$1:$1,0))</f>
        <v>Derived from the UNFCCC data on country emissions (IPCC common reporting format), author: UNFCC, year: 2019</v>
      </c>
      <c r="AX160" s="8" t="str">
        <f>INDEX(Input_UNFCCC_emissions!$A:$BC,MATCH($D160,Input_UNFCCC_emissions!$A:$A,0),MATCH(AX$1,Input_UNFCCC_emissions!$1:$1,0))</f>
        <v>Derived from the UNFCCC data on country emissions (IPCC common reporting format), author: UNFCC, year: 2019</v>
      </c>
      <c r="AY160" s="8" t="str">
        <f>INDEX(Input_UNFCCC_emissions!$A:$BC,MATCH($D160,Input_UNFCCC_emissions!$A:$A,0),MATCH(AY$1,Input_UNFCCC_emissions!$1:$1,0))</f>
        <v>Derived from the UNFCCC data on country emissions (IPCC common reporting format), author: UNFCC, year: 2019</v>
      </c>
      <c r="AZ160" s="8" t="str">
        <f>INDEX(Input_UNFCCC_emissions!$A:$BC,MATCH($D160,Input_UNFCCC_emissions!$A:$A,0),MATCH(AZ$1,Input_UNFCCC_emissions!$1:$1,0))</f>
        <v>Derived from the UNFCCC data on country emissions (IPCC common reporting format), author: UNFCC, year: 2019</v>
      </c>
      <c r="BA160" s="8" t="str">
        <f>INDEX(Input_UNFCCC_emissions!$A:$BC,MATCH($D160,Input_UNFCCC_emissions!$A:$A,0),MATCH(BA$1,Input_UNFCCC_emissions!$1:$1,0))</f>
        <v>Derived from the UNFCCC data on country emissions (IPCC common reporting format), author: UNFCC, year: 2019</v>
      </c>
      <c r="BB160" s="8" t="str">
        <f>INDEX(Input_UNFCCC_emissions!$A:$BC,MATCH($D160,Input_UNFCCC_emissions!$A:$A,0),MATCH(BB$1,Input_UNFCCC_emissions!$1:$1,0))</f>
        <v>Derived from the UNFCCC data on country emissions (IPCC common reporting format), author: UNFCC, year: 2019</v>
      </c>
      <c r="BC160" s="8" t="str">
        <f>INDEX(Input_UNFCCC_emissions!$A:$BC,MATCH($D160,Input_UNFCCC_emissions!$A:$A,0),MATCH(BC$1,Input_UNFCCC_emissions!$1:$1,0))</f>
        <v>Derived from the UNFCCC data on country emissions (IPCC common reporting format), author: UNFCC, year: 2019</v>
      </c>
      <c r="BD160" s="8" t="str">
        <f>INDEX(Input_UNFCCC_emissions!$A:$BC,MATCH($D160,Input_UNFCCC_emissions!$A:$A,0),MATCH(BD$1,Input_UNFCCC_emissions!$1:$1,0))</f>
        <v>Derived from the UNFCCC data on country emissions (IPCC common reporting format), author: UNFCC, year: 2019</v>
      </c>
      <c r="BE160" s="8" t="str">
        <f>INDEX(Input_UNFCCC_emissions!$A:$BC,MATCH($D160,Input_UNFCCC_emissions!$A:$A,0),MATCH(BE$1,Input_UNFCCC_emissions!$1:$1,0))</f>
        <v>Derived from the UNFCCC data on country emissions (IPCC common reporting format), author: UNFCC, year: 2019</v>
      </c>
      <c r="BF160" s="8" t="str">
        <f>INDEX(Input_UNFCCC_emissions!$A:$BC,MATCH($D160,Input_UNFCCC_emissions!$A:$A,0),MATCH(BF$1,Input_UNFCCC_emissions!$1:$1,0))</f>
        <v>Derived from the UNFCCC data on country emissions (IPCC common reporting format), author: UNFCC, year: 2019</v>
      </c>
      <c r="BG160" s="8" t="str">
        <f>INDEX(Input_UNFCCC_emissions!$A:$BC,MATCH($D160,Input_UNFCCC_emissions!$A:$A,0),MATCH(BG$1,Input_UNFCCC_emissions!$1:$1,0))</f>
        <v>Derived from the UNFCCC data on country emissions (IPCC common reporting format), author: UNFCC, year: 2019</v>
      </c>
    </row>
    <row r="161" spans="1:59" x14ac:dyDescent="0.2">
      <c r="A161" s="16" t="s">
        <v>456</v>
      </c>
      <c r="B161" s="9" t="s">
        <v>565</v>
      </c>
      <c r="C161" s="17" t="s">
        <v>598</v>
      </c>
      <c r="D161" s="34" t="s">
        <v>344</v>
      </c>
      <c r="E161" t="s">
        <v>144</v>
      </c>
      <c r="F161" s="12">
        <f>INDEX(Input_UNFCCC_emissions!$A:$BC,MATCH($D161,Input_UNFCCC_emissions!$A:$A,0),MATCH(F$1,Input_UNFCCC_emissions!$1:$1,0))</f>
        <v>1.2575348600000003</v>
      </c>
      <c r="G161" s="12">
        <f>INDEX(Input_UNFCCC_emissions!$A:$BC,MATCH($D161,Input_UNFCCC_emissions!$A:$A,0),MATCH(G$1,Input_UNFCCC_emissions!$1:$1,0))</f>
        <v>1.0469292400000001</v>
      </c>
      <c r="H161" s="12">
        <f>INDEX(Input_UNFCCC_emissions!$A:$BC,MATCH($D161,Input_UNFCCC_emissions!$A:$A,0),MATCH(H$1,Input_UNFCCC_emissions!$1:$1,0))</f>
        <v>3.11121661</v>
      </c>
      <c r="I161" s="12">
        <f>INDEX(Input_UNFCCC_emissions!$A:$BC,MATCH($D161,Input_UNFCCC_emissions!$A:$A,0),MATCH(I$1,Input_UNFCCC_emissions!$1:$1,0))</f>
        <v>0.57198342999999996</v>
      </c>
      <c r="J161" s="12">
        <f>INDEX(Input_UNFCCC_emissions!$A:$BC,MATCH($D161,Input_UNFCCC_emissions!$A:$A,0),MATCH(J$1,Input_UNFCCC_emissions!$1:$1,0))</f>
        <v>5.2158004299999998</v>
      </c>
      <c r="K161" s="12">
        <f>INDEX(Input_UNFCCC_emissions!$A:$BC,MATCH($D161,Input_UNFCCC_emissions!$A:$A,0),MATCH(K$1,Input_UNFCCC_emissions!$1:$1,0))</f>
        <v>9.2425695500000007</v>
      </c>
      <c r="L161" s="12">
        <f>INDEX(Input_UNFCCC_emissions!$A:$BC,MATCH($D161,Input_UNFCCC_emissions!$A:$A,0),MATCH(L$1,Input_UNFCCC_emissions!$1:$1,0))</f>
        <v>1.2147879100000001</v>
      </c>
      <c r="M161" s="12">
        <f>INDEX(Input_UNFCCC_emissions!$A:$BC,MATCH($D161,Input_UNFCCC_emissions!$A:$A,0),MATCH(M$1,Input_UNFCCC_emissions!$1:$1,0))</f>
        <v>0.30554248999999994</v>
      </c>
      <c r="N161" s="12">
        <f>INDEX(Input_UNFCCC_emissions!$A:$BC,MATCH($D161,Input_UNFCCC_emissions!$A:$A,0),MATCH(N$1,Input_UNFCCC_emissions!$1:$1,0))</f>
        <v>13.886593999999999</v>
      </c>
      <c r="O161" s="12">
        <f>INDEX(Input_UNFCCC_emissions!$A:$BC,MATCH($D161,Input_UNFCCC_emissions!$A:$A,0),MATCH(O$1,Input_UNFCCC_emissions!$1:$1,0))</f>
        <v>1.79024378</v>
      </c>
      <c r="P161" s="12">
        <f>INDEX(Input_UNFCCC_emissions!$A:$BC,MATCH($D161,Input_UNFCCC_emissions!$A:$A,0),MATCH(P$1,Input_UNFCCC_emissions!$1:$1,0))</f>
        <v>16.773367069999999</v>
      </c>
      <c r="Q161" s="12">
        <f>INDEX(Input_UNFCCC_emissions!$A:$BC,MATCH($D161,Input_UNFCCC_emissions!$A:$A,0),MATCH(Q$1,Input_UNFCCC_emissions!$1:$1,0))</f>
        <v>18.850248439999998</v>
      </c>
      <c r="R161" s="12">
        <f>INDEX(Input_UNFCCC_emissions!$A:$BC,MATCH($D161,Input_UNFCCC_emissions!$A:$A,0),MATCH(R$1,Input_UNFCCC_emissions!$1:$1,0))</f>
        <v>4.8362197000000009</v>
      </c>
      <c r="S161" s="12">
        <f>INDEX(Input_UNFCCC_emissions!$A:$BC,MATCH($D161,Input_UNFCCC_emissions!$A:$A,0),MATCH(S$1,Input_UNFCCC_emissions!$1:$1,0))</f>
        <v>1.7541760199999998</v>
      </c>
      <c r="T161" s="12">
        <f>INDEX(Input_UNFCCC_emissions!$A:$BC,MATCH($D161,Input_UNFCCC_emissions!$A:$A,0),MATCH(T$1,Input_UNFCCC_emissions!$1:$1,0))</f>
        <v>3.4059721700000001</v>
      </c>
      <c r="U161" s="12">
        <f>INDEX(Input_UNFCCC_emissions!$A:$BC,MATCH($D161,Input_UNFCCC_emissions!$A:$A,0),MATCH(U$1,Input_UNFCCC_emissions!$1:$1,0))</f>
        <v>0.87288183000000008</v>
      </c>
      <c r="V161" s="12">
        <f>INDEX(Input_UNFCCC_emissions!$A:$BC,MATCH($D161,Input_UNFCCC_emissions!$A:$A,0),MATCH(V$1,Input_UNFCCC_emissions!$1:$1,0))</f>
        <v>18.128521859999999</v>
      </c>
      <c r="W161" s="12">
        <f>INDEX(Input_UNFCCC_emissions!$A:$BC,MATCH($D161,Input_UNFCCC_emissions!$A:$A,0),MATCH(W$1,Input_UNFCCC_emissions!$1:$1,0))</f>
        <v>0.82176183000000003</v>
      </c>
      <c r="X161" s="12">
        <f>INDEX(Input_UNFCCC_emissions!$A:$BC,MATCH($D161,Input_UNFCCC_emissions!$A:$A,0),MATCH(X$1,Input_UNFCCC_emissions!$1:$1,0))</f>
        <v>7.8141009999999997E-2</v>
      </c>
      <c r="Y161" s="12">
        <f>INDEX(Input_UNFCCC_emissions!$A:$BC,MATCH($D161,Input_UNFCCC_emissions!$A:$A,0),MATCH(Y$1,Input_UNFCCC_emissions!$1:$1,0))</f>
        <v>0.58052840999999999</v>
      </c>
      <c r="Z161" s="12">
        <f>INDEX(Input_UNFCCC_emissions!$A:$BC,MATCH($D161,Input_UNFCCC_emissions!$A:$A,0),MATCH(Z$1,Input_UNFCCC_emissions!$1:$1,0))</f>
        <v>2.8858839200000004</v>
      </c>
      <c r="AA161" s="12">
        <f>INDEX(Input_UNFCCC_emissions!$A:$BC,MATCH($D161,Input_UNFCCC_emissions!$A:$A,0),MATCH(AA$1,Input_UNFCCC_emissions!$1:$1,0))</f>
        <v>11.528282209999999</v>
      </c>
      <c r="AB161" s="12">
        <f>INDEX(Input_UNFCCC_emissions!$A:$BC,MATCH($D161,Input_UNFCCC_emissions!$A:$A,0),MATCH(AB$1,Input_UNFCCC_emissions!$1:$1,0))</f>
        <v>4.52382376</v>
      </c>
      <c r="AC161" s="12">
        <f>INDEX(Input_UNFCCC_emissions!$A:$BC,MATCH($D161,Input_UNFCCC_emissions!$A:$A,0),MATCH(AC$1,Input_UNFCCC_emissions!$1:$1,0))</f>
        <v>5.9438619499999996</v>
      </c>
      <c r="AD161" s="12">
        <f>INDEX(Input_UNFCCC_emissions!$A:$BC,MATCH($D161,Input_UNFCCC_emissions!$A:$A,0),MATCH(AD$1,Input_UNFCCC_emissions!$1:$1,0))</f>
        <v>0.97456387000000011</v>
      </c>
      <c r="AE161" s="12">
        <f>INDEX(Input_UNFCCC_emissions!$A:$BC,MATCH($D161,Input_UNFCCC_emissions!$A:$A,0),MATCH(AE$1,Input_UNFCCC_emissions!$1:$1,0))</f>
        <v>0.41459394999999993</v>
      </c>
      <c r="AF161" s="12">
        <f>INDEX(Input_UNFCCC_emissions!$A:$BC,MATCH($D161,Input_UNFCCC_emissions!$A:$A,0),MATCH(AF$1,Input_UNFCCC_emissions!$1:$1,0))</f>
        <v>1.64324973</v>
      </c>
      <c r="AG161" s="8" t="str">
        <f>INDEX(Input_UNFCCC_emissions!$A:$BC,MATCH($D161,Input_UNFCCC_emissions!$A:$A,0),MATCH(AG$1,Input_UNFCCC_emissions!$1:$1,0))</f>
        <v>Derived from the UNFCCC data on country emissions (IPCC common reporting format), author: UNFCC, year: 2019</v>
      </c>
      <c r="AH161" s="8" t="str">
        <f>INDEX(Input_UNFCCC_emissions!$A:$BC,MATCH($D161,Input_UNFCCC_emissions!$A:$A,0),MATCH(AH$1,Input_UNFCCC_emissions!$1:$1,0))</f>
        <v>Derived from the UNFCCC data on country emissions (IPCC common reporting format), author: UNFCC, year: 2019</v>
      </c>
      <c r="AI161" s="8" t="str">
        <f>INDEX(Input_UNFCCC_emissions!$A:$BC,MATCH($D161,Input_UNFCCC_emissions!$A:$A,0),MATCH(AI$1,Input_UNFCCC_emissions!$1:$1,0))</f>
        <v>Derived from the UNFCCC data on country emissions (IPCC common reporting format), author: UNFCC, year: 2019</v>
      </c>
      <c r="AJ161" s="8" t="str">
        <f>INDEX(Input_UNFCCC_emissions!$A:$BC,MATCH($D161,Input_UNFCCC_emissions!$A:$A,0),MATCH(AJ$1,Input_UNFCCC_emissions!$1:$1,0))</f>
        <v>Derived from the UNFCCC data on country emissions (IPCC common reporting format), author: UNFCC, year: 2019</v>
      </c>
      <c r="AK161" s="8" t="str">
        <f>INDEX(Input_UNFCCC_emissions!$A:$BC,MATCH($D161,Input_UNFCCC_emissions!$A:$A,0),MATCH(AK$1,Input_UNFCCC_emissions!$1:$1,0))</f>
        <v>Derived from the UNFCCC data on country emissions (IPCC common reporting format), author: UNFCC, year: 2019</v>
      </c>
      <c r="AL161" s="8" t="str">
        <f>INDEX(Input_UNFCCC_emissions!$A:$BC,MATCH($D161,Input_UNFCCC_emissions!$A:$A,0),MATCH(AL$1,Input_UNFCCC_emissions!$1:$1,0))</f>
        <v>Derived from the UNFCCC data on country emissions (IPCC common reporting format), author: UNFCC, year: 2019</v>
      </c>
      <c r="AM161" s="8" t="str">
        <f>INDEX(Input_UNFCCC_emissions!$A:$BC,MATCH($D161,Input_UNFCCC_emissions!$A:$A,0),MATCH(AM$1,Input_UNFCCC_emissions!$1:$1,0))</f>
        <v>Derived from the UNFCCC data on country emissions (IPCC common reporting format), author: UNFCC, year: 2019</v>
      </c>
      <c r="AN161" s="8" t="str">
        <f>INDEX(Input_UNFCCC_emissions!$A:$BC,MATCH($D161,Input_UNFCCC_emissions!$A:$A,0),MATCH(AN$1,Input_UNFCCC_emissions!$1:$1,0))</f>
        <v>Derived from the UNFCCC data on country emissions (IPCC common reporting format), author: UNFCC, year: 2019</v>
      </c>
      <c r="AO161" s="8" t="str">
        <f>INDEX(Input_UNFCCC_emissions!$A:$BC,MATCH($D161,Input_UNFCCC_emissions!$A:$A,0),MATCH(AO$1,Input_UNFCCC_emissions!$1:$1,0))</f>
        <v>Derived from the UNFCCC data on country emissions (IPCC common reporting format), author: UNFCC, year: 2019</v>
      </c>
      <c r="AP161" s="8" t="str">
        <f>INDEX(Input_UNFCCC_emissions!$A:$BC,MATCH($D161,Input_UNFCCC_emissions!$A:$A,0),MATCH(AP$1,Input_UNFCCC_emissions!$1:$1,0))</f>
        <v>Derived from the UNFCCC data on country emissions (IPCC common reporting format), author: UNFCC, year: 2019</v>
      </c>
      <c r="AQ161" s="8" t="str">
        <f>INDEX(Input_UNFCCC_emissions!$A:$BC,MATCH($D161,Input_UNFCCC_emissions!$A:$A,0),MATCH(AQ$1,Input_UNFCCC_emissions!$1:$1,0))</f>
        <v>Derived from the UNFCCC data on country emissions (IPCC common reporting format), author: UNFCC, year: 2019</v>
      </c>
      <c r="AR161" s="8" t="str">
        <f>INDEX(Input_UNFCCC_emissions!$A:$BC,MATCH($D161,Input_UNFCCC_emissions!$A:$A,0),MATCH(AR$1,Input_UNFCCC_emissions!$1:$1,0))</f>
        <v>Derived from the UNFCCC data on country emissions (IPCC common reporting format), author: UNFCC, year: 2019</v>
      </c>
      <c r="AS161" s="8" t="str">
        <f>INDEX(Input_UNFCCC_emissions!$A:$BC,MATCH($D161,Input_UNFCCC_emissions!$A:$A,0),MATCH(AS$1,Input_UNFCCC_emissions!$1:$1,0))</f>
        <v>Derived from the UNFCCC data on country emissions (IPCC common reporting format), author: UNFCC, year: 2019</v>
      </c>
      <c r="AT161" s="8" t="str">
        <f>INDEX(Input_UNFCCC_emissions!$A:$BC,MATCH($D161,Input_UNFCCC_emissions!$A:$A,0),MATCH(AT$1,Input_UNFCCC_emissions!$1:$1,0))</f>
        <v>Derived from the UNFCCC data on country emissions (IPCC common reporting format), author: UNFCC, year: 2019</v>
      </c>
      <c r="AU161" s="8" t="str">
        <f>INDEX(Input_UNFCCC_emissions!$A:$BC,MATCH($D161,Input_UNFCCC_emissions!$A:$A,0),MATCH(AU$1,Input_UNFCCC_emissions!$1:$1,0))</f>
        <v>Derived from the UNFCCC data on country emissions (IPCC common reporting format), author: UNFCC, year: 2019</v>
      </c>
      <c r="AV161" s="8" t="str">
        <f>INDEX(Input_UNFCCC_emissions!$A:$BC,MATCH($D161,Input_UNFCCC_emissions!$A:$A,0),MATCH(AV$1,Input_UNFCCC_emissions!$1:$1,0))</f>
        <v>Derived from the UNFCCC data on country emissions (IPCC common reporting format), author: UNFCC, year: 2019</v>
      </c>
      <c r="AW161" s="8" t="str">
        <f>INDEX(Input_UNFCCC_emissions!$A:$BC,MATCH($D161,Input_UNFCCC_emissions!$A:$A,0),MATCH(AW$1,Input_UNFCCC_emissions!$1:$1,0))</f>
        <v>Derived from the UNFCCC data on country emissions (IPCC common reporting format), author: UNFCC, year: 2019</v>
      </c>
      <c r="AX161" s="8" t="str">
        <f>INDEX(Input_UNFCCC_emissions!$A:$BC,MATCH($D161,Input_UNFCCC_emissions!$A:$A,0),MATCH(AX$1,Input_UNFCCC_emissions!$1:$1,0))</f>
        <v>Derived from the UNFCCC data on country emissions (IPCC common reporting format), author: UNFCC, year: 2019</v>
      </c>
      <c r="AY161" s="8" t="str">
        <f>INDEX(Input_UNFCCC_emissions!$A:$BC,MATCH($D161,Input_UNFCCC_emissions!$A:$A,0),MATCH(AY$1,Input_UNFCCC_emissions!$1:$1,0))</f>
        <v>Derived from the UNFCCC data on country emissions (IPCC common reporting format), author: UNFCC, year: 2019</v>
      </c>
      <c r="AZ161" s="8" t="str">
        <f>INDEX(Input_UNFCCC_emissions!$A:$BC,MATCH($D161,Input_UNFCCC_emissions!$A:$A,0),MATCH(AZ$1,Input_UNFCCC_emissions!$1:$1,0))</f>
        <v>Derived from the UNFCCC data on country emissions (IPCC common reporting format), author: UNFCC, year: 2019</v>
      </c>
      <c r="BA161" s="8" t="str">
        <f>INDEX(Input_UNFCCC_emissions!$A:$BC,MATCH($D161,Input_UNFCCC_emissions!$A:$A,0),MATCH(BA$1,Input_UNFCCC_emissions!$1:$1,0))</f>
        <v>Derived from the UNFCCC data on country emissions (IPCC common reporting format), author: UNFCC, year: 2019</v>
      </c>
      <c r="BB161" s="8" t="str">
        <f>INDEX(Input_UNFCCC_emissions!$A:$BC,MATCH($D161,Input_UNFCCC_emissions!$A:$A,0),MATCH(BB$1,Input_UNFCCC_emissions!$1:$1,0))</f>
        <v>Derived from the UNFCCC data on country emissions (IPCC common reporting format), author: UNFCC, year: 2019</v>
      </c>
      <c r="BC161" s="8" t="str">
        <f>INDEX(Input_UNFCCC_emissions!$A:$BC,MATCH($D161,Input_UNFCCC_emissions!$A:$A,0),MATCH(BC$1,Input_UNFCCC_emissions!$1:$1,0))</f>
        <v>Derived from the UNFCCC data on country emissions (IPCC common reporting format), author: UNFCC, year: 2019</v>
      </c>
      <c r="BD161" s="8" t="str">
        <f>INDEX(Input_UNFCCC_emissions!$A:$BC,MATCH($D161,Input_UNFCCC_emissions!$A:$A,0),MATCH(BD$1,Input_UNFCCC_emissions!$1:$1,0))</f>
        <v>Derived from the UNFCCC data on country emissions (IPCC common reporting format), author: UNFCC, year: 2019</v>
      </c>
      <c r="BE161" s="8" t="str">
        <f>INDEX(Input_UNFCCC_emissions!$A:$BC,MATCH($D161,Input_UNFCCC_emissions!$A:$A,0),MATCH(BE$1,Input_UNFCCC_emissions!$1:$1,0))</f>
        <v>Derived from the UNFCCC data on country emissions (IPCC common reporting format), author: UNFCC, year: 2019</v>
      </c>
      <c r="BF161" s="8" t="str">
        <f>INDEX(Input_UNFCCC_emissions!$A:$BC,MATCH($D161,Input_UNFCCC_emissions!$A:$A,0),MATCH(BF$1,Input_UNFCCC_emissions!$1:$1,0))</f>
        <v>Derived from the UNFCCC data on country emissions (IPCC common reporting format), author: UNFCC, year: 2019</v>
      </c>
      <c r="BG161" s="8" t="str">
        <f>INDEX(Input_UNFCCC_emissions!$A:$BC,MATCH($D161,Input_UNFCCC_emissions!$A:$A,0),MATCH(BG$1,Input_UNFCCC_emissions!$1:$1,0))</f>
        <v>Derived from the UNFCCC data on country emissions (IPCC common reporting format), author: UNFCC, year: 2019</v>
      </c>
    </row>
    <row r="162" spans="1:59" x14ac:dyDescent="0.2">
      <c r="A162" t="s">
        <v>564</v>
      </c>
      <c r="B162" s="9" t="s">
        <v>563</v>
      </c>
      <c r="C162" s="9" t="s">
        <v>448</v>
      </c>
      <c r="D162" s="16" t="s">
        <v>141</v>
      </c>
      <c r="E162" t="s">
        <v>147</v>
      </c>
      <c r="F162" s="8">
        <f>INDEX(Input_Dummy_Data!$B:$B,MATCH($D162,Input_Dummy_Data!$A:$A,0))</f>
        <v>2</v>
      </c>
      <c r="G162" s="8">
        <f>INDEX(Input_Dummy_Data!$B:$B,MATCH($D162,Input_Dummy_Data!$A:$A,0))</f>
        <v>2</v>
      </c>
      <c r="H162" s="8">
        <f>INDEX(Input_Dummy_Data!$B:$B,MATCH($D162,Input_Dummy_Data!$A:$A,0))</f>
        <v>2</v>
      </c>
      <c r="I162" s="8">
        <f>INDEX(Input_Dummy_Data!$B:$B,MATCH($D162,Input_Dummy_Data!$A:$A,0))</f>
        <v>2</v>
      </c>
      <c r="J162" s="8">
        <f>INDEX(Input_Dummy_Data!$B:$B,MATCH($D162,Input_Dummy_Data!$A:$A,0))</f>
        <v>2</v>
      </c>
      <c r="K162" s="8">
        <f>INDEX(Input_Dummy_Data!$B:$B,MATCH($D162,Input_Dummy_Data!$A:$A,0))</f>
        <v>2</v>
      </c>
      <c r="L162" s="8">
        <f>INDEX(Input_Dummy_Data!$B:$B,MATCH($D162,Input_Dummy_Data!$A:$A,0))</f>
        <v>2</v>
      </c>
      <c r="M162" s="8">
        <f>INDEX(Input_Dummy_Data!$B:$B,MATCH($D162,Input_Dummy_Data!$A:$A,0))</f>
        <v>2</v>
      </c>
      <c r="N162" s="8">
        <f>INDEX(Input_Dummy_Data!$B:$B,MATCH($D162,Input_Dummy_Data!$A:$A,0))</f>
        <v>2</v>
      </c>
      <c r="O162" s="8">
        <f>INDEX(Input_Dummy_Data!$B:$B,MATCH($D162,Input_Dummy_Data!$A:$A,0))</f>
        <v>2</v>
      </c>
      <c r="P162" s="8">
        <f>INDEX(Input_Dummy_Data!$B:$B,MATCH($D162,Input_Dummy_Data!$A:$A,0))</f>
        <v>2</v>
      </c>
      <c r="Q162" s="8">
        <f>INDEX(Input_Dummy_Data!$B:$B,MATCH($D162,Input_Dummy_Data!$A:$A,0))</f>
        <v>2</v>
      </c>
      <c r="R162" s="8">
        <f>INDEX(Input_Dummy_Data!$B:$B,MATCH($D162,Input_Dummy_Data!$A:$A,0))</f>
        <v>2</v>
      </c>
      <c r="S162" s="8">
        <f>INDEX(Input_Dummy_Data!$B:$B,MATCH($D162,Input_Dummy_Data!$A:$A,0))</f>
        <v>2</v>
      </c>
      <c r="T162" s="8">
        <f>INDEX(Input_Dummy_Data!$B:$B,MATCH($D162,Input_Dummy_Data!$A:$A,0))</f>
        <v>2</v>
      </c>
      <c r="U162" s="8">
        <f>INDEX(Input_Dummy_Data!$B:$B,MATCH($D162,Input_Dummy_Data!$A:$A,0))</f>
        <v>2</v>
      </c>
      <c r="V162" s="8">
        <f>INDEX(Input_Dummy_Data!$B:$B,MATCH($D162,Input_Dummy_Data!$A:$A,0))</f>
        <v>2</v>
      </c>
      <c r="W162" s="8">
        <f>INDEX(Input_Dummy_Data!$B:$B,MATCH($D162,Input_Dummy_Data!$A:$A,0))</f>
        <v>2</v>
      </c>
      <c r="X162" s="8">
        <f>INDEX(Input_Dummy_Data!$B:$B,MATCH($D162,Input_Dummy_Data!$A:$A,0))</f>
        <v>2</v>
      </c>
      <c r="Y162" s="8">
        <f>INDEX(Input_Dummy_Data!$B:$B,MATCH($D162,Input_Dummy_Data!$A:$A,0))</f>
        <v>2</v>
      </c>
      <c r="Z162" s="8">
        <f>INDEX(Input_Dummy_Data!$B:$B,MATCH($D162,Input_Dummy_Data!$A:$A,0))</f>
        <v>2</v>
      </c>
      <c r="AA162" s="8">
        <f>INDEX(Input_Dummy_Data!$B:$B,MATCH($D162,Input_Dummy_Data!$A:$A,0))</f>
        <v>2</v>
      </c>
      <c r="AB162" s="8">
        <f>INDEX(Input_Dummy_Data!$B:$B,MATCH($D162,Input_Dummy_Data!$A:$A,0))</f>
        <v>2</v>
      </c>
      <c r="AC162" s="8">
        <f>INDEX(Input_Dummy_Data!$B:$B,MATCH($D162,Input_Dummy_Data!$A:$A,0))</f>
        <v>2</v>
      </c>
      <c r="AD162" s="8">
        <f>INDEX(Input_Dummy_Data!$B:$B,MATCH($D162,Input_Dummy_Data!$A:$A,0))</f>
        <v>2</v>
      </c>
      <c r="AE162" s="8">
        <f>INDEX(Input_Dummy_Data!$B:$B,MATCH($D162,Input_Dummy_Data!$A:$A,0))</f>
        <v>2</v>
      </c>
      <c r="AF162" s="8">
        <f>INDEX(Input_Dummy_Data!$B:$B,MATCH($D162,Input_Dummy_Data!$A:$A,0))</f>
        <v>2</v>
      </c>
      <c r="AG162" s="8" t="str">
        <f>INDEX(Input_Dummy_Data!$C:$C,MATCH($D162,Input_Dummy_Data!$A:$A,0))</f>
        <v>No sufficient European source found.</v>
      </c>
      <c r="AH162" s="8" t="str">
        <f>INDEX(Input_Dummy_Data!$C:$C,MATCH($D162,Input_Dummy_Data!$A:$A,0))</f>
        <v>No sufficient European source found.</v>
      </c>
      <c r="AI162" s="8" t="str">
        <f>INDEX(Input_Dummy_Data!$C:$C,MATCH($D162,Input_Dummy_Data!$A:$A,0))</f>
        <v>No sufficient European source found.</v>
      </c>
      <c r="AJ162" s="8" t="str">
        <f>INDEX(Input_Dummy_Data!$C:$C,MATCH($D162,Input_Dummy_Data!$A:$A,0))</f>
        <v>No sufficient European source found.</v>
      </c>
      <c r="AK162" s="8" t="str">
        <f>INDEX(Input_Dummy_Data!$C:$C,MATCH($D162,Input_Dummy_Data!$A:$A,0))</f>
        <v>No sufficient European source found.</v>
      </c>
      <c r="AL162" s="8" t="str">
        <f>INDEX(Input_Dummy_Data!$C:$C,MATCH($D162,Input_Dummy_Data!$A:$A,0))</f>
        <v>No sufficient European source found.</v>
      </c>
      <c r="AM162" s="8" t="str">
        <f>INDEX(Input_Dummy_Data!$C:$C,MATCH($D162,Input_Dummy_Data!$A:$A,0))</f>
        <v>No sufficient European source found.</v>
      </c>
      <c r="AN162" s="8" t="str">
        <f>INDEX(Input_Dummy_Data!$C:$C,MATCH($D162,Input_Dummy_Data!$A:$A,0))</f>
        <v>No sufficient European source found.</v>
      </c>
      <c r="AO162" s="8" t="str">
        <f>INDEX(Input_Dummy_Data!$C:$C,MATCH($D162,Input_Dummy_Data!$A:$A,0))</f>
        <v>No sufficient European source found.</v>
      </c>
      <c r="AP162" s="8" t="str">
        <f>INDEX(Input_Dummy_Data!$C:$C,MATCH($D162,Input_Dummy_Data!$A:$A,0))</f>
        <v>No sufficient European source found.</v>
      </c>
      <c r="AQ162" s="8" t="str">
        <f>INDEX(Input_Dummy_Data!$C:$C,MATCH($D162,Input_Dummy_Data!$A:$A,0))</f>
        <v>No sufficient European source found.</v>
      </c>
      <c r="AR162" s="8" t="str">
        <f>INDEX(Input_Dummy_Data!$C:$C,MATCH($D162,Input_Dummy_Data!$A:$A,0))</f>
        <v>No sufficient European source found.</v>
      </c>
      <c r="AS162" s="8" t="str">
        <f>INDEX(Input_Dummy_Data!$C:$C,MATCH($D162,Input_Dummy_Data!$A:$A,0))</f>
        <v>No sufficient European source found.</v>
      </c>
      <c r="AT162" s="8" t="str">
        <f>INDEX(Input_Dummy_Data!$C:$C,MATCH($D162,Input_Dummy_Data!$A:$A,0))</f>
        <v>No sufficient European source found.</v>
      </c>
      <c r="AU162" s="8" t="str">
        <f>INDEX(Input_Dummy_Data!$C:$C,MATCH($D162,Input_Dummy_Data!$A:$A,0))</f>
        <v>No sufficient European source found.</v>
      </c>
      <c r="AV162" s="8" t="str">
        <f>INDEX(Input_Dummy_Data!$C:$C,MATCH($D162,Input_Dummy_Data!$A:$A,0))</f>
        <v>No sufficient European source found.</v>
      </c>
      <c r="AW162" s="8" t="str">
        <f>INDEX(Input_Dummy_Data!$C:$C,MATCH($D162,Input_Dummy_Data!$A:$A,0))</f>
        <v>No sufficient European source found.</v>
      </c>
      <c r="AX162" s="8" t="str">
        <f>INDEX(Input_Dummy_Data!$C:$C,MATCH($D162,Input_Dummy_Data!$A:$A,0))</f>
        <v>No sufficient European source found.</v>
      </c>
      <c r="AY162" s="8" t="str">
        <f>INDEX(Input_Dummy_Data!$C:$C,MATCH($D162,Input_Dummy_Data!$A:$A,0))</f>
        <v>No sufficient European source found.</v>
      </c>
      <c r="AZ162" s="8" t="str">
        <f>INDEX(Input_Dummy_Data!$C:$C,MATCH($D162,Input_Dummy_Data!$A:$A,0))</f>
        <v>No sufficient European source found.</v>
      </c>
      <c r="BA162" s="8" t="str">
        <f>INDEX(Input_Dummy_Data!$C:$C,MATCH($D162,Input_Dummy_Data!$A:$A,0))</f>
        <v>No sufficient European source found.</v>
      </c>
      <c r="BB162" s="8" t="str">
        <f>INDEX(Input_Dummy_Data!$C:$C,MATCH($D162,Input_Dummy_Data!$A:$A,0))</f>
        <v>No sufficient European source found.</v>
      </c>
      <c r="BC162" s="8" t="str">
        <f>INDEX(Input_Dummy_Data!$C:$C,MATCH($D162,Input_Dummy_Data!$A:$A,0))</f>
        <v>No sufficient European source found.</v>
      </c>
      <c r="BD162" s="8" t="str">
        <f>INDEX(Input_Dummy_Data!$C:$C,MATCH($D162,Input_Dummy_Data!$A:$A,0))</f>
        <v>No sufficient European source found.</v>
      </c>
      <c r="BE162" s="8" t="str">
        <f>INDEX(Input_Dummy_Data!$C:$C,MATCH($D162,Input_Dummy_Data!$A:$A,0))</f>
        <v>No sufficient European source found.</v>
      </c>
      <c r="BF162" s="8" t="str">
        <f>INDEX(Input_Dummy_Data!$C:$C,MATCH($D162,Input_Dummy_Data!$A:$A,0))</f>
        <v>No sufficient European source found.</v>
      </c>
      <c r="BG162" s="8" t="str">
        <f>INDEX(Input_Dummy_Data!$C:$C,MATCH($D162,Input_Dummy_Data!$A:$A,0))</f>
        <v>No sufficient European source found.</v>
      </c>
    </row>
    <row r="163" spans="1:59" x14ac:dyDescent="0.2">
      <c r="A163" t="s">
        <v>564</v>
      </c>
      <c r="B163" s="9" t="s">
        <v>563</v>
      </c>
      <c r="C163" s="9" t="s">
        <v>448</v>
      </c>
      <c r="D163" s="16" t="s">
        <v>137</v>
      </c>
      <c r="E163" t="s">
        <v>147</v>
      </c>
      <c r="F163" s="8">
        <f>INDEX(Input_Dummy_Data!$B:$B,MATCH($D163,Input_Dummy_Data!$A:$A,0))</f>
        <v>0.1</v>
      </c>
      <c r="G163" s="8">
        <f>INDEX(Input_Dummy_Data!$B:$B,MATCH($D163,Input_Dummy_Data!$A:$A,0))</f>
        <v>0.1</v>
      </c>
      <c r="H163" s="8">
        <f>INDEX(Input_Dummy_Data!$B:$B,MATCH($D163,Input_Dummy_Data!$A:$A,0))</f>
        <v>0.1</v>
      </c>
      <c r="I163" s="8">
        <f>INDEX(Input_Dummy_Data!$B:$B,MATCH($D163,Input_Dummy_Data!$A:$A,0))</f>
        <v>0.1</v>
      </c>
      <c r="J163" s="8">
        <f>INDEX(Input_Dummy_Data!$B:$B,MATCH($D163,Input_Dummy_Data!$A:$A,0))</f>
        <v>0.1</v>
      </c>
      <c r="K163" s="8">
        <f>INDEX(Input_Dummy_Data!$B:$B,MATCH($D163,Input_Dummy_Data!$A:$A,0))</f>
        <v>0.1</v>
      </c>
      <c r="L163" s="8">
        <f>INDEX(Input_Dummy_Data!$B:$B,MATCH($D163,Input_Dummy_Data!$A:$A,0))</f>
        <v>0.1</v>
      </c>
      <c r="M163" s="8">
        <f>INDEX(Input_Dummy_Data!$B:$B,MATCH($D163,Input_Dummy_Data!$A:$A,0))</f>
        <v>0.1</v>
      </c>
      <c r="N163" s="8">
        <f>INDEX(Input_Dummy_Data!$B:$B,MATCH($D163,Input_Dummy_Data!$A:$A,0))</f>
        <v>0.1</v>
      </c>
      <c r="O163" s="8">
        <f>INDEX(Input_Dummy_Data!$B:$B,MATCH($D163,Input_Dummy_Data!$A:$A,0))</f>
        <v>0.1</v>
      </c>
      <c r="P163" s="8">
        <f>INDEX(Input_Dummy_Data!$B:$B,MATCH($D163,Input_Dummy_Data!$A:$A,0))</f>
        <v>0.1</v>
      </c>
      <c r="Q163" s="8">
        <f>INDEX(Input_Dummy_Data!$B:$B,MATCH($D163,Input_Dummy_Data!$A:$A,0))</f>
        <v>0.1</v>
      </c>
      <c r="R163" s="8">
        <f>INDEX(Input_Dummy_Data!$B:$B,MATCH($D163,Input_Dummy_Data!$A:$A,0))</f>
        <v>0.1</v>
      </c>
      <c r="S163" s="8">
        <f>INDEX(Input_Dummy_Data!$B:$B,MATCH($D163,Input_Dummy_Data!$A:$A,0))</f>
        <v>0.1</v>
      </c>
      <c r="T163" s="8">
        <f>INDEX(Input_Dummy_Data!$B:$B,MATCH($D163,Input_Dummy_Data!$A:$A,0))</f>
        <v>0.1</v>
      </c>
      <c r="U163" s="8">
        <f>INDEX(Input_Dummy_Data!$B:$B,MATCH($D163,Input_Dummy_Data!$A:$A,0))</f>
        <v>0.1</v>
      </c>
      <c r="V163" s="8">
        <f>INDEX(Input_Dummy_Data!$B:$B,MATCH($D163,Input_Dummy_Data!$A:$A,0))</f>
        <v>0.1</v>
      </c>
      <c r="W163" s="8">
        <f>INDEX(Input_Dummy_Data!$B:$B,MATCH($D163,Input_Dummy_Data!$A:$A,0))</f>
        <v>0.1</v>
      </c>
      <c r="X163" s="8">
        <f>INDEX(Input_Dummy_Data!$B:$B,MATCH($D163,Input_Dummy_Data!$A:$A,0))</f>
        <v>0.1</v>
      </c>
      <c r="Y163" s="8">
        <f>INDEX(Input_Dummy_Data!$B:$B,MATCH($D163,Input_Dummy_Data!$A:$A,0))</f>
        <v>0.1</v>
      </c>
      <c r="Z163" s="8">
        <f>INDEX(Input_Dummy_Data!$B:$B,MATCH($D163,Input_Dummy_Data!$A:$A,0))</f>
        <v>0.1</v>
      </c>
      <c r="AA163" s="8">
        <f>INDEX(Input_Dummy_Data!$B:$B,MATCH($D163,Input_Dummy_Data!$A:$A,0))</f>
        <v>0.1</v>
      </c>
      <c r="AB163" s="8">
        <f>INDEX(Input_Dummy_Data!$B:$B,MATCH($D163,Input_Dummy_Data!$A:$A,0))</f>
        <v>0.1</v>
      </c>
      <c r="AC163" s="8">
        <f>INDEX(Input_Dummy_Data!$B:$B,MATCH($D163,Input_Dummy_Data!$A:$A,0))</f>
        <v>0.1</v>
      </c>
      <c r="AD163" s="8">
        <f>INDEX(Input_Dummy_Data!$B:$B,MATCH($D163,Input_Dummy_Data!$A:$A,0))</f>
        <v>0.1</v>
      </c>
      <c r="AE163" s="8">
        <f>INDEX(Input_Dummy_Data!$B:$B,MATCH($D163,Input_Dummy_Data!$A:$A,0))</f>
        <v>0.1</v>
      </c>
      <c r="AF163" s="8">
        <f>INDEX(Input_Dummy_Data!$B:$B,MATCH($D163,Input_Dummy_Data!$A:$A,0))</f>
        <v>0.1</v>
      </c>
      <c r="AG163" s="8" t="str">
        <f>INDEX(Input_Dummy_Data!$C:$C,MATCH($D163,Input_Dummy_Data!$A:$A,0))</f>
        <v>No sufficient European source found.</v>
      </c>
      <c r="AH163" s="8" t="str">
        <f>INDEX(Input_Dummy_Data!$C:$C,MATCH($D163,Input_Dummy_Data!$A:$A,0))</f>
        <v>No sufficient European source found.</v>
      </c>
      <c r="AI163" s="8" t="str">
        <f>INDEX(Input_Dummy_Data!$C:$C,MATCH($D163,Input_Dummy_Data!$A:$A,0))</f>
        <v>No sufficient European source found.</v>
      </c>
      <c r="AJ163" s="8" t="str">
        <f>INDEX(Input_Dummy_Data!$C:$C,MATCH($D163,Input_Dummy_Data!$A:$A,0))</f>
        <v>No sufficient European source found.</v>
      </c>
      <c r="AK163" s="8" t="str">
        <f>INDEX(Input_Dummy_Data!$C:$C,MATCH($D163,Input_Dummy_Data!$A:$A,0))</f>
        <v>No sufficient European source found.</v>
      </c>
      <c r="AL163" s="8" t="str">
        <f>INDEX(Input_Dummy_Data!$C:$C,MATCH($D163,Input_Dummy_Data!$A:$A,0))</f>
        <v>No sufficient European source found.</v>
      </c>
      <c r="AM163" s="8" t="str">
        <f>INDEX(Input_Dummy_Data!$C:$C,MATCH($D163,Input_Dummy_Data!$A:$A,0))</f>
        <v>No sufficient European source found.</v>
      </c>
      <c r="AN163" s="8" t="str">
        <f>INDEX(Input_Dummy_Data!$C:$C,MATCH($D163,Input_Dummy_Data!$A:$A,0))</f>
        <v>No sufficient European source found.</v>
      </c>
      <c r="AO163" s="8" t="str">
        <f>INDEX(Input_Dummy_Data!$C:$C,MATCH($D163,Input_Dummy_Data!$A:$A,0))</f>
        <v>No sufficient European source found.</v>
      </c>
      <c r="AP163" s="8" t="str">
        <f>INDEX(Input_Dummy_Data!$C:$C,MATCH($D163,Input_Dummy_Data!$A:$A,0))</f>
        <v>No sufficient European source found.</v>
      </c>
      <c r="AQ163" s="8" t="str">
        <f>INDEX(Input_Dummy_Data!$C:$C,MATCH($D163,Input_Dummy_Data!$A:$A,0))</f>
        <v>No sufficient European source found.</v>
      </c>
      <c r="AR163" s="8" t="str">
        <f>INDEX(Input_Dummy_Data!$C:$C,MATCH($D163,Input_Dummy_Data!$A:$A,0))</f>
        <v>No sufficient European source found.</v>
      </c>
      <c r="AS163" s="8" t="str">
        <f>INDEX(Input_Dummy_Data!$C:$C,MATCH($D163,Input_Dummy_Data!$A:$A,0))</f>
        <v>No sufficient European source found.</v>
      </c>
      <c r="AT163" s="8" t="str">
        <f>INDEX(Input_Dummy_Data!$C:$C,MATCH($D163,Input_Dummy_Data!$A:$A,0))</f>
        <v>No sufficient European source found.</v>
      </c>
      <c r="AU163" s="8" t="str">
        <f>INDEX(Input_Dummy_Data!$C:$C,MATCH($D163,Input_Dummy_Data!$A:$A,0))</f>
        <v>No sufficient European source found.</v>
      </c>
      <c r="AV163" s="8" t="str">
        <f>INDEX(Input_Dummy_Data!$C:$C,MATCH($D163,Input_Dummy_Data!$A:$A,0))</f>
        <v>No sufficient European source found.</v>
      </c>
      <c r="AW163" s="8" t="str">
        <f>INDEX(Input_Dummy_Data!$C:$C,MATCH($D163,Input_Dummy_Data!$A:$A,0))</f>
        <v>No sufficient European source found.</v>
      </c>
      <c r="AX163" s="8" t="str">
        <f>INDEX(Input_Dummy_Data!$C:$C,MATCH($D163,Input_Dummy_Data!$A:$A,0))</f>
        <v>No sufficient European source found.</v>
      </c>
      <c r="AY163" s="8" t="str">
        <f>INDEX(Input_Dummy_Data!$C:$C,MATCH($D163,Input_Dummy_Data!$A:$A,0))</f>
        <v>No sufficient European source found.</v>
      </c>
      <c r="AZ163" s="8" t="str">
        <f>INDEX(Input_Dummy_Data!$C:$C,MATCH($D163,Input_Dummy_Data!$A:$A,0))</f>
        <v>No sufficient European source found.</v>
      </c>
      <c r="BA163" s="8" t="str">
        <f>INDEX(Input_Dummy_Data!$C:$C,MATCH($D163,Input_Dummy_Data!$A:$A,0))</f>
        <v>No sufficient European source found.</v>
      </c>
      <c r="BB163" s="8" t="str">
        <f>INDEX(Input_Dummy_Data!$C:$C,MATCH($D163,Input_Dummy_Data!$A:$A,0))</f>
        <v>No sufficient European source found.</v>
      </c>
      <c r="BC163" s="8" t="str">
        <f>INDEX(Input_Dummy_Data!$C:$C,MATCH($D163,Input_Dummy_Data!$A:$A,0))</f>
        <v>No sufficient European source found.</v>
      </c>
      <c r="BD163" s="8" t="str">
        <f>INDEX(Input_Dummy_Data!$C:$C,MATCH($D163,Input_Dummy_Data!$A:$A,0))</f>
        <v>No sufficient European source found.</v>
      </c>
      <c r="BE163" s="8" t="str">
        <f>INDEX(Input_Dummy_Data!$C:$C,MATCH($D163,Input_Dummy_Data!$A:$A,0))</f>
        <v>No sufficient European source found.</v>
      </c>
      <c r="BF163" s="8" t="str">
        <f>INDEX(Input_Dummy_Data!$C:$C,MATCH($D163,Input_Dummy_Data!$A:$A,0))</f>
        <v>No sufficient European source found.</v>
      </c>
      <c r="BG163" s="8" t="str">
        <f>INDEX(Input_Dummy_Data!$C:$C,MATCH($D163,Input_Dummy_Data!$A:$A,0))</f>
        <v>No sufficient European source found.</v>
      </c>
    </row>
    <row r="164" spans="1:59" x14ac:dyDescent="0.2">
      <c r="A164" t="s">
        <v>564</v>
      </c>
      <c r="B164" s="9" t="s">
        <v>563</v>
      </c>
      <c r="C164" s="9" t="s">
        <v>448</v>
      </c>
      <c r="D164" s="16" t="s">
        <v>140</v>
      </c>
      <c r="E164" t="s">
        <v>147</v>
      </c>
      <c r="F164" s="8">
        <f>INDEX(Input_Dummy_Data!$B:$B,MATCH($D164,Input_Dummy_Data!$A:$A,0))</f>
        <v>1.1000000000000001</v>
      </c>
      <c r="G164" s="8">
        <f>INDEX(Input_Dummy_Data!$B:$B,MATCH($D164,Input_Dummy_Data!$A:$A,0))</f>
        <v>1.1000000000000001</v>
      </c>
      <c r="H164" s="8">
        <f>INDEX(Input_Dummy_Data!$B:$B,MATCH($D164,Input_Dummy_Data!$A:$A,0))</f>
        <v>1.1000000000000001</v>
      </c>
      <c r="I164" s="8">
        <f>INDEX(Input_Dummy_Data!$B:$B,MATCH($D164,Input_Dummy_Data!$A:$A,0))</f>
        <v>1.1000000000000001</v>
      </c>
      <c r="J164" s="8">
        <f>INDEX(Input_Dummy_Data!$B:$B,MATCH($D164,Input_Dummy_Data!$A:$A,0))</f>
        <v>1.1000000000000001</v>
      </c>
      <c r="K164" s="8">
        <f>INDEX(Input_Dummy_Data!$B:$B,MATCH($D164,Input_Dummy_Data!$A:$A,0))</f>
        <v>1.1000000000000001</v>
      </c>
      <c r="L164" s="8">
        <f>INDEX(Input_Dummy_Data!$B:$B,MATCH($D164,Input_Dummy_Data!$A:$A,0))</f>
        <v>1.1000000000000001</v>
      </c>
      <c r="M164" s="8">
        <f>INDEX(Input_Dummy_Data!$B:$B,MATCH($D164,Input_Dummy_Data!$A:$A,0))</f>
        <v>1.1000000000000001</v>
      </c>
      <c r="N164" s="8">
        <f>INDEX(Input_Dummy_Data!$B:$B,MATCH($D164,Input_Dummy_Data!$A:$A,0))</f>
        <v>1.1000000000000001</v>
      </c>
      <c r="O164" s="8">
        <f>INDEX(Input_Dummy_Data!$B:$B,MATCH($D164,Input_Dummy_Data!$A:$A,0))</f>
        <v>1.1000000000000001</v>
      </c>
      <c r="P164" s="8">
        <f>INDEX(Input_Dummy_Data!$B:$B,MATCH($D164,Input_Dummy_Data!$A:$A,0))</f>
        <v>1.1000000000000001</v>
      </c>
      <c r="Q164" s="8">
        <f>INDEX(Input_Dummy_Data!$B:$B,MATCH($D164,Input_Dummy_Data!$A:$A,0))</f>
        <v>1.1000000000000001</v>
      </c>
      <c r="R164" s="8">
        <f>INDEX(Input_Dummy_Data!$B:$B,MATCH($D164,Input_Dummy_Data!$A:$A,0))</f>
        <v>1.1000000000000001</v>
      </c>
      <c r="S164" s="8">
        <f>INDEX(Input_Dummy_Data!$B:$B,MATCH($D164,Input_Dummy_Data!$A:$A,0))</f>
        <v>1.1000000000000001</v>
      </c>
      <c r="T164" s="8">
        <f>INDEX(Input_Dummy_Data!$B:$B,MATCH($D164,Input_Dummy_Data!$A:$A,0))</f>
        <v>1.1000000000000001</v>
      </c>
      <c r="U164" s="8">
        <f>INDEX(Input_Dummy_Data!$B:$B,MATCH($D164,Input_Dummy_Data!$A:$A,0))</f>
        <v>1.1000000000000001</v>
      </c>
      <c r="V164" s="8">
        <f>INDEX(Input_Dummy_Data!$B:$B,MATCH($D164,Input_Dummy_Data!$A:$A,0))</f>
        <v>1.1000000000000001</v>
      </c>
      <c r="W164" s="8">
        <f>INDEX(Input_Dummy_Data!$B:$B,MATCH($D164,Input_Dummy_Data!$A:$A,0))</f>
        <v>1.1000000000000001</v>
      </c>
      <c r="X164" s="8">
        <f>INDEX(Input_Dummy_Data!$B:$B,MATCH($D164,Input_Dummy_Data!$A:$A,0))</f>
        <v>1.1000000000000001</v>
      </c>
      <c r="Y164" s="8">
        <f>INDEX(Input_Dummy_Data!$B:$B,MATCH($D164,Input_Dummy_Data!$A:$A,0))</f>
        <v>1.1000000000000001</v>
      </c>
      <c r="Z164" s="8">
        <f>INDEX(Input_Dummy_Data!$B:$B,MATCH($D164,Input_Dummy_Data!$A:$A,0))</f>
        <v>1.1000000000000001</v>
      </c>
      <c r="AA164" s="8">
        <f>INDEX(Input_Dummy_Data!$B:$B,MATCH($D164,Input_Dummy_Data!$A:$A,0))</f>
        <v>1.1000000000000001</v>
      </c>
      <c r="AB164" s="8">
        <f>INDEX(Input_Dummy_Data!$B:$B,MATCH($D164,Input_Dummy_Data!$A:$A,0))</f>
        <v>1.1000000000000001</v>
      </c>
      <c r="AC164" s="8">
        <f>INDEX(Input_Dummy_Data!$B:$B,MATCH($D164,Input_Dummy_Data!$A:$A,0))</f>
        <v>1.1000000000000001</v>
      </c>
      <c r="AD164" s="8">
        <f>INDEX(Input_Dummy_Data!$B:$B,MATCH($D164,Input_Dummy_Data!$A:$A,0))</f>
        <v>1.1000000000000001</v>
      </c>
      <c r="AE164" s="8">
        <f>INDEX(Input_Dummy_Data!$B:$B,MATCH($D164,Input_Dummy_Data!$A:$A,0))</f>
        <v>1.1000000000000001</v>
      </c>
      <c r="AF164" s="8">
        <f>INDEX(Input_Dummy_Data!$B:$B,MATCH($D164,Input_Dummy_Data!$A:$A,0))</f>
        <v>1.1000000000000001</v>
      </c>
      <c r="AG164" s="8" t="str">
        <f>INDEX(Input_Dummy_Data!$C:$C,MATCH($D164,Input_Dummy_Data!$A:$A,0))</f>
        <v>No sufficient European source found.</v>
      </c>
      <c r="AH164" s="8" t="str">
        <f>INDEX(Input_Dummy_Data!$C:$C,MATCH($D164,Input_Dummy_Data!$A:$A,0))</f>
        <v>No sufficient European source found.</v>
      </c>
      <c r="AI164" s="8" t="str">
        <f>INDEX(Input_Dummy_Data!$C:$C,MATCH($D164,Input_Dummy_Data!$A:$A,0))</f>
        <v>No sufficient European source found.</v>
      </c>
      <c r="AJ164" s="8" t="str">
        <f>INDEX(Input_Dummy_Data!$C:$C,MATCH($D164,Input_Dummy_Data!$A:$A,0))</f>
        <v>No sufficient European source found.</v>
      </c>
      <c r="AK164" s="8" t="str">
        <f>INDEX(Input_Dummy_Data!$C:$C,MATCH($D164,Input_Dummy_Data!$A:$A,0))</f>
        <v>No sufficient European source found.</v>
      </c>
      <c r="AL164" s="8" t="str">
        <f>INDEX(Input_Dummy_Data!$C:$C,MATCH($D164,Input_Dummy_Data!$A:$A,0))</f>
        <v>No sufficient European source found.</v>
      </c>
      <c r="AM164" s="8" t="str">
        <f>INDEX(Input_Dummy_Data!$C:$C,MATCH($D164,Input_Dummy_Data!$A:$A,0))</f>
        <v>No sufficient European source found.</v>
      </c>
      <c r="AN164" s="8" t="str">
        <f>INDEX(Input_Dummy_Data!$C:$C,MATCH($D164,Input_Dummy_Data!$A:$A,0))</f>
        <v>No sufficient European source found.</v>
      </c>
      <c r="AO164" s="8" t="str">
        <f>INDEX(Input_Dummy_Data!$C:$C,MATCH($D164,Input_Dummy_Data!$A:$A,0))</f>
        <v>No sufficient European source found.</v>
      </c>
      <c r="AP164" s="8" t="str">
        <f>INDEX(Input_Dummy_Data!$C:$C,MATCH($D164,Input_Dummy_Data!$A:$A,0))</f>
        <v>No sufficient European source found.</v>
      </c>
      <c r="AQ164" s="8" t="str">
        <f>INDEX(Input_Dummy_Data!$C:$C,MATCH($D164,Input_Dummy_Data!$A:$A,0))</f>
        <v>No sufficient European source found.</v>
      </c>
      <c r="AR164" s="8" t="str">
        <f>INDEX(Input_Dummy_Data!$C:$C,MATCH($D164,Input_Dummy_Data!$A:$A,0))</f>
        <v>No sufficient European source found.</v>
      </c>
      <c r="AS164" s="8" t="str">
        <f>INDEX(Input_Dummy_Data!$C:$C,MATCH($D164,Input_Dummy_Data!$A:$A,0))</f>
        <v>No sufficient European source found.</v>
      </c>
      <c r="AT164" s="8" t="str">
        <f>INDEX(Input_Dummy_Data!$C:$C,MATCH($D164,Input_Dummy_Data!$A:$A,0))</f>
        <v>No sufficient European source found.</v>
      </c>
      <c r="AU164" s="8" t="str">
        <f>INDEX(Input_Dummy_Data!$C:$C,MATCH($D164,Input_Dummy_Data!$A:$A,0))</f>
        <v>No sufficient European source found.</v>
      </c>
      <c r="AV164" s="8" t="str">
        <f>INDEX(Input_Dummy_Data!$C:$C,MATCH($D164,Input_Dummy_Data!$A:$A,0))</f>
        <v>No sufficient European source found.</v>
      </c>
      <c r="AW164" s="8" t="str">
        <f>INDEX(Input_Dummy_Data!$C:$C,MATCH($D164,Input_Dummy_Data!$A:$A,0))</f>
        <v>No sufficient European source found.</v>
      </c>
      <c r="AX164" s="8" t="str">
        <f>INDEX(Input_Dummy_Data!$C:$C,MATCH($D164,Input_Dummy_Data!$A:$A,0))</f>
        <v>No sufficient European source found.</v>
      </c>
      <c r="AY164" s="8" t="str">
        <f>INDEX(Input_Dummy_Data!$C:$C,MATCH($D164,Input_Dummy_Data!$A:$A,0))</f>
        <v>No sufficient European source found.</v>
      </c>
      <c r="AZ164" s="8" t="str">
        <f>INDEX(Input_Dummy_Data!$C:$C,MATCH($D164,Input_Dummy_Data!$A:$A,0))</f>
        <v>No sufficient European source found.</v>
      </c>
      <c r="BA164" s="8" t="str">
        <f>INDEX(Input_Dummy_Data!$C:$C,MATCH($D164,Input_Dummy_Data!$A:$A,0))</f>
        <v>No sufficient European source found.</v>
      </c>
      <c r="BB164" s="8" t="str">
        <f>INDEX(Input_Dummy_Data!$C:$C,MATCH($D164,Input_Dummy_Data!$A:$A,0))</f>
        <v>No sufficient European source found.</v>
      </c>
      <c r="BC164" s="8" t="str">
        <f>INDEX(Input_Dummy_Data!$C:$C,MATCH($D164,Input_Dummy_Data!$A:$A,0))</f>
        <v>No sufficient European source found.</v>
      </c>
      <c r="BD164" s="8" t="str">
        <f>INDEX(Input_Dummy_Data!$C:$C,MATCH($D164,Input_Dummy_Data!$A:$A,0))</f>
        <v>No sufficient European source found.</v>
      </c>
      <c r="BE164" s="8" t="str">
        <f>INDEX(Input_Dummy_Data!$C:$C,MATCH($D164,Input_Dummy_Data!$A:$A,0))</f>
        <v>No sufficient European source found.</v>
      </c>
      <c r="BF164" s="8" t="str">
        <f>INDEX(Input_Dummy_Data!$C:$C,MATCH($D164,Input_Dummy_Data!$A:$A,0))</f>
        <v>No sufficient European source found.</v>
      </c>
      <c r="BG164" s="8" t="str">
        <f>INDEX(Input_Dummy_Data!$C:$C,MATCH($D164,Input_Dummy_Data!$A:$A,0))</f>
        <v>No sufficient European source found.</v>
      </c>
    </row>
    <row r="165" spans="1:59" x14ac:dyDescent="0.2">
      <c r="A165" t="s">
        <v>564</v>
      </c>
      <c r="B165" s="9" t="s">
        <v>563</v>
      </c>
      <c r="C165" s="9" t="s">
        <v>448</v>
      </c>
      <c r="D165" s="16" t="s">
        <v>138</v>
      </c>
      <c r="E165" t="s">
        <v>147</v>
      </c>
      <c r="F165" s="8">
        <f>INDEX(Input_Dummy_Data!$B:$B,MATCH($D165,Input_Dummy_Data!$A:$A,0))</f>
        <v>0.4</v>
      </c>
      <c r="G165" s="8">
        <f>INDEX(Input_Dummy_Data!$B:$B,MATCH($D165,Input_Dummy_Data!$A:$A,0))</f>
        <v>0.4</v>
      </c>
      <c r="H165" s="8">
        <f>INDEX(Input_Dummy_Data!$B:$B,MATCH($D165,Input_Dummy_Data!$A:$A,0))</f>
        <v>0.4</v>
      </c>
      <c r="I165" s="8">
        <f>INDEX(Input_Dummy_Data!$B:$B,MATCH($D165,Input_Dummy_Data!$A:$A,0))</f>
        <v>0.4</v>
      </c>
      <c r="J165" s="8">
        <f>INDEX(Input_Dummy_Data!$B:$B,MATCH($D165,Input_Dummy_Data!$A:$A,0))</f>
        <v>0.4</v>
      </c>
      <c r="K165" s="8">
        <f>INDEX(Input_Dummy_Data!$B:$B,MATCH($D165,Input_Dummy_Data!$A:$A,0))</f>
        <v>0.4</v>
      </c>
      <c r="L165" s="8">
        <f>INDEX(Input_Dummy_Data!$B:$B,MATCH($D165,Input_Dummy_Data!$A:$A,0))</f>
        <v>0.4</v>
      </c>
      <c r="M165" s="8">
        <f>INDEX(Input_Dummy_Data!$B:$B,MATCH($D165,Input_Dummy_Data!$A:$A,0))</f>
        <v>0.4</v>
      </c>
      <c r="N165" s="8">
        <f>INDEX(Input_Dummy_Data!$B:$B,MATCH($D165,Input_Dummy_Data!$A:$A,0))</f>
        <v>0.4</v>
      </c>
      <c r="O165" s="8">
        <f>INDEX(Input_Dummy_Data!$B:$B,MATCH($D165,Input_Dummy_Data!$A:$A,0))</f>
        <v>0.4</v>
      </c>
      <c r="P165" s="8">
        <f>INDEX(Input_Dummy_Data!$B:$B,MATCH($D165,Input_Dummy_Data!$A:$A,0))</f>
        <v>0.4</v>
      </c>
      <c r="Q165" s="8">
        <f>INDEX(Input_Dummy_Data!$B:$B,MATCH($D165,Input_Dummy_Data!$A:$A,0))</f>
        <v>0.4</v>
      </c>
      <c r="R165" s="8">
        <f>INDEX(Input_Dummy_Data!$B:$B,MATCH($D165,Input_Dummy_Data!$A:$A,0))</f>
        <v>0.4</v>
      </c>
      <c r="S165" s="8">
        <f>INDEX(Input_Dummy_Data!$B:$B,MATCH($D165,Input_Dummy_Data!$A:$A,0))</f>
        <v>0.4</v>
      </c>
      <c r="T165" s="8">
        <f>INDEX(Input_Dummy_Data!$B:$B,MATCH($D165,Input_Dummy_Data!$A:$A,0))</f>
        <v>0.4</v>
      </c>
      <c r="U165" s="8">
        <f>INDEX(Input_Dummy_Data!$B:$B,MATCH($D165,Input_Dummy_Data!$A:$A,0))</f>
        <v>0.4</v>
      </c>
      <c r="V165" s="8">
        <f>INDEX(Input_Dummy_Data!$B:$B,MATCH($D165,Input_Dummy_Data!$A:$A,0))</f>
        <v>0.4</v>
      </c>
      <c r="W165" s="8">
        <f>INDEX(Input_Dummy_Data!$B:$B,MATCH($D165,Input_Dummy_Data!$A:$A,0))</f>
        <v>0.4</v>
      </c>
      <c r="X165" s="8">
        <f>INDEX(Input_Dummy_Data!$B:$B,MATCH($D165,Input_Dummy_Data!$A:$A,0))</f>
        <v>0.4</v>
      </c>
      <c r="Y165" s="8">
        <f>INDEX(Input_Dummy_Data!$B:$B,MATCH($D165,Input_Dummy_Data!$A:$A,0))</f>
        <v>0.4</v>
      </c>
      <c r="Z165" s="8">
        <f>INDEX(Input_Dummy_Data!$B:$B,MATCH($D165,Input_Dummy_Data!$A:$A,0))</f>
        <v>0.4</v>
      </c>
      <c r="AA165" s="8">
        <f>INDEX(Input_Dummy_Data!$B:$B,MATCH($D165,Input_Dummy_Data!$A:$A,0))</f>
        <v>0.4</v>
      </c>
      <c r="AB165" s="8">
        <f>INDEX(Input_Dummy_Data!$B:$B,MATCH($D165,Input_Dummy_Data!$A:$A,0))</f>
        <v>0.4</v>
      </c>
      <c r="AC165" s="8">
        <f>INDEX(Input_Dummy_Data!$B:$B,MATCH($D165,Input_Dummy_Data!$A:$A,0))</f>
        <v>0.4</v>
      </c>
      <c r="AD165" s="8">
        <f>INDEX(Input_Dummy_Data!$B:$B,MATCH($D165,Input_Dummy_Data!$A:$A,0))</f>
        <v>0.4</v>
      </c>
      <c r="AE165" s="8">
        <f>INDEX(Input_Dummy_Data!$B:$B,MATCH($D165,Input_Dummy_Data!$A:$A,0))</f>
        <v>0.4</v>
      </c>
      <c r="AF165" s="8">
        <f>INDEX(Input_Dummy_Data!$B:$B,MATCH($D165,Input_Dummy_Data!$A:$A,0))</f>
        <v>0.4</v>
      </c>
      <c r="AG165" s="8" t="str">
        <f>INDEX(Input_Dummy_Data!$C:$C,MATCH($D165,Input_Dummy_Data!$A:$A,0))</f>
        <v>No sufficient European source found.</v>
      </c>
      <c r="AH165" s="8" t="str">
        <f>INDEX(Input_Dummy_Data!$C:$C,MATCH($D165,Input_Dummy_Data!$A:$A,0))</f>
        <v>No sufficient European source found.</v>
      </c>
      <c r="AI165" s="8" t="str">
        <f>INDEX(Input_Dummy_Data!$C:$C,MATCH($D165,Input_Dummy_Data!$A:$A,0))</f>
        <v>No sufficient European source found.</v>
      </c>
      <c r="AJ165" s="8" t="str">
        <f>INDEX(Input_Dummy_Data!$C:$C,MATCH($D165,Input_Dummy_Data!$A:$A,0))</f>
        <v>No sufficient European source found.</v>
      </c>
      <c r="AK165" s="8" t="str">
        <f>INDEX(Input_Dummy_Data!$C:$C,MATCH($D165,Input_Dummy_Data!$A:$A,0))</f>
        <v>No sufficient European source found.</v>
      </c>
      <c r="AL165" s="8" t="str">
        <f>INDEX(Input_Dummy_Data!$C:$C,MATCH($D165,Input_Dummy_Data!$A:$A,0))</f>
        <v>No sufficient European source found.</v>
      </c>
      <c r="AM165" s="8" t="str">
        <f>INDEX(Input_Dummy_Data!$C:$C,MATCH($D165,Input_Dummy_Data!$A:$A,0))</f>
        <v>No sufficient European source found.</v>
      </c>
      <c r="AN165" s="8" t="str">
        <f>INDEX(Input_Dummy_Data!$C:$C,MATCH($D165,Input_Dummy_Data!$A:$A,0))</f>
        <v>No sufficient European source found.</v>
      </c>
      <c r="AO165" s="8" t="str">
        <f>INDEX(Input_Dummy_Data!$C:$C,MATCH($D165,Input_Dummy_Data!$A:$A,0))</f>
        <v>No sufficient European source found.</v>
      </c>
      <c r="AP165" s="8" t="str">
        <f>INDEX(Input_Dummy_Data!$C:$C,MATCH($D165,Input_Dummy_Data!$A:$A,0))</f>
        <v>No sufficient European source found.</v>
      </c>
      <c r="AQ165" s="8" t="str">
        <f>INDEX(Input_Dummy_Data!$C:$C,MATCH($D165,Input_Dummy_Data!$A:$A,0))</f>
        <v>No sufficient European source found.</v>
      </c>
      <c r="AR165" s="8" t="str">
        <f>INDEX(Input_Dummy_Data!$C:$C,MATCH($D165,Input_Dummy_Data!$A:$A,0))</f>
        <v>No sufficient European source found.</v>
      </c>
      <c r="AS165" s="8" t="str">
        <f>INDEX(Input_Dummy_Data!$C:$C,MATCH($D165,Input_Dummy_Data!$A:$A,0))</f>
        <v>No sufficient European source found.</v>
      </c>
      <c r="AT165" s="8" t="str">
        <f>INDEX(Input_Dummy_Data!$C:$C,MATCH($D165,Input_Dummy_Data!$A:$A,0))</f>
        <v>No sufficient European source found.</v>
      </c>
      <c r="AU165" s="8" t="str">
        <f>INDEX(Input_Dummy_Data!$C:$C,MATCH($D165,Input_Dummy_Data!$A:$A,0))</f>
        <v>No sufficient European source found.</v>
      </c>
      <c r="AV165" s="8" t="str">
        <f>INDEX(Input_Dummy_Data!$C:$C,MATCH($D165,Input_Dummy_Data!$A:$A,0))</f>
        <v>No sufficient European source found.</v>
      </c>
      <c r="AW165" s="8" t="str">
        <f>INDEX(Input_Dummy_Data!$C:$C,MATCH($D165,Input_Dummy_Data!$A:$A,0))</f>
        <v>No sufficient European source found.</v>
      </c>
      <c r="AX165" s="8" t="str">
        <f>INDEX(Input_Dummy_Data!$C:$C,MATCH($D165,Input_Dummy_Data!$A:$A,0))</f>
        <v>No sufficient European source found.</v>
      </c>
      <c r="AY165" s="8" t="str">
        <f>INDEX(Input_Dummy_Data!$C:$C,MATCH($D165,Input_Dummy_Data!$A:$A,0))</f>
        <v>No sufficient European source found.</v>
      </c>
      <c r="AZ165" s="8" t="str">
        <f>INDEX(Input_Dummy_Data!$C:$C,MATCH($D165,Input_Dummy_Data!$A:$A,0))</f>
        <v>No sufficient European source found.</v>
      </c>
      <c r="BA165" s="8" t="str">
        <f>INDEX(Input_Dummy_Data!$C:$C,MATCH($D165,Input_Dummy_Data!$A:$A,0))</f>
        <v>No sufficient European source found.</v>
      </c>
      <c r="BB165" s="8" t="str">
        <f>INDEX(Input_Dummy_Data!$C:$C,MATCH($D165,Input_Dummy_Data!$A:$A,0))</f>
        <v>No sufficient European source found.</v>
      </c>
      <c r="BC165" s="8" t="str">
        <f>INDEX(Input_Dummy_Data!$C:$C,MATCH($D165,Input_Dummy_Data!$A:$A,0))</f>
        <v>No sufficient European source found.</v>
      </c>
      <c r="BD165" s="8" t="str">
        <f>INDEX(Input_Dummy_Data!$C:$C,MATCH($D165,Input_Dummy_Data!$A:$A,0))</f>
        <v>No sufficient European source found.</v>
      </c>
      <c r="BE165" s="8" t="str">
        <f>INDEX(Input_Dummy_Data!$C:$C,MATCH($D165,Input_Dummy_Data!$A:$A,0))</f>
        <v>No sufficient European source found.</v>
      </c>
      <c r="BF165" s="8" t="str">
        <f>INDEX(Input_Dummy_Data!$C:$C,MATCH($D165,Input_Dummy_Data!$A:$A,0))</f>
        <v>No sufficient European source found.</v>
      </c>
      <c r="BG165" s="8" t="str">
        <f>INDEX(Input_Dummy_Data!$C:$C,MATCH($D165,Input_Dummy_Data!$A:$A,0))</f>
        <v>No sufficient European source found.</v>
      </c>
    </row>
    <row r="166" spans="1:59" x14ac:dyDescent="0.2">
      <c r="A166" t="s">
        <v>564</v>
      </c>
      <c r="B166" s="9" t="s">
        <v>563</v>
      </c>
      <c r="C166" s="9" t="s">
        <v>448</v>
      </c>
      <c r="D166" s="16" t="s">
        <v>139</v>
      </c>
      <c r="E166" t="s">
        <v>147</v>
      </c>
      <c r="F166" s="8">
        <f>INDEX(Input_Dummy_Data!$B:$B,MATCH($D166,Input_Dummy_Data!$A:$A,0))</f>
        <v>0.7</v>
      </c>
      <c r="G166" s="8">
        <f>INDEX(Input_Dummy_Data!$B:$B,MATCH($D166,Input_Dummy_Data!$A:$A,0))</f>
        <v>0.7</v>
      </c>
      <c r="H166" s="8">
        <f>INDEX(Input_Dummy_Data!$B:$B,MATCH($D166,Input_Dummy_Data!$A:$A,0))</f>
        <v>0.7</v>
      </c>
      <c r="I166" s="8">
        <f>INDEX(Input_Dummy_Data!$B:$B,MATCH($D166,Input_Dummy_Data!$A:$A,0))</f>
        <v>0.7</v>
      </c>
      <c r="J166" s="8">
        <f>INDEX(Input_Dummy_Data!$B:$B,MATCH($D166,Input_Dummy_Data!$A:$A,0))</f>
        <v>0.7</v>
      </c>
      <c r="K166" s="8">
        <f>INDEX(Input_Dummy_Data!$B:$B,MATCH($D166,Input_Dummy_Data!$A:$A,0))</f>
        <v>0.7</v>
      </c>
      <c r="L166" s="8">
        <f>INDEX(Input_Dummy_Data!$B:$B,MATCH($D166,Input_Dummy_Data!$A:$A,0))</f>
        <v>0.7</v>
      </c>
      <c r="M166" s="8">
        <f>INDEX(Input_Dummy_Data!$B:$B,MATCH($D166,Input_Dummy_Data!$A:$A,0))</f>
        <v>0.7</v>
      </c>
      <c r="N166" s="8">
        <f>INDEX(Input_Dummy_Data!$B:$B,MATCH($D166,Input_Dummy_Data!$A:$A,0))</f>
        <v>0.7</v>
      </c>
      <c r="O166" s="8">
        <f>INDEX(Input_Dummy_Data!$B:$B,MATCH($D166,Input_Dummy_Data!$A:$A,0))</f>
        <v>0.7</v>
      </c>
      <c r="P166" s="8">
        <f>INDEX(Input_Dummy_Data!$B:$B,MATCH($D166,Input_Dummy_Data!$A:$A,0))</f>
        <v>0.7</v>
      </c>
      <c r="Q166" s="8">
        <f>INDEX(Input_Dummy_Data!$B:$B,MATCH($D166,Input_Dummy_Data!$A:$A,0))</f>
        <v>0.7</v>
      </c>
      <c r="R166" s="8">
        <f>INDEX(Input_Dummy_Data!$B:$B,MATCH($D166,Input_Dummy_Data!$A:$A,0))</f>
        <v>0.7</v>
      </c>
      <c r="S166" s="8">
        <f>INDEX(Input_Dummy_Data!$B:$B,MATCH($D166,Input_Dummy_Data!$A:$A,0))</f>
        <v>0.7</v>
      </c>
      <c r="T166" s="8">
        <f>INDEX(Input_Dummy_Data!$B:$B,MATCH($D166,Input_Dummy_Data!$A:$A,0))</f>
        <v>0.7</v>
      </c>
      <c r="U166" s="8">
        <f>INDEX(Input_Dummy_Data!$B:$B,MATCH($D166,Input_Dummy_Data!$A:$A,0))</f>
        <v>0.7</v>
      </c>
      <c r="V166" s="8">
        <f>INDEX(Input_Dummy_Data!$B:$B,MATCH($D166,Input_Dummy_Data!$A:$A,0))</f>
        <v>0.7</v>
      </c>
      <c r="W166" s="8">
        <f>INDEX(Input_Dummy_Data!$B:$B,MATCH($D166,Input_Dummy_Data!$A:$A,0))</f>
        <v>0.7</v>
      </c>
      <c r="X166" s="8">
        <f>INDEX(Input_Dummy_Data!$B:$B,MATCH($D166,Input_Dummy_Data!$A:$A,0))</f>
        <v>0.7</v>
      </c>
      <c r="Y166" s="8">
        <f>INDEX(Input_Dummy_Data!$B:$B,MATCH($D166,Input_Dummy_Data!$A:$A,0))</f>
        <v>0.7</v>
      </c>
      <c r="Z166" s="8">
        <f>INDEX(Input_Dummy_Data!$B:$B,MATCH($D166,Input_Dummy_Data!$A:$A,0))</f>
        <v>0.7</v>
      </c>
      <c r="AA166" s="8">
        <f>INDEX(Input_Dummy_Data!$B:$B,MATCH($D166,Input_Dummy_Data!$A:$A,0))</f>
        <v>0.7</v>
      </c>
      <c r="AB166" s="8">
        <f>INDEX(Input_Dummy_Data!$B:$B,MATCH($D166,Input_Dummy_Data!$A:$A,0))</f>
        <v>0.7</v>
      </c>
      <c r="AC166" s="8">
        <f>INDEX(Input_Dummy_Data!$B:$B,MATCH($D166,Input_Dummy_Data!$A:$A,0))</f>
        <v>0.7</v>
      </c>
      <c r="AD166" s="8">
        <f>INDEX(Input_Dummy_Data!$B:$B,MATCH($D166,Input_Dummy_Data!$A:$A,0))</f>
        <v>0.7</v>
      </c>
      <c r="AE166" s="8">
        <f>INDEX(Input_Dummy_Data!$B:$B,MATCH($D166,Input_Dummy_Data!$A:$A,0))</f>
        <v>0.7</v>
      </c>
      <c r="AF166" s="8">
        <f>INDEX(Input_Dummy_Data!$B:$B,MATCH($D166,Input_Dummy_Data!$A:$A,0))</f>
        <v>0.7</v>
      </c>
      <c r="AG166" s="8" t="str">
        <f>INDEX(Input_Dummy_Data!$C:$C,MATCH($D166,Input_Dummy_Data!$A:$A,0))</f>
        <v>No sufficient European source found.</v>
      </c>
      <c r="AH166" s="8" t="str">
        <f>INDEX(Input_Dummy_Data!$C:$C,MATCH($D166,Input_Dummy_Data!$A:$A,0))</f>
        <v>No sufficient European source found.</v>
      </c>
      <c r="AI166" s="8" t="str">
        <f>INDEX(Input_Dummy_Data!$C:$C,MATCH($D166,Input_Dummy_Data!$A:$A,0))</f>
        <v>No sufficient European source found.</v>
      </c>
      <c r="AJ166" s="8" t="str">
        <f>INDEX(Input_Dummy_Data!$C:$C,MATCH($D166,Input_Dummy_Data!$A:$A,0))</f>
        <v>No sufficient European source found.</v>
      </c>
      <c r="AK166" s="8" t="str">
        <f>INDEX(Input_Dummy_Data!$C:$C,MATCH($D166,Input_Dummy_Data!$A:$A,0))</f>
        <v>No sufficient European source found.</v>
      </c>
      <c r="AL166" s="8" t="str">
        <f>INDEX(Input_Dummy_Data!$C:$C,MATCH($D166,Input_Dummy_Data!$A:$A,0))</f>
        <v>No sufficient European source found.</v>
      </c>
      <c r="AM166" s="8" t="str">
        <f>INDEX(Input_Dummy_Data!$C:$C,MATCH($D166,Input_Dummy_Data!$A:$A,0))</f>
        <v>No sufficient European source found.</v>
      </c>
      <c r="AN166" s="8" t="str">
        <f>INDEX(Input_Dummy_Data!$C:$C,MATCH($D166,Input_Dummy_Data!$A:$A,0))</f>
        <v>No sufficient European source found.</v>
      </c>
      <c r="AO166" s="8" t="str">
        <f>INDEX(Input_Dummy_Data!$C:$C,MATCH($D166,Input_Dummy_Data!$A:$A,0))</f>
        <v>No sufficient European source found.</v>
      </c>
      <c r="AP166" s="8" t="str">
        <f>INDEX(Input_Dummy_Data!$C:$C,MATCH($D166,Input_Dummy_Data!$A:$A,0))</f>
        <v>No sufficient European source found.</v>
      </c>
      <c r="AQ166" s="8" t="str">
        <f>INDEX(Input_Dummy_Data!$C:$C,MATCH($D166,Input_Dummy_Data!$A:$A,0))</f>
        <v>No sufficient European source found.</v>
      </c>
      <c r="AR166" s="8" t="str">
        <f>INDEX(Input_Dummy_Data!$C:$C,MATCH($D166,Input_Dummy_Data!$A:$A,0))</f>
        <v>No sufficient European source found.</v>
      </c>
      <c r="AS166" s="8" t="str">
        <f>INDEX(Input_Dummy_Data!$C:$C,MATCH($D166,Input_Dummy_Data!$A:$A,0))</f>
        <v>No sufficient European source found.</v>
      </c>
      <c r="AT166" s="8" t="str">
        <f>INDEX(Input_Dummy_Data!$C:$C,MATCH($D166,Input_Dummy_Data!$A:$A,0))</f>
        <v>No sufficient European source found.</v>
      </c>
      <c r="AU166" s="8" t="str">
        <f>INDEX(Input_Dummy_Data!$C:$C,MATCH($D166,Input_Dummy_Data!$A:$A,0))</f>
        <v>No sufficient European source found.</v>
      </c>
      <c r="AV166" s="8" t="str">
        <f>INDEX(Input_Dummy_Data!$C:$C,MATCH($D166,Input_Dummy_Data!$A:$A,0))</f>
        <v>No sufficient European source found.</v>
      </c>
      <c r="AW166" s="8" t="str">
        <f>INDEX(Input_Dummy_Data!$C:$C,MATCH($D166,Input_Dummy_Data!$A:$A,0))</f>
        <v>No sufficient European source found.</v>
      </c>
      <c r="AX166" s="8" t="str">
        <f>INDEX(Input_Dummy_Data!$C:$C,MATCH($D166,Input_Dummy_Data!$A:$A,0))</f>
        <v>No sufficient European source found.</v>
      </c>
      <c r="AY166" s="8" t="str">
        <f>INDEX(Input_Dummy_Data!$C:$C,MATCH($D166,Input_Dummy_Data!$A:$A,0))</f>
        <v>No sufficient European source found.</v>
      </c>
      <c r="AZ166" s="8" t="str">
        <f>INDEX(Input_Dummy_Data!$C:$C,MATCH($D166,Input_Dummy_Data!$A:$A,0))</f>
        <v>No sufficient European source found.</v>
      </c>
      <c r="BA166" s="8" t="str">
        <f>INDEX(Input_Dummy_Data!$C:$C,MATCH($D166,Input_Dummy_Data!$A:$A,0))</f>
        <v>No sufficient European source found.</v>
      </c>
      <c r="BB166" s="8" t="str">
        <f>INDEX(Input_Dummy_Data!$C:$C,MATCH($D166,Input_Dummy_Data!$A:$A,0))</f>
        <v>No sufficient European source found.</v>
      </c>
      <c r="BC166" s="8" t="str">
        <f>INDEX(Input_Dummy_Data!$C:$C,MATCH($D166,Input_Dummy_Data!$A:$A,0))</f>
        <v>No sufficient European source found.</v>
      </c>
      <c r="BD166" s="8" t="str">
        <f>INDEX(Input_Dummy_Data!$C:$C,MATCH($D166,Input_Dummy_Data!$A:$A,0))</f>
        <v>No sufficient European source found.</v>
      </c>
      <c r="BE166" s="8" t="str">
        <f>INDEX(Input_Dummy_Data!$C:$C,MATCH($D166,Input_Dummy_Data!$A:$A,0))</f>
        <v>No sufficient European source found.</v>
      </c>
      <c r="BF166" s="8" t="str">
        <f>INDEX(Input_Dummy_Data!$C:$C,MATCH($D166,Input_Dummy_Data!$A:$A,0))</f>
        <v>No sufficient European source found.</v>
      </c>
      <c r="BG166" s="8" t="str">
        <f>INDEX(Input_Dummy_Data!$C:$C,MATCH($D166,Input_Dummy_Data!$A:$A,0))</f>
        <v>No sufficient European source found.</v>
      </c>
    </row>
    <row r="167" spans="1:59" x14ac:dyDescent="0.2">
      <c r="A167" t="s">
        <v>564</v>
      </c>
      <c r="B167" s="9" t="s">
        <v>563</v>
      </c>
      <c r="C167" s="9" t="s">
        <v>449</v>
      </c>
      <c r="D167" s="16" t="s">
        <v>136</v>
      </c>
      <c r="E167" t="s">
        <v>147</v>
      </c>
      <c r="F167" s="8">
        <f>INDEX(Input_Dummy_Data!$B:$B,MATCH($D167,Input_Dummy_Data!$A:$A,0))</f>
        <v>3.4</v>
      </c>
      <c r="G167" s="8">
        <f>INDEX(Input_Dummy_Data!$B:$B,MATCH($D167,Input_Dummy_Data!$A:$A,0))</f>
        <v>3.4</v>
      </c>
      <c r="H167" s="8">
        <f>INDEX(Input_Dummy_Data!$B:$B,MATCH($D167,Input_Dummy_Data!$A:$A,0))</f>
        <v>3.4</v>
      </c>
      <c r="I167" s="8">
        <f>INDEX(Input_Dummy_Data!$B:$B,MATCH($D167,Input_Dummy_Data!$A:$A,0))</f>
        <v>3.4</v>
      </c>
      <c r="J167" s="8">
        <f>INDEX(Input_Dummy_Data!$B:$B,MATCH($D167,Input_Dummy_Data!$A:$A,0))</f>
        <v>3.4</v>
      </c>
      <c r="K167" s="8">
        <f>INDEX(Input_Dummy_Data!$B:$B,MATCH($D167,Input_Dummy_Data!$A:$A,0))</f>
        <v>3.4</v>
      </c>
      <c r="L167" s="8">
        <f>INDEX(Input_Dummy_Data!$B:$B,MATCH($D167,Input_Dummy_Data!$A:$A,0))</f>
        <v>3.4</v>
      </c>
      <c r="M167" s="8">
        <f>INDEX(Input_Dummy_Data!$B:$B,MATCH($D167,Input_Dummy_Data!$A:$A,0))</f>
        <v>3.4</v>
      </c>
      <c r="N167" s="8">
        <f>INDEX(Input_Dummy_Data!$B:$B,MATCH($D167,Input_Dummy_Data!$A:$A,0))</f>
        <v>3.4</v>
      </c>
      <c r="O167" s="8">
        <f>INDEX(Input_Dummy_Data!$B:$B,MATCH($D167,Input_Dummy_Data!$A:$A,0))</f>
        <v>3.4</v>
      </c>
      <c r="P167" s="8">
        <f>INDEX(Input_Dummy_Data!$B:$B,MATCH($D167,Input_Dummy_Data!$A:$A,0))</f>
        <v>3.4</v>
      </c>
      <c r="Q167" s="8">
        <f>INDEX(Input_Dummy_Data!$B:$B,MATCH($D167,Input_Dummy_Data!$A:$A,0))</f>
        <v>3.4</v>
      </c>
      <c r="R167" s="8">
        <f>INDEX(Input_Dummy_Data!$B:$B,MATCH($D167,Input_Dummy_Data!$A:$A,0))</f>
        <v>3.4</v>
      </c>
      <c r="S167" s="8">
        <f>INDEX(Input_Dummy_Data!$B:$B,MATCH($D167,Input_Dummy_Data!$A:$A,0))</f>
        <v>3.4</v>
      </c>
      <c r="T167" s="8">
        <f>INDEX(Input_Dummy_Data!$B:$B,MATCH($D167,Input_Dummy_Data!$A:$A,0))</f>
        <v>3.4</v>
      </c>
      <c r="U167" s="8">
        <f>INDEX(Input_Dummy_Data!$B:$B,MATCH($D167,Input_Dummy_Data!$A:$A,0))</f>
        <v>3.4</v>
      </c>
      <c r="V167" s="8">
        <f>INDEX(Input_Dummy_Data!$B:$B,MATCH($D167,Input_Dummy_Data!$A:$A,0))</f>
        <v>3.4</v>
      </c>
      <c r="W167" s="8">
        <f>INDEX(Input_Dummy_Data!$B:$B,MATCH($D167,Input_Dummy_Data!$A:$A,0))</f>
        <v>3.4</v>
      </c>
      <c r="X167" s="8">
        <f>INDEX(Input_Dummy_Data!$B:$B,MATCH($D167,Input_Dummy_Data!$A:$A,0))</f>
        <v>3.4</v>
      </c>
      <c r="Y167" s="8">
        <f>INDEX(Input_Dummy_Data!$B:$B,MATCH($D167,Input_Dummy_Data!$A:$A,0))</f>
        <v>3.4</v>
      </c>
      <c r="Z167" s="8">
        <f>INDEX(Input_Dummy_Data!$B:$B,MATCH($D167,Input_Dummy_Data!$A:$A,0))</f>
        <v>3.4</v>
      </c>
      <c r="AA167" s="8">
        <f>INDEX(Input_Dummy_Data!$B:$B,MATCH($D167,Input_Dummy_Data!$A:$A,0))</f>
        <v>3.4</v>
      </c>
      <c r="AB167" s="8">
        <f>INDEX(Input_Dummy_Data!$B:$B,MATCH($D167,Input_Dummy_Data!$A:$A,0))</f>
        <v>3.4</v>
      </c>
      <c r="AC167" s="8">
        <f>INDEX(Input_Dummy_Data!$B:$B,MATCH($D167,Input_Dummy_Data!$A:$A,0))</f>
        <v>3.4</v>
      </c>
      <c r="AD167" s="8">
        <f>INDEX(Input_Dummy_Data!$B:$B,MATCH($D167,Input_Dummy_Data!$A:$A,0))</f>
        <v>3.4</v>
      </c>
      <c r="AE167" s="8">
        <f>INDEX(Input_Dummy_Data!$B:$B,MATCH($D167,Input_Dummy_Data!$A:$A,0))</f>
        <v>3.4</v>
      </c>
      <c r="AF167" s="8">
        <f>INDEX(Input_Dummy_Data!$B:$B,MATCH($D167,Input_Dummy_Data!$A:$A,0))</f>
        <v>3.4</v>
      </c>
      <c r="AG167" s="8" t="str">
        <f>INDEX(Input_Dummy_Data!$C:$C,MATCH($D167,Input_Dummy_Data!$A:$A,0))</f>
        <v>No sufficient European source found.</v>
      </c>
      <c r="AH167" s="8" t="str">
        <f>INDEX(Input_Dummy_Data!$C:$C,MATCH($D167,Input_Dummy_Data!$A:$A,0))</f>
        <v>No sufficient European source found.</v>
      </c>
      <c r="AI167" s="8" t="str">
        <f>INDEX(Input_Dummy_Data!$C:$C,MATCH($D167,Input_Dummy_Data!$A:$A,0))</f>
        <v>No sufficient European source found.</v>
      </c>
      <c r="AJ167" s="8" t="str">
        <f>INDEX(Input_Dummy_Data!$C:$C,MATCH($D167,Input_Dummy_Data!$A:$A,0))</f>
        <v>No sufficient European source found.</v>
      </c>
      <c r="AK167" s="8" t="str">
        <f>INDEX(Input_Dummy_Data!$C:$C,MATCH($D167,Input_Dummy_Data!$A:$A,0))</f>
        <v>No sufficient European source found.</v>
      </c>
      <c r="AL167" s="8" t="str">
        <f>INDEX(Input_Dummy_Data!$C:$C,MATCH($D167,Input_Dummy_Data!$A:$A,0))</f>
        <v>No sufficient European source found.</v>
      </c>
      <c r="AM167" s="8" t="str">
        <f>INDEX(Input_Dummy_Data!$C:$C,MATCH($D167,Input_Dummy_Data!$A:$A,0))</f>
        <v>No sufficient European source found.</v>
      </c>
      <c r="AN167" s="8" t="str">
        <f>INDEX(Input_Dummy_Data!$C:$C,MATCH($D167,Input_Dummy_Data!$A:$A,0))</f>
        <v>No sufficient European source found.</v>
      </c>
      <c r="AO167" s="8" t="str">
        <f>INDEX(Input_Dummy_Data!$C:$C,MATCH($D167,Input_Dummy_Data!$A:$A,0))</f>
        <v>No sufficient European source found.</v>
      </c>
      <c r="AP167" s="8" t="str">
        <f>INDEX(Input_Dummy_Data!$C:$C,MATCH($D167,Input_Dummy_Data!$A:$A,0))</f>
        <v>No sufficient European source found.</v>
      </c>
      <c r="AQ167" s="8" t="str">
        <f>INDEX(Input_Dummy_Data!$C:$C,MATCH($D167,Input_Dummy_Data!$A:$A,0))</f>
        <v>No sufficient European source found.</v>
      </c>
      <c r="AR167" s="8" t="str">
        <f>INDEX(Input_Dummy_Data!$C:$C,MATCH($D167,Input_Dummy_Data!$A:$A,0))</f>
        <v>No sufficient European source found.</v>
      </c>
      <c r="AS167" s="8" t="str">
        <f>INDEX(Input_Dummy_Data!$C:$C,MATCH($D167,Input_Dummy_Data!$A:$A,0))</f>
        <v>No sufficient European source found.</v>
      </c>
      <c r="AT167" s="8" t="str">
        <f>INDEX(Input_Dummy_Data!$C:$C,MATCH($D167,Input_Dummy_Data!$A:$A,0))</f>
        <v>No sufficient European source found.</v>
      </c>
      <c r="AU167" s="8" t="str">
        <f>INDEX(Input_Dummy_Data!$C:$C,MATCH($D167,Input_Dummy_Data!$A:$A,0))</f>
        <v>No sufficient European source found.</v>
      </c>
      <c r="AV167" s="8" t="str">
        <f>INDEX(Input_Dummy_Data!$C:$C,MATCH($D167,Input_Dummy_Data!$A:$A,0))</f>
        <v>No sufficient European source found.</v>
      </c>
      <c r="AW167" s="8" t="str">
        <f>INDEX(Input_Dummy_Data!$C:$C,MATCH($D167,Input_Dummy_Data!$A:$A,0))</f>
        <v>No sufficient European source found.</v>
      </c>
      <c r="AX167" s="8" t="str">
        <f>INDEX(Input_Dummy_Data!$C:$C,MATCH($D167,Input_Dummy_Data!$A:$A,0))</f>
        <v>No sufficient European source found.</v>
      </c>
      <c r="AY167" s="8" t="str">
        <f>INDEX(Input_Dummy_Data!$C:$C,MATCH($D167,Input_Dummy_Data!$A:$A,0))</f>
        <v>No sufficient European source found.</v>
      </c>
      <c r="AZ167" s="8" t="str">
        <f>INDEX(Input_Dummy_Data!$C:$C,MATCH($D167,Input_Dummy_Data!$A:$A,0))</f>
        <v>No sufficient European source found.</v>
      </c>
      <c r="BA167" s="8" t="str">
        <f>INDEX(Input_Dummy_Data!$C:$C,MATCH($D167,Input_Dummy_Data!$A:$A,0))</f>
        <v>No sufficient European source found.</v>
      </c>
      <c r="BB167" s="8" t="str">
        <f>INDEX(Input_Dummy_Data!$C:$C,MATCH($D167,Input_Dummy_Data!$A:$A,0))</f>
        <v>No sufficient European source found.</v>
      </c>
      <c r="BC167" s="8" t="str">
        <f>INDEX(Input_Dummy_Data!$C:$C,MATCH($D167,Input_Dummy_Data!$A:$A,0))</f>
        <v>No sufficient European source found.</v>
      </c>
      <c r="BD167" s="8" t="str">
        <f>INDEX(Input_Dummy_Data!$C:$C,MATCH($D167,Input_Dummy_Data!$A:$A,0))</f>
        <v>No sufficient European source found.</v>
      </c>
      <c r="BE167" s="8" t="str">
        <f>INDEX(Input_Dummy_Data!$C:$C,MATCH($D167,Input_Dummy_Data!$A:$A,0))</f>
        <v>No sufficient European source found.</v>
      </c>
      <c r="BF167" s="8" t="str">
        <f>INDEX(Input_Dummy_Data!$C:$C,MATCH($D167,Input_Dummy_Data!$A:$A,0))</f>
        <v>No sufficient European source found.</v>
      </c>
      <c r="BG167" s="8" t="str">
        <f>INDEX(Input_Dummy_Data!$C:$C,MATCH($D167,Input_Dummy_Data!$A:$A,0))</f>
        <v>No sufficient European source found.</v>
      </c>
    </row>
    <row r="168" spans="1:59" x14ac:dyDescent="0.2">
      <c r="A168" t="s">
        <v>564</v>
      </c>
      <c r="B168" s="9" t="s">
        <v>563</v>
      </c>
      <c r="C168" s="9" t="s">
        <v>449</v>
      </c>
      <c r="D168" s="16" t="s">
        <v>132</v>
      </c>
      <c r="E168" t="s">
        <v>147</v>
      </c>
      <c r="F168" s="8">
        <f>INDEX(Input_Dummy_Data!$B:$B,MATCH($D168,Input_Dummy_Data!$A:$A,0))</f>
        <v>1.3</v>
      </c>
      <c r="G168" s="8">
        <f>INDEX(Input_Dummy_Data!$B:$B,MATCH($D168,Input_Dummy_Data!$A:$A,0))</f>
        <v>1.3</v>
      </c>
      <c r="H168" s="8">
        <f>INDEX(Input_Dummy_Data!$B:$B,MATCH($D168,Input_Dummy_Data!$A:$A,0))</f>
        <v>1.3</v>
      </c>
      <c r="I168" s="8">
        <f>INDEX(Input_Dummy_Data!$B:$B,MATCH($D168,Input_Dummy_Data!$A:$A,0))</f>
        <v>1.3</v>
      </c>
      <c r="J168" s="8">
        <f>INDEX(Input_Dummy_Data!$B:$B,MATCH($D168,Input_Dummy_Data!$A:$A,0))</f>
        <v>1.3</v>
      </c>
      <c r="K168" s="8">
        <f>INDEX(Input_Dummy_Data!$B:$B,MATCH($D168,Input_Dummy_Data!$A:$A,0))</f>
        <v>1.3</v>
      </c>
      <c r="L168" s="8">
        <f>INDEX(Input_Dummy_Data!$B:$B,MATCH($D168,Input_Dummy_Data!$A:$A,0))</f>
        <v>1.3</v>
      </c>
      <c r="M168" s="8">
        <f>INDEX(Input_Dummy_Data!$B:$B,MATCH($D168,Input_Dummy_Data!$A:$A,0))</f>
        <v>1.3</v>
      </c>
      <c r="N168" s="8">
        <f>INDEX(Input_Dummy_Data!$B:$B,MATCH($D168,Input_Dummy_Data!$A:$A,0))</f>
        <v>1.3</v>
      </c>
      <c r="O168" s="8">
        <f>INDEX(Input_Dummy_Data!$B:$B,MATCH($D168,Input_Dummy_Data!$A:$A,0))</f>
        <v>1.3</v>
      </c>
      <c r="P168" s="8">
        <f>INDEX(Input_Dummy_Data!$B:$B,MATCH($D168,Input_Dummy_Data!$A:$A,0))</f>
        <v>1.3</v>
      </c>
      <c r="Q168" s="8">
        <f>INDEX(Input_Dummy_Data!$B:$B,MATCH($D168,Input_Dummy_Data!$A:$A,0))</f>
        <v>1.3</v>
      </c>
      <c r="R168" s="8">
        <f>INDEX(Input_Dummy_Data!$B:$B,MATCH($D168,Input_Dummy_Data!$A:$A,0))</f>
        <v>1.3</v>
      </c>
      <c r="S168" s="8">
        <f>INDEX(Input_Dummy_Data!$B:$B,MATCH($D168,Input_Dummy_Data!$A:$A,0))</f>
        <v>1.3</v>
      </c>
      <c r="T168" s="8">
        <f>INDEX(Input_Dummy_Data!$B:$B,MATCH($D168,Input_Dummy_Data!$A:$A,0))</f>
        <v>1.3</v>
      </c>
      <c r="U168" s="8">
        <f>INDEX(Input_Dummy_Data!$B:$B,MATCH($D168,Input_Dummy_Data!$A:$A,0))</f>
        <v>1.3</v>
      </c>
      <c r="V168" s="8">
        <f>INDEX(Input_Dummy_Data!$B:$B,MATCH($D168,Input_Dummy_Data!$A:$A,0))</f>
        <v>1.3</v>
      </c>
      <c r="W168" s="8">
        <f>INDEX(Input_Dummy_Data!$B:$B,MATCH($D168,Input_Dummy_Data!$A:$A,0))</f>
        <v>1.3</v>
      </c>
      <c r="X168" s="8">
        <f>INDEX(Input_Dummy_Data!$B:$B,MATCH($D168,Input_Dummy_Data!$A:$A,0))</f>
        <v>1.3</v>
      </c>
      <c r="Y168" s="8">
        <f>INDEX(Input_Dummy_Data!$B:$B,MATCH($D168,Input_Dummy_Data!$A:$A,0))</f>
        <v>1.3</v>
      </c>
      <c r="Z168" s="8">
        <f>INDEX(Input_Dummy_Data!$B:$B,MATCH($D168,Input_Dummy_Data!$A:$A,0))</f>
        <v>1.3</v>
      </c>
      <c r="AA168" s="8">
        <f>INDEX(Input_Dummy_Data!$B:$B,MATCH($D168,Input_Dummy_Data!$A:$A,0))</f>
        <v>1.3</v>
      </c>
      <c r="AB168" s="8">
        <f>INDEX(Input_Dummy_Data!$B:$B,MATCH($D168,Input_Dummy_Data!$A:$A,0))</f>
        <v>1.3</v>
      </c>
      <c r="AC168" s="8">
        <f>INDEX(Input_Dummy_Data!$B:$B,MATCH($D168,Input_Dummy_Data!$A:$A,0))</f>
        <v>1.3</v>
      </c>
      <c r="AD168" s="8">
        <f>INDEX(Input_Dummy_Data!$B:$B,MATCH($D168,Input_Dummy_Data!$A:$A,0))</f>
        <v>1.3</v>
      </c>
      <c r="AE168" s="8">
        <f>INDEX(Input_Dummy_Data!$B:$B,MATCH($D168,Input_Dummy_Data!$A:$A,0))</f>
        <v>1.3</v>
      </c>
      <c r="AF168" s="8">
        <f>INDEX(Input_Dummy_Data!$B:$B,MATCH($D168,Input_Dummy_Data!$A:$A,0))</f>
        <v>1.3</v>
      </c>
      <c r="AG168" s="8" t="str">
        <f>INDEX(Input_Dummy_Data!$C:$C,MATCH($D168,Input_Dummy_Data!$A:$A,0))</f>
        <v>No sufficient European source found.</v>
      </c>
      <c r="AH168" s="8" t="str">
        <f>INDEX(Input_Dummy_Data!$C:$C,MATCH($D168,Input_Dummy_Data!$A:$A,0))</f>
        <v>No sufficient European source found.</v>
      </c>
      <c r="AI168" s="8" t="str">
        <f>INDEX(Input_Dummy_Data!$C:$C,MATCH($D168,Input_Dummy_Data!$A:$A,0))</f>
        <v>No sufficient European source found.</v>
      </c>
      <c r="AJ168" s="8" t="str">
        <f>INDEX(Input_Dummy_Data!$C:$C,MATCH($D168,Input_Dummy_Data!$A:$A,0))</f>
        <v>No sufficient European source found.</v>
      </c>
      <c r="AK168" s="8" t="str">
        <f>INDEX(Input_Dummy_Data!$C:$C,MATCH($D168,Input_Dummy_Data!$A:$A,0))</f>
        <v>No sufficient European source found.</v>
      </c>
      <c r="AL168" s="8" t="str">
        <f>INDEX(Input_Dummy_Data!$C:$C,MATCH($D168,Input_Dummy_Data!$A:$A,0))</f>
        <v>No sufficient European source found.</v>
      </c>
      <c r="AM168" s="8" t="str">
        <f>INDEX(Input_Dummy_Data!$C:$C,MATCH($D168,Input_Dummy_Data!$A:$A,0))</f>
        <v>No sufficient European source found.</v>
      </c>
      <c r="AN168" s="8" t="str">
        <f>INDEX(Input_Dummy_Data!$C:$C,MATCH($D168,Input_Dummy_Data!$A:$A,0))</f>
        <v>No sufficient European source found.</v>
      </c>
      <c r="AO168" s="8" t="str">
        <f>INDEX(Input_Dummy_Data!$C:$C,MATCH($D168,Input_Dummy_Data!$A:$A,0))</f>
        <v>No sufficient European source found.</v>
      </c>
      <c r="AP168" s="8" t="str">
        <f>INDEX(Input_Dummy_Data!$C:$C,MATCH($D168,Input_Dummy_Data!$A:$A,0))</f>
        <v>No sufficient European source found.</v>
      </c>
      <c r="AQ168" s="8" t="str">
        <f>INDEX(Input_Dummy_Data!$C:$C,MATCH($D168,Input_Dummy_Data!$A:$A,0))</f>
        <v>No sufficient European source found.</v>
      </c>
      <c r="AR168" s="8" t="str">
        <f>INDEX(Input_Dummy_Data!$C:$C,MATCH($D168,Input_Dummy_Data!$A:$A,0))</f>
        <v>No sufficient European source found.</v>
      </c>
      <c r="AS168" s="8" t="str">
        <f>INDEX(Input_Dummy_Data!$C:$C,MATCH($D168,Input_Dummy_Data!$A:$A,0))</f>
        <v>No sufficient European source found.</v>
      </c>
      <c r="AT168" s="8" t="str">
        <f>INDEX(Input_Dummy_Data!$C:$C,MATCH($D168,Input_Dummy_Data!$A:$A,0))</f>
        <v>No sufficient European source found.</v>
      </c>
      <c r="AU168" s="8" t="str">
        <f>INDEX(Input_Dummy_Data!$C:$C,MATCH($D168,Input_Dummy_Data!$A:$A,0))</f>
        <v>No sufficient European source found.</v>
      </c>
      <c r="AV168" s="8" t="str">
        <f>INDEX(Input_Dummy_Data!$C:$C,MATCH($D168,Input_Dummy_Data!$A:$A,0))</f>
        <v>No sufficient European source found.</v>
      </c>
      <c r="AW168" s="8" t="str">
        <f>INDEX(Input_Dummy_Data!$C:$C,MATCH($D168,Input_Dummy_Data!$A:$A,0))</f>
        <v>No sufficient European source found.</v>
      </c>
      <c r="AX168" s="8" t="str">
        <f>INDEX(Input_Dummy_Data!$C:$C,MATCH($D168,Input_Dummy_Data!$A:$A,0))</f>
        <v>No sufficient European source found.</v>
      </c>
      <c r="AY168" s="8" t="str">
        <f>INDEX(Input_Dummy_Data!$C:$C,MATCH($D168,Input_Dummy_Data!$A:$A,0))</f>
        <v>No sufficient European source found.</v>
      </c>
      <c r="AZ168" s="8" t="str">
        <f>INDEX(Input_Dummy_Data!$C:$C,MATCH($D168,Input_Dummy_Data!$A:$A,0))</f>
        <v>No sufficient European source found.</v>
      </c>
      <c r="BA168" s="8" t="str">
        <f>INDEX(Input_Dummy_Data!$C:$C,MATCH($D168,Input_Dummy_Data!$A:$A,0))</f>
        <v>No sufficient European source found.</v>
      </c>
      <c r="BB168" s="8" t="str">
        <f>INDEX(Input_Dummy_Data!$C:$C,MATCH($D168,Input_Dummy_Data!$A:$A,0))</f>
        <v>No sufficient European source found.</v>
      </c>
      <c r="BC168" s="8" t="str">
        <f>INDEX(Input_Dummy_Data!$C:$C,MATCH($D168,Input_Dummy_Data!$A:$A,0))</f>
        <v>No sufficient European source found.</v>
      </c>
      <c r="BD168" s="8" t="str">
        <f>INDEX(Input_Dummy_Data!$C:$C,MATCH($D168,Input_Dummy_Data!$A:$A,0))</f>
        <v>No sufficient European source found.</v>
      </c>
      <c r="BE168" s="8" t="str">
        <f>INDEX(Input_Dummy_Data!$C:$C,MATCH($D168,Input_Dummy_Data!$A:$A,0))</f>
        <v>No sufficient European source found.</v>
      </c>
      <c r="BF168" s="8" t="str">
        <f>INDEX(Input_Dummy_Data!$C:$C,MATCH($D168,Input_Dummy_Data!$A:$A,0))</f>
        <v>No sufficient European source found.</v>
      </c>
      <c r="BG168" s="8" t="str">
        <f>INDEX(Input_Dummy_Data!$C:$C,MATCH($D168,Input_Dummy_Data!$A:$A,0))</f>
        <v>No sufficient European source found.</v>
      </c>
    </row>
    <row r="169" spans="1:59" x14ac:dyDescent="0.2">
      <c r="A169" t="s">
        <v>564</v>
      </c>
      <c r="B169" s="9" t="s">
        <v>563</v>
      </c>
      <c r="C169" s="9" t="s">
        <v>449</v>
      </c>
      <c r="D169" s="16" t="s">
        <v>135</v>
      </c>
      <c r="E169" t="s">
        <v>147</v>
      </c>
      <c r="F169" s="8">
        <f>INDEX(Input_Dummy_Data!$B:$B,MATCH($D169,Input_Dummy_Data!$A:$A,0))</f>
        <v>2.2999999999999998</v>
      </c>
      <c r="G169" s="8">
        <f>INDEX(Input_Dummy_Data!$B:$B,MATCH($D169,Input_Dummy_Data!$A:$A,0))</f>
        <v>2.2999999999999998</v>
      </c>
      <c r="H169" s="8">
        <f>INDEX(Input_Dummy_Data!$B:$B,MATCH($D169,Input_Dummy_Data!$A:$A,0))</f>
        <v>2.2999999999999998</v>
      </c>
      <c r="I169" s="8">
        <f>INDEX(Input_Dummy_Data!$B:$B,MATCH($D169,Input_Dummy_Data!$A:$A,0))</f>
        <v>2.2999999999999998</v>
      </c>
      <c r="J169" s="8">
        <f>INDEX(Input_Dummy_Data!$B:$B,MATCH($D169,Input_Dummy_Data!$A:$A,0))</f>
        <v>2.2999999999999998</v>
      </c>
      <c r="K169" s="8">
        <f>INDEX(Input_Dummy_Data!$B:$B,MATCH($D169,Input_Dummy_Data!$A:$A,0))</f>
        <v>2.2999999999999998</v>
      </c>
      <c r="L169" s="8">
        <f>INDEX(Input_Dummy_Data!$B:$B,MATCH($D169,Input_Dummy_Data!$A:$A,0))</f>
        <v>2.2999999999999998</v>
      </c>
      <c r="M169" s="8">
        <f>INDEX(Input_Dummy_Data!$B:$B,MATCH($D169,Input_Dummy_Data!$A:$A,0))</f>
        <v>2.2999999999999998</v>
      </c>
      <c r="N169" s="8">
        <f>INDEX(Input_Dummy_Data!$B:$B,MATCH($D169,Input_Dummy_Data!$A:$A,0))</f>
        <v>2.2999999999999998</v>
      </c>
      <c r="O169" s="8">
        <f>INDEX(Input_Dummy_Data!$B:$B,MATCH($D169,Input_Dummy_Data!$A:$A,0))</f>
        <v>2.2999999999999998</v>
      </c>
      <c r="P169" s="8">
        <f>INDEX(Input_Dummy_Data!$B:$B,MATCH($D169,Input_Dummy_Data!$A:$A,0))</f>
        <v>2.2999999999999998</v>
      </c>
      <c r="Q169" s="8">
        <f>INDEX(Input_Dummy_Data!$B:$B,MATCH($D169,Input_Dummy_Data!$A:$A,0))</f>
        <v>2.2999999999999998</v>
      </c>
      <c r="R169" s="8">
        <f>INDEX(Input_Dummy_Data!$B:$B,MATCH($D169,Input_Dummy_Data!$A:$A,0))</f>
        <v>2.2999999999999998</v>
      </c>
      <c r="S169" s="8">
        <f>INDEX(Input_Dummy_Data!$B:$B,MATCH($D169,Input_Dummy_Data!$A:$A,0))</f>
        <v>2.2999999999999998</v>
      </c>
      <c r="T169" s="8">
        <f>INDEX(Input_Dummy_Data!$B:$B,MATCH($D169,Input_Dummy_Data!$A:$A,0))</f>
        <v>2.2999999999999998</v>
      </c>
      <c r="U169" s="8">
        <f>INDEX(Input_Dummy_Data!$B:$B,MATCH($D169,Input_Dummy_Data!$A:$A,0))</f>
        <v>2.2999999999999998</v>
      </c>
      <c r="V169" s="8">
        <f>INDEX(Input_Dummy_Data!$B:$B,MATCH($D169,Input_Dummy_Data!$A:$A,0))</f>
        <v>2.2999999999999998</v>
      </c>
      <c r="W169" s="8">
        <f>INDEX(Input_Dummy_Data!$B:$B,MATCH($D169,Input_Dummy_Data!$A:$A,0))</f>
        <v>2.2999999999999998</v>
      </c>
      <c r="X169" s="8">
        <f>INDEX(Input_Dummy_Data!$B:$B,MATCH($D169,Input_Dummy_Data!$A:$A,0))</f>
        <v>2.2999999999999998</v>
      </c>
      <c r="Y169" s="8">
        <f>INDEX(Input_Dummy_Data!$B:$B,MATCH($D169,Input_Dummy_Data!$A:$A,0))</f>
        <v>2.2999999999999998</v>
      </c>
      <c r="Z169" s="8">
        <f>INDEX(Input_Dummy_Data!$B:$B,MATCH($D169,Input_Dummy_Data!$A:$A,0))</f>
        <v>2.2999999999999998</v>
      </c>
      <c r="AA169" s="8">
        <f>INDEX(Input_Dummy_Data!$B:$B,MATCH($D169,Input_Dummy_Data!$A:$A,0))</f>
        <v>2.2999999999999998</v>
      </c>
      <c r="AB169" s="8">
        <f>INDEX(Input_Dummy_Data!$B:$B,MATCH($D169,Input_Dummy_Data!$A:$A,0))</f>
        <v>2.2999999999999998</v>
      </c>
      <c r="AC169" s="8">
        <f>INDEX(Input_Dummy_Data!$B:$B,MATCH($D169,Input_Dummy_Data!$A:$A,0))</f>
        <v>2.2999999999999998</v>
      </c>
      <c r="AD169" s="8">
        <f>INDEX(Input_Dummy_Data!$B:$B,MATCH($D169,Input_Dummy_Data!$A:$A,0))</f>
        <v>2.2999999999999998</v>
      </c>
      <c r="AE169" s="8">
        <f>INDEX(Input_Dummy_Data!$B:$B,MATCH($D169,Input_Dummy_Data!$A:$A,0))</f>
        <v>2.2999999999999998</v>
      </c>
      <c r="AF169" s="8">
        <f>INDEX(Input_Dummy_Data!$B:$B,MATCH($D169,Input_Dummy_Data!$A:$A,0))</f>
        <v>2.2999999999999998</v>
      </c>
      <c r="AG169" s="8" t="str">
        <f>INDEX(Input_Dummy_Data!$C:$C,MATCH($D169,Input_Dummy_Data!$A:$A,0))</f>
        <v>No sufficient European source found.</v>
      </c>
      <c r="AH169" s="8" t="str">
        <f>INDEX(Input_Dummy_Data!$C:$C,MATCH($D169,Input_Dummy_Data!$A:$A,0))</f>
        <v>No sufficient European source found.</v>
      </c>
      <c r="AI169" s="8" t="str">
        <f>INDEX(Input_Dummy_Data!$C:$C,MATCH($D169,Input_Dummy_Data!$A:$A,0))</f>
        <v>No sufficient European source found.</v>
      </c>
      <c r="AJ169" s="8" t="str">
        <f>INDEX(Input_Dummy_Data!$C:$C,MATCH($D169,Input_Dummy_Data!$A:$A,0))</f>
        <v>No sufficient European source found.</v>
      </c>
      <c r="AK169" s="8" t="str">
        <f>INDEX(Input_Dummy_Data!$C:$C,MATCH($D169,Input_Dummy_Data!$A:$A,0))</f>
        <v>No sufficient European source found.</v>
      </c>
      <c r="AL169" s="8" t="str">
        <f>INDEX(Input_Dummy_Data!$C:$C,MATCH($D169,Input_Dummy_Data!$A:$A,0))</f>
        <v>No sufficient European source found.</v>
      </c>
      <c r="AM169" s="8" t="str">
        <f>INDEX(Input_Dummy_Data!$C:$C,MATCH($D169,Input_Dummy_Data!$A:$A,0))</f>
        <v>No sufficient European source found.</v>
      </c>
      <c r="AN169" s="8" t="str">
        <f>INDEX(Input_Dummy_Data!$C:$C,MATCH($D169,Input_Dummy_Data!$A:$A,0))</f>
        <v>No sufficient European source found.</v>
      </c>
      <c r="AO169" s="8" t="str">
        <f>INDEX(Input_Dummy_Data!$C:$C,MATCH($D169,Input_Dummy_Data!$A:$A,0))</f>
        <v>No sufficient European source found.</v>
      </c>
      <c r="AP169" s="8" t="str">
        <f>INDEX(Input_Dummy_Data!$C:$C,MATCH($D169,Input_Dummy_Data!$A:$A,0))</f>
        <v>No sufficient European source found.</v>
      </c>
      <c r="AQ169" s="8" t="str">
        <f>INDEX(Input_Dummy_Data!$C:$C,MATCH($D169,Input_Dummy_Data!$A:$A,0))</f>
        <v>No sufficient European source found.</v>
      </c>
      <c r="AR169" s="8" t="str">
        <f>INDEX(Input_Dummy_Data!$C:$C,MATCH($D169,Input_Dummy_Data!$A:$A,0))</f>
        <v>No sufficient European source found.</v>
      </c>
      <c r="AS169" s="8" t="str">
        <f>INDEX(Input_Dummy_Data!$C:$C,MATCH($D169,Input_Dummy_Data!$A:$A,0))</f>
        <v>No sufficient European source found.</v>
      </c>
      <c r="AT169" s="8" t="str">
        <f>INDEX(Input_Dummy_Data!$C:$C,MATCH($D169,Input_Dummy_Data!$A:$A,0))</f>
        <v>No sufficient European source found.</v>
      </c>
      <c r="AU169" s="8" t="str">
        <f>INDEX(Input_Dummy_Data!$C:$C,MATCH($D169,Input_Dummy_Data!$A:$A,0))</f>
        <v>No sufficient European source found.</v>
      </c>
      <c r="AV169" s="8" t="str">
        <f>INDEX(Input_Dummy_Data!$C:$C,MATCH($D169,Input_Dummy_Data!$A:$A,0))</f>
        <v>No sufficient European source found.</v>
      </c>
      <c r="AW169" s="8" t="str">
        <f>INDEX(Input_Dummy_Data!$C:$C,MATCH($D169,Input_Dummy_Data!$A:$A,0))</f>
        <v>No sufficient European source found.</v>
      </c>
      <c r="AX169" s="8" t="str">
        <f>INDEX(Input_Dummy_Data!$C:$C,MATCH($D169,Input_Dummy_Data!$A:$A,0))</f>
        <v>No sufficient European source found.</v>
      </c>
      <c r="AY169" s="8" t="str">
        <f>INDEX(Input_Dummy_Data!$C:$C,MATCH($D169,Input_Dummy_Data!$A:$A,0))</f>
        <v>No sufficient European source found.</v>
      </c>
      <c r="AZ169" s="8" t="str">
        <f>INDEX(Input_Dummy_Data!$C:$C,MATCH($D169,Input_Dummy_Data!$A:$A,0))</f>
        <v>No sufficient European source found.</v>
      </c>
      <c r="BA169" s="8" t="str">
        <f>INDEX(Input_Dummy_Data!$C:$C,MATCH($D169,Input_Dummy_Data!$A:$A,0))</f>
        <v>No sufficient European source found.</v>
      </c>
      <c r="BB169" s="8" t="str">
        <f>INDEX(Input_Dummy_Data!$C:$C,MATCH($D169,Input_Dummy_Data!$A:$A,0))</f>
        <v>No sufficient European source found.</v>
      </c>
      <c r="BC169" s="8" t="str">
        <f>INDEX(Input_Dummy_Data!$C:$C,MATCH($D169,Input_Dummy_Data!$A:$A,0))</f>
        <v>No sufficient European source found.</v>
      </c>
      <c r="BD169" s="8" t="str">
        <f>INDEX(Input_Dummy_Data!$C:$C,MATCH($D169,Input_Dummy_Data!$A:$A,0))</f>
        <v>No sufficient European source found.</v>
      </c>
      <c r="BE169" s="8" t="str">
        <f>INDEX(Input_Dummy_Data!$C:$C,MATCH($D169,Input_Dummy_Data!$A:$A,0))</f>
        <v>No sufficient European source found.</v>
      </c>
      <c r="BF169" s="8" t="str">
        <f>INDEX(Input_Dummy_Data!$C:$C,MATCH($D169,Input_Dummy_Data!$A:$A,0))</f>
        <v>No sufficient European source found.</v>
      </c>
      <c r="BG169" s="8" t="str">
        <f>INDEX(Input_Dummy_Data!$C:$C,MATCH($D169,Input_Dummy_Data!$A:$A,0))</f>
        <v>No sufficient European source found.</v>
      </c>
    </row>
    <row r="170" spans="1:59" x14ac:dyDescent="0.2">
      <c r="A170" t="s">
        <v>564</v>
      </c>
      <c r="B170" s="9" t="s">
        <v>563</v>
      </c>
      <c r="C170" s="9" t="s">
        <v>449</v>
      </c>
      <c r="D170" s="16" t="s">
        <v>133</v>
      </c>
      <c r="E170" t="s">
        <v>147</v>
      </c>
      <c r="F170" s="8">
        <f>INDEX(Input_Dummy_Data!$B:$B,MATCH($D170,Input_Dummy_Data!$A:$A,0))</f>
        <v>1.7</v>
      </c>
      <c r="G170" s="8">
        <f>INDEX(Input_Dummy_Data!$B:$B,MATCH($D170,Input_Dummy_Data!$A:$A,0))</f>
        <v>1.7</v>
      </c>
      <c r="H170" s="8">
        <f>INDEX(Input_Dummy_Data!$B:$B,MATCH($D170,Input_Dummy_Data!$A:$A,0))</f>
        <v>1.7</v>
      </c>
      <c r="I170" s="8">
        <f>INDEX(Input_Dummy_Data!$B:$B,MATCH($D170,Input_Dummy_Data!$A:$A,0))</f>
        <v>1.7</v>
      </c>
      <c r="J170" s="8">
        <f>INDEX(Input_Dummy_Data!$B:$B,MATCH($D170,Input_Dummy_Data!$A:$A,0))</f>
        <v>1.7</v>
      </c>
      <c r="K170" s="8">
        <f>INDEX(Input_Dummy_Data!$B:$B,MATCH($D170,Input_Dummy_Data!$A:$A,0))</f>
        <v>1.7</v>
      </c>
      <c r="L170" s="8">
        <f>INDEX(Input_Dummy_Data!$B:$B,MATCH($D170,Input_Dummy_Data!$A:$A,0))</f>
        <v>1.7</v>
      </c>
      <c r="M170" s="8">
        <f>INDEX(Input_Dummy_Data!$B:$B,MATCH($D170,Input_Dummy_Data!$A:$A,0))</f>
        <v>1.7</v>
      </c>
      <c r="N170" s="8">
        <f>INDEX(Input_Dummy_Data!$B:$B,MATCH($D170,Input_Dummy_Data!$A:$A,0))</f>
        <v>1.7</v>
      </c>
      <c r="O170" s="8">
        <f>INDEX(Input_Dummy_Data!$B:$B,MATCH($D170,Input_Dummy_Data!$A:$A,0))</f>
        <v>1.7</v>
      </c>
      <c r="P170" s="8">
        <f>INDEX(Input_Dummy_Data!$B:$B,MATCH($D170,Input_Dummy_Data!$A:$A,0))</f>
        <v>1.7</v>
      </c>
      <c r="Q170" s="8">
        <f>INDEX(Input_Dummy_Data!$B:$B,MATCH($D170,Input_Dummy_Data!$A:$A,0))</f>
        <v>1.7</v>
      </c>
      <c r="R170" s="8">
        <f>INDEX(Input_Dummy_Data!$B:$B,MATCH($D170,Input_Dummy_Data!$A:$A,0))</f>
        <v>1.7</v>
      </c>
      <c r="S170" s="8">
        <f>INDEX(Input_Dummy_Data!$B:$B,MATCH($D170,Input_Dummy_Data!$A:$A,0))</f>
        <v>1.7</v>
      </c>
      <c r="T170" s="8">
        <f>INDEX(Input_Dummy_Data!$B:$B,MATCH($D170,Input_Dummy_Data!$A:$A,0))</f>
        <v>1.7</v>
      </c>
      <c r="U170" s="8">
        <f>INDEX(Input_Dummy_Data!$B:$B,MATCH($D170,Input_Dummy_Data!$A:$A,0))</f>
        <v>1.7</v>
      </c>
      <c r="V170" s="8">
        <f>INDEX(Input_Dummy_Data!$B:$B,MATCH($D170,Input_Dummy_Data!$A:$A,0))</f>
        <v>1.7</v>
      </c>
      <c r="W170" s="8">
        <f>INDEX(Input_Dummy_Data!$B:$B,MATCH($D170,Input_Dummy_Data!$A:$A,0))</f>
        <v>1.7</v>
      </c>
      <c r="X170" s="8">
        <f>INDEX(Input_Dummy_Data!$B:$B,MATCH($D170,Input_Dummy_Data!$A:$A,0))</f>
        <v>1.7</v>
      </c>
      <c r="Y170" s="8">
        <f>INDEX(Input_Dummy_Data!$B:$B,MATCH($D170,Input_Dummy_Data!$A:$A,0))</f>
        <v>1.7</v>
      </c>
      <c r="Z170" s="8">
        <f>INDEX(Input_Dummy_Data!$B:$B,MATCH($D170,Input_Dummy_Data!$A:$A,0))</f>
        <v>1.7</v>
      </c>
      <c r="AA170" s="8">
        <f>INDEX(Input_Dummy_Data!$B:$B,MATCH($D170,Input_Dummy_Data!$A:$A,0))</f>
        <v>1.7</v>
      </c>
      <c r="AB170" s="8">
        <f>INDEX(Input_Dummy_Data!$B:$B,MATCH($D170,Input_Dummy_Data!$A:$A,0))</f>
        <v>1.7</v>
      </c>
      <c r="AC170" s="8">
        <f>INDEX(Input_Dummy_Data!$B:$B,MATCH($D170,Input_Dummy_Data!$A:$A,0))</f>
        <v>1.7</v>
      </c>
      <c r="AD170" s="8">
        <f>INDEX(Input_Dummy_Data!$B:$B,MATCH($D170,Input_Dummy_Data!$A:$A,0))</f>
        <v>1.7</v>
      </c>
      <c r="AE170" s="8">
        <f>INDEX(Input_Dummy_Data!$B:$B,MATCH($D170,Input_Dummy_Data!$A:$A,0))</f>
        <v>1.7</v>
      </c>
      <c r="AF170" s="8">
        <f>INDEX(Input_Dummy_Data!$B:$B,MATCH($D170,Input_Dummy_Data!$A:$A,0))</f>
        <v>1.7</v>
      </c>
      <c r="AG170" s="8" t="str">
        <f>INDEX(Input_Dummy_Data!$C:$C,MATCH($D170,Input_Dummy_Data!$A:$A,0))</f>
        <v>No sufficient European source found.</v>
      </c>
      <c r="AH170" s="8" t="str">
        <f>INDEX(Input_Dummy_Data!$C:$C,MATCH($D170,Input_Dummy_Data!$A:$A,0))</f>
        <v>No sufficient European source found.</v>
      </c>
      <c r="AI170" s="8" t="str">
        <f>INDEX(Input_Dummy_Data!$C:$C,MATCH($D170,Input_Dummy_Data!$A:$A,0))</f>
        <v>No sufficient European source found.</v>
      </c>
      <c r="AJ170" s="8" t="str">
        <f>INDEX(Input_Dummy_Data!$C:$C,MATCH($D170,Input_Dummy_Data!$A:$A,0))</f>
        <v>No sufficient European source found.</v>
      </c>
      <c r="AK170" s="8" t="str">
        <f>INDEX(Input_Dummy_Data!$C:$C,MATCH($D170,Input_Dummy_Data!$A:$A,0))</f>
        <v>No sufficient European source found.</v>
      </c>
      <c r="AL170" s="8" t="str">
        <f>INDEX(Input_Dummy_Data!$C:$C,MATCH($D170,Input_Dummy_Data!$A:$A,0))</f>
        <v>No sufficient European source found.</v>
      </c>
      <c r="AM170" s="8" t="str">
        <f>INDEX(Input_Dummy_Data!$C:$C,MATCH($D170,Input_Dummy_Data!$A:$A,0))</f>
        <v>No sufficient European source found.</v>
      </c>
      <c r="AN170" s="8" t="str">
        <f>INDEX(Input_Dummy_Data!$C:$C,MATCH($D170,Input_Dummy_Data!$A:$A,0))</f>
        <v>No sufficient European source found.</v>
      </c>
      <c r="AO170" s="8" t="str">
        <f>INDEX(Input_Dummy_Data!$C:$C,MATCH($D170,Input_Dummy_Data!$A:$A,0))</f>
        <v>No sufficient European source found.</v>
      </c>
      <c r="AP170" s="8" t="str">
        <f>INDEX(Input_Dummy_Data!$C:$C,MATCH($D170,Input_Dummy_Data!$A:$A,0))</f>
        <v>No sufficient European source found.</v>
      </c>
      <c r="AQ170" s="8" t="str">
        <f>INDEX(Input_Dummy_Data!$C:$C,MATCH($D170,Input_Dummy_Data!$A:$A,0))</f>
        <v>No sufficient European source found.</v>
      </c>
      <c r="AR170" s="8" t="str">
        <f>INDEX(Input_Dummy_Data!$C:$C,MATCH($D170,Input_Dummy_Data!$A:$A,0))</f>
        <v>No sufficient European source found.</v>
      </c>
      <c r="AS170" s="8" t="str">
        <f>INDEX(Input_Dummy_Data!$C:$C,MATCH($D170,Input_Dummy_Data!$A:$A,0))</f>
        <v>No sufficient European source found.</v>
      </c>
      <c r="AT170" s="8" t="str">
        <f>INDEX(Input_Dummy_Data!$C:$C,MATCH($D170,Input_Dummy_Data!$A:$A,0))</f>
        <v>No sufficient European source found.</v>
      </c>
      <c r="AU170" s="8" t="str">
        <f>INDEX(Input_Dummy_Data!$C:$C,MATCH($D170,Input_Dummy_Data!$A:$A,0))</f>
        <v>No sufficient European source found.</v>
      </c>
      <c r="AV170" s="8" t="str">
        <f>INDEX(Input_Dummy_Data!$C:$C,MATCH($D170,Input_Dummy_Data!$A:$A,0))</f>
        <v>No sufficient European source found.</v>
      </c>
      <c r="AW170" s="8" t="str">
        <f>INDEX(Input_Dummy_Data!$C:$C,MATCH($D170,Input_Dummy_Data!$A:$A,0))</f>
        <v>No sufficient European source found.</v>
      </c>
      <c r="AX170" s="8" t="str">
        <f>INDEX(Input_Dummy_Data!$C:$C,MATCH($D170,Input_Dummy_Data!$A:$A,0))</f>
        <v>No sufficient European source found.</v>
      </c>
      <c r="AY170" s="8" t="str">
        <f>INDEX(Input_Dummy_Data!$C:$C,MATCH($D170,Input_Dummy_Data!$A:$A,0))</f>
        <v>No sufficient European source found.</v>
      </c>
      <c r="AZ170" s="8" t="str">
        <f>INDEX(Input_Dummy_Data!$C:$C,MATCH($D170,Input_Dummy_Data!$A:$A,0))</f>
        <v>No sufficient European source found.</v>
      </c>
      <c r="BA170" s="8" t="str">
        <f>INDEX(Input_Dummy_Data!$C:$C,MATCH($D170,Input_Dummy_Data!$A:$A,0))</f>
        <v>No sufficient European source found.</v>
      </c>
      <c r="BB170" s="8" t="str">
        <f>INDEX(Input_Dummy_Data!$C:$C,MATCH($D170,Input_Dummy_Data!$A:$A,0))</f>
        <v>No sufficient European source found.</v>
      </c>
      <c r="BC170" s="8" t="str">
        <f>INDEX(Input_Dummy_Data!$C:$C,MATCH($D170,Input_Dummy_Data!$A:$A,0))</f>
        <v>No sufficient European source found.</v>
      </c>
      <c r="BD170" s="8" t="str">
        <f>INDEX(Input_Dummy_Data!$C:$C,MATCH($D170,Input_Dummy_Data!$A:$A,0))</f>
        <v>No sufficient European source found.</v>
      </c>
      <c r="BE170" s="8" t="str">
        <f>INDEX(Input_Dummy_Data!$C:$C,MATCH($D170,Input_Dummy_Data!$A:$A,0))</f>
        <v>No sufficient European source found.</v>
      </c>
      <c r="BF170" s="8" t="str">
        <f>INDEX(Input_Dummy_Data!$C:$C,MATCH($D170,Input_Dummy_Data!$A:$A,0))</f>
        <v>No sufficient European source found.</v>
      </c>
      <c r="BG170" s="8" t="str">
        <f>INDEX(Input_Dummy_Data!$C:$C,MATCH($D170,Input_Dummy_Data!$A:$A,0))</f>
        <v>No sufficient European source found.</v>
      </c>
    </row>
    <row r="171" spans="1:59" x14ac:dyDescent="0.2">
      <c r="A171" t="s">
        <v>564</v>
      </c>
      <c r="B171" s="9" t="s">
        <v>563</v>
      </c>
      <c r="C171" s="9" t="s">
        <v>449</v>
      </c>
      <c r="D171" s="16" t="s">
        <v>134</v>
      </c>
      <c r="E171" t="s">
        <v>147</v>
      </c>
      <c r="F171" s="8">
        <f>INDEX(Input_Dummy_Data!$B:$B,MATCH($D171,Input_Dummy_Data!$A:$A,0))</f>
        <v>2</v>
      </c>
      <c r="G171" s="8">
        <f>INDEX(Input_Dummy_Data!$B:$B,MATCH($D171,Input_Dummy_Data!$A:$A,0))</f>
        <v>2</v>
      </c>
      <c r="H171" s="8">
        <f>INDEX(Input_Dummy_Data!$B:$B,MATCH($D171,Input_Dummy_Data!$A:$A,0))</f>
        <v>2</v>
      </c>
      <c r="I171" s="8">
        <f>INDEX(Input_Dummy_Data!$B:$B,MATCH($D171,Input_Dummy_Data!$A:$A,0))</f>
        <v>2</v>
      </c>
      <c r="J171" s="8">
        <f>INDEX(Input_Dummy_Data!$B:$B,MATCH($D171,Input_Dummy_Data!$A:$A,0))</f>
        <v>2</v>
      </c>
      <c r="K171" s="8">
        <f>INDEX(Input_Dummy_Data!$B:$B,MATCH($D171,Input_Dummy_Data!$A:$A,0))</f>
        <v>2</v>
      </c>
      <c r="L171" s="8">
        <f>INDEX(Input_Dummy_Data!$B:$B,MATCH($D171,Input_Dummy_Data!$A:$A,0))</f>
        <v>2</v>
      </c>
      <c r="M171" s="8">
        <f>INDEX(Input_Dummy_Data!$B:$B,MATCH($D171,Input_Dummy_Data!$A:$A,0))</f>
        <v>2</v>
      </c>
      <c r="N171" s="8">
        <f>INDEX(Input_Dummy_Data!$B:$B,MATCH($D171,Input_Dummy_Data!$A:$A,0))</f>
        <v>2</v>
      </c>
      <c r="O171" s="8">
        <f>INDEX(Input_Dummy_Data!$B:$B,MATCH($D171,Input_Dummy_Data!$A:$A,0))</f>
        <v>2</v>
      </c>
      <c r="P171" s="8">
        <f>INDEX(Input_Dummy_Data!$B:$B,MATCH($D171,Input_Dummy_Data!$A:$A,0))</f>
        <v>2</v>
      </c>
      <c r="Q171" s="8">
        <f>INDEX(Input_Dummy_Data!$B:$B,MATCH($D171,Input_Dummy_Data!$A:$A,0))</f>
        <v>2</v>
      </c>
      <c r="R171" s="8">
        <f>INDEX(Input_Dummy_Data!$B:$B,MATCH($D171,Input_Dummy_Data!$A:$A,0))</f>
        <v>2</v>
      </c>
      <c r="S171" s="8">
        <f>INDEX(Input_Dummy_Data!$B:$B,MATCH($D171,Input_Dummy_Data!$A:$A,0))</f>
        <v>2</v>
      </c>
      <c r="T171" s="8">
        <f>INDEX(Input_Dummy_Data!$B:$B,MATCH($D171,Input_Dummy_Data!$A:$A,0))</f>
        <v>2</v>
      </c>
      <c r="U171" s="8">
        <f>INDEX(Input_Dummy_Data!$B:$B,MATCH($D171,Input_Dummy_Data!$A:$A,0))</f>
        <v>2</v>
      </c>
      <c r="V171" s="8">
        <f>INDEX(Input_Dummy_Data!$B:$B,MATCH($D171,Input_Dummy_Data!$A:$A,0))</f>
        <v>2</v>
      </c>
      <c r="W171" s="8">
        <f>INDEX(Input_Dummy_Data!$B:$B,MATCH($D171,Input_Dummy_Data!$A:$A,0))</f>
        <v>2</v>
      </c>
      <c r="X171" s="8">
        <f>INDEX(Input_Dummy_Data!$B:$B,MATCH($D171,Input_Dummy_Data!$A:$A,0))</f>
        <v>2</v>
      </c>
      <c r="Y171" s="8">
        <f>INDEX(Input_Dummy_Data!$B:$B,MATCH($D171,Input_Dummy_Data!$A:$A,0))</f>
        <v>2</v>
      </c>
      <c r="Z171" s="8">
        <f>INDEX(Input_Dummy_Data!$B:$B,MATCH($D171,Input_Dummy_Data!$A:$A,0))</f>
        <v>2</v>
      </c>
      <c r="AA171" s="8">
        <f>INDEX(Input_Dummy_Data!$B:$B,MATCH($D171,Input_Dummy_Data!$A:$A,0))</f>
        <v>2</v>
      </c>
      <c r="AB171" s="8">
        <f>INDEX(Input_Dummy_Data!$B:$B,MATCH($D171,Input_Dummy_Data!$A:$A,0))</f>
        <v>2</v>
      </c>
      <c r="AC171" s="8">
        <f>INDEX(Input_Dummy_Data!$B:$B,MATCH($D171,Input_Dummy_Data!$A:$A,0))</f>
        <v>2</v>
      </c>
      <c r="AD171" s="8">
        <f>INDEX(Input_Dummy_Data!$B:$B,MATCH($D171,Input_Dummy_Data!$A:$A,0))</f>
        <v>2</v>
      </c>
      <c r="AE171" s="8">
        <f>INDEX(Input_Dummy_Data!$B:$B,MATCH($D171,Input_Dummy_Data!$A:$A,0))</f>
        <v>2</v>
      </c>
      <c r="AF171" s="8">
        <f>INDEX(Input_Dummy_Data!$B:$B,MATCH($D171,Input_Dummy_Data!$A:$A,0))</f>
        <v>2</v>
      </c>
      <c r="AG171" s="8" t="str">
        <f>INDEX(Input_Dummy_Data!$C:$C,MATCH($D171,Input_Dummy_Data!$A:$A,0))</f>
        <v>No sufficient European source found.</v>
      </c>
      <c r="AH171" s="8" t="str">
        <f>INDEX(Input_Dummy_Data!$C:$C,MATCH($D171,Input_Dummy_Data!$A:$A,0))</f>
        <v>No sufficient European source found.</v>
      </c>
      <c r="AI171" s="8" t="str">
        <f>INDEX(Input_Dummy_Data!$C:$C,MATCH($D171,Input_Dummy_Data!$A:$A,0))</f>
        <v>No sufficient European source found.</v>
      </c>
      <c r="AJ171" s="8" t="str">
        <f>INDEX(Input_Dummy_Data!$C:$C,MATCH($D171,Input_Dummy_Data!$A:$A,0))</f>
        <v>No sufficient European source found.</v>
      </c>
      <c r="AK171" s="8" t="str">
        <f>INDEX(Input_Dummy_Data!$C:$C,MATCH($D171,Input_Dummy_Data!$A:$A,0))</f>
        <v>No sufficient European source found.</v>
      </c>
      <c r="AL171" s="8" t="str">
        <f>INDEX(Input_Dummy_Data!$C:$C,MATCH($D171,Input_Dummy_Data!$A:$A,0))</f>
        <v>No sufficient European source found.</v>
      </c>
      <c r="AM171" s="8" t="str">
        <f>INDEX(Input_Dummy_Data!$C:$C,MATCH($D171,Input_Dummy_Data!$A:$A,0))</f>
        <v>No sufficient European source found.</v>
      </c>
      <c r="AN171" s="8" t="str">
        <f>INDEX(Input_Dummy_Data!$C:$C,MATCH($D171,Input_Dummy_Data!$A:$A,0))</f>
        <v>No sufficient European source found.</v>
      </c>
      <c r="AO171" s="8" t="str">
        <f>INDEX(Input_Dummy_Data!$C:$C,MATCH($D171,Input_Dummy_Data!$A:$A,0))</f>
        <v>No sufficient European source found.</v>
      </c>
      <c r="AP171" s="8" t="str">
        <f>INDEX(Input_Dummy_Data!$C:$C,MATCH($D171,Input_Dummy_Data!$A:$A,0))</f>
        <v>No sufficient European source found.</v>
      </c>
      <c r="AQ171" s="8" t="str">
        <f>INDEX(Input_Dummy_Data!$C:$C,MATCH($D171,Input_Dummy_Data!$A:$A,0))</f>
        <v>No sufficient European source found.</v>
      </c>
      <c r="AR171" s="8" t="str">
        <f>INDEX(Input_Dummy_Data!$C:$C,MATCH($D171,Input_Dummy_Data!$A:$A,0))</f>
        <v>No sufficient European source found.</v>
      </c>
      <c r="AS171" s="8" t="str">
        <f>INDEX(Input_Dummy_Data!$C:$C,MATCH($D171,Input_Dummy_Data!$A:$A,0))</f>
        <v>No sufficient European source found.</v>
      </c>
      <c r="AT171" s="8" t="str">
        <f>INDEX(Input_Dummy_Data!$C:$C,MATCH($D171,Input_Dummy_Data!$A:$A,0))</f>
        <v>No sufficient European source found.</v>
      </c>
      <c r="AU171" s="8" t="str">
        <f>INDEX(Input_Dummy_Data!$C:$C,MATCH($D171,Input_Dummy_Data!$A:$A,0))</f>
        <v>No sufficient European source found.</v>
      </c>
      <c r="AV171" s="8" t="str">
        <f>INDEX(Input_Dummy_Data!$C:$C,MATCH($D171,Input_Dummy_Data!$A:$A,0))</f>
        <v>No sufficient European source found.</v>
      </c>
      <c r="AW171" s="8" t="str">
        <f>INDEX(Input_Dummy_Data!$C:$C,MATCH($D171,Input_Dummy_Data!$A:$A,0))</f>
        <v>No sufficient European source found.</v>
      </c>
      <c r="AX171" s="8" t="str">
        <f>INDEX(Input_Dummy_Data!$C:$C,MATCH($D171,Input_Dummy_Data!$A:$A,0))</f>
        <v>No sufficient European source found.</v>
      </c>
      <c r="AY171" s="8" t="str">
        <f>INDEX(Input_Dummy_Data!$C:$C,MATCH($D171,Input_Dummy_Data!$A:$A,0))</f>
        <v>No sufficient European source found.</v>
      </c>
      <c r="AZ171" s="8" t="str">
        <f>INDEX(Input_Dummy_Data!$C:$C,MATCH($D171,Input_Dummy_Data!$A:$A,0))</f>
        <v>No sufficient European source found.</v>
      </c>
      <c r="BA171" s="8" t="str">
        <f>INDEX(Input_Dummy_Data!$C:$C,MATCH($D171,Input_Dummy_Data!$A:$A,0))</f>
        <v>No sufficient European source found.</v>
      </c>
      <c r="BB171" s="8" t="str">
        <f>INDEX(Input_Dummy_Data!$C:$C,MATCH($D171,Input_Dummy_Data!$A:$A,0))</f>
        <v>No sufficient European source found.</v>
      </c>
      <c r="BC171" s="8" t="str">
        <f>INDEX(Input_Dummy_Data!$C:$C,MATCH($D171,Input_Dummy_Data!$A:$A,0))</f>
        <v>No sufficient European source found.</v>
      </c>
      <c r="BD171" s="8" t="str">
        <f>INDEX(Input_Dummy_Data!$C:$C,MATCH($D171,Input_Dummy_Data!$A:$A,0))</f>
        <v>No sufficient European source found.</v>
      </c>
      <c r="BE171" s="8" t="str">
        <f>INDEX(Input_Dummy_Data!$C:$C,MATCH($D171,Input_Dummy_Data!$A:$A,0))</f>
        <v>No sufficient European source found.</v>
      </c>
      <c r="BF171" s="8" t="str">
        <f>INDEX(Input_Dummy_Data!$C:$C,MATCH($D171,Input_Dummy_Data!$A:$A,0))</f>
        <v>No sufficient European source found.</v>
      </c>
      <c r="BG171" s="8" t="str">
        <f>INDEX(Input_Dummy_Data!$C:$C,MATCH($D171,Input_Dummy_Data!$A:$A,0))</f>
        <v>No sufficient European source found.</v>
      </c>
    </row>
    <row r="172" spans="1:59" x14ac:dyDescent="0.2">
      <c r="A172" t="s">
        <v>564</v>
      </c>
      <c r="B172" s="9" t="s">
        <v>563</v>
      </c>
      <c r="C172" s="9" t="s">
        <v>562</v>
      </c>
      <c r="D172" s="16" t="s">
        <v>126</v>
      </c>
      <c r="E172" s="4" t="s">
        <v>146</v>
      </c>
      <c r="F172" s="8">
        <f>INDEX(Input_Dummy_Data!$B:$B,MATCH($D172,Input_Dummy_Data!$A:$A,0))</f>
        <v>0.2</v>
      </c>
      <c r="G172" s="8">
        <f>INDEX(Input_Dummy_Data!$B:$B,MATCH($D172,Input_Dummy_Data!$A:$A,0))</f>
        <v>0.2</v>
      </c>
      <c r="H172" s="8">
        <f>INDEX(Input_Dummy_Data!$B:$B,MATCH($D172,Input_Dummy_Data!$A:$A,0))</f>
        <v>0.2</v>
      </c>
      <c r="I172" s="8">
        <f>INDEX(Input_Dummy_Data!$B:$B,MATCH($D172,Input_Dummy_Data!$A:$A,0))</f>
        <v>0.2</v>
      </c>
      <c r="J172" s="8">
        <f>INDEX(Input_Dummy_Data!$B:$B,MATCH($D172,Input_Dummy_Data!$A:$A,0))</f>
        <v>0.2</v>
      </c>
      <c r="K172" s="8">
        <f>INDEX(Input_Dummy_Data!$B:$B,MATCH($D172,Input_Dummy_Data!$A:$A,0))</f>
        <v>0.2</v>
      </c>
      <c r="L172" s="8">
        <f>INDEX(Input_Dummy_Data!$B:$B,MATCH($D172,Input_Dummy_Data!$A:$A,0))</f>
        <v>0.2</v>
      </c>
      <c r="M172" s="8">
        <f>INDEX(Input_Dummy_Data!$B:$B,MATCH($D172,Input_Dummy_Data!$A:$A,0))</f>
        <v>0.2</v>
      </c>
      <c r="N172" s="8">
        <f>INDEX(Input_Dummy_Data!$B:$B,MATCH($D172,Input_Dummy_Data!$A:$A,0))</f>
        <v>0.2</v>
      </c>
      <c r="O172" s="8">
        <f>INDEX(Input_Dummy_Data!$B:$B,MATCH($D172,Input_Dummy_Data!$A:$A,0))</f>
        <v>0.2</v>
      </c>
      <c r="P172" s="8">
        <f>INDEX(Input_Dummy_Data!$B:$B,MATCH($D172,Input_Dummy_Data!$A:$A,0))</f>
        <v>0.2</v>
      </c>
      <c r="Q172" s="8">
        <f>INDEX(Input_Dummy_Data!$B:$B,MATCH($D172,Input_Dummy_Data!$A:$A,0))</f>
        <v>0.2</v>
      </c>
      <c r="R172" s="8">
        <f>INDEX(Input_Dummy_Data!$B:$B,MATCH($D172,Input_Dummy_Data!$A:$A,0))</f>
        <v>0.2</v>
      </c>
      <c r="S172" s="8">
        <f>INDEX(Input_Dummy_Data!$B:$B,MATCH($D172,Input_Dummy_Data!$A:$A,0))</f>
        <v>0.2</v>
      </c>
      <c r="T172" s="8">
        <f>INDEX(Input_Dummy_Data!$B:$B,MATCH($D172,Input_Dummy_Data!$A:$A,0))</f>
        <v>0.2</v>
      </c>
      <c r="U172" s="8">
        <f>INDEX(Input_Dummy_Data!$B:$B,MATCH($D172,Input_Dummy_Data!$A:$A,0))</f>
        <v>0.2</v>
      </c>
      <c r="V172" s="8">
        <f>INDEX(Input_Dummy_Data!$B:$B,MATCH($D172,Input_Dummy_Data!$A:$A,0))</f>
        <v>0.2</v>
      </c>
      <c r="W172" s="8">
        <f>INDEX(Input_Dummy_Data!$B:$B,MATCH($D172,Input_Dummy_Data!$A:$A,0))</f>
        <v>0.2</v>
      </c>
      <c r="X172" s="8">
        <f>INDEX(Input_Dummy_Data!$B:$B,MATCH($D172,Input_Dummy_Data!$A:$A,0))</f>
        <v>0.2</v>
      </c>
      <c r="Y172" s="8">
        <f>INDEX(Input_Dummy_Data!$B:$B,MATCH($D172,Input_Dummy_Data!$A:$A,0))</f>
        <v>0.2</v>
      </c>
      <c r="Z172" s="8">
        <f>INDEX(Input_Dummy_Data!$B:$B,MATCH($D172,Input_Dummy_Data!$A:$A,0))</f>
        <v>0.2</v>
      </c>
      <c r="AA172" s="8">
        <f>INDEX(Input_Dummy_Data!$B:$B,MATCH($D172,Input_Dummy_Data!$A:$A,0))</f>
        <v>0.2</v>
      </c>
      <c r="AB172" s="8">
        <f>INDEX(Input_Dummy_Data!$B:$B,MATCH($D172,Input_Dummy_Data!$A:$A,0))</f>
        <v>0.2</v>
      </c>
      <c r="AC172" s="8">
        <f>INDEX(Input_Dummy_Data!$B:$B,MATCH($D172,Input_Dummy_Data!$A:$A,0))</f>
        <v>0.2</v>
      </c>
      <c r="AD172" s="8">
        <f>INDEX(Input_Dummy_Data!$B:$B,MATCH($D172,Input_Dummy_Data!$A:$A,0))</f>
        <v>0.2</v>
      </c>
      <c r="AE172" s="8">
        <f>INDEX(Input_Dummy_Data!$B:$B,MATCH($D172,Input_Dummy_Data!$A:$A,0))</f>
        <v>0.2</v>
      </c>
      <c r="AF172" s="8">
        <f>INDEX(Input_Dummy_Data!$B:$B,MATCH($D172,Input_Dummy_Data!$A:$A,0))</f>
        <v>0.2</v>
      </c>
      <c r="AG172" s="8" t="str">
        <f>INDEX(Input_Dummy_Data!$C:$C,MATCH($D172,Input_Dummy_Data!$A:$A,0))</f>
        <v>No sufficient European source found.</v>
      </c>
      <c r="AH172" s="8" t="str">
        <f>INDEX(Input_Dummy_Data!$C:$C,MATCH($D172,Input_Dummy_Data!$A:$A,0))</f>
        <v>No sufficient European source found.</v>
      </c>
      <c r="AI172" s="8" t="str">
        <f>INDEX(Input_Dummy_Data!$C:$C,MATCH($D172,Input_Dummy_Data!$A:$A,0))</f>
        <v>No sufficient European source found.</v>
      </c>
      <c r="AJ172" s="8" t="str">
        <f>INDEX(Input_Dummy_Data!$C:$C,MATCH($D172,Input_Dummy_Data!$A:$A,0))</f>
        <v>No sufficient European source found.</v>
      </c>
      <c r="AK172" s="8" t="str">
        <f>INDEX(Input_Dummy_Data!$C:$C,MATCH($D172,Input_Dummy_Data!$A:$A,0))</f>
        <v>No sufficient European source found.</v>
      </c>
      <c r="AL172" s="8" t="str">
        <f>INDEX(Input_Dummy_Data!$C:$C,MATCH($D172,Input_Dummy_Data!$A:$A,0))</f>
        <v>No sufficient European source found.</v>
      </c>
      <c r="AM172" s="8" t="str">
        <f>INDEX(Input_Dummy_Data!$C:$C,MATCH($D172,Input_Dummy_Data!$A:$A,0))</f>
        <v>No sufficient European source found.</v>
      </c>
      <c r="AN172" s="8" t="str">
        <f>INDEX(Input_Dummy_Data!$C:$C,MATCH($D172,Input_Dummy_Data!$A:$A,0))</f>
        <v>No sufficient European source found.</v>
      </c>
      <c r="AO172" s="8" t="str">
        <f>INDEX(Input_Dummy_Data!$C:$C,MATCH($D172,Input_Dummy_Data!$A:$A,0))</f>
        <v>No sufficient European source found.</v>
      </c>
      <c r="AP172" s="8" t="str">
        <f>INDEX(Input_Dummy_Data!$C:$C,MATCH($D172,Input_Dummy_Data!$A:$A,0))</f>
        <v>No sufficient European source found.</v>
      </c>
      <c r="AQ172" s="8" t="str">
        <f>INDEX(Input_Dummy_Data!$C:$C,MATCH($D172,Input_Dummy_Data!$A:$A,0))</f>
        <v>No sufficient European source found.</v>
      </c>
      <c r="AR172" s="8" t="str">
        <f>INDEX(Input_Dummy_Data!$C:$C,MATCH($D172,Input_Dummy_Data!$A:$A,0))</f>
        <v>No sufficient European source found.</v>
      </c>
      <c r="AS172" s="8" t="str">
        <f>INDEX(Input_Dummy_Data!$C:$C,MATCH($D172,Input_Dummy_Data!$A:$A,0))</f>
        <v>No sufficient European source found.</v>
      </c>
      <c r="AT172" s="8" t="str">
        <f>INDEX(Input_Dummy_Data!$C:$C,MATCH($D172,Input_Dummy_Data!$A:$A,0))</f>
        <v>No sufficient European source found.</v>
      </c>
      <c r="AU172" s="8" t="str">
        <f>INDEX(Input_Dummy_Data!$C:$C,MATCH($D172,Input_Dummy_Data!$A:$A,0))</f>
        <v>No sufficient European source found.</v>
      </c>
      <c r="AV172" s="8" t="str">
        <f>INDEX(Input_Dummy_Data!$C:$C,MATCH($D172,Input_Dummy_Data!$A:$A,0))</f>
        <v>No sufficient European source found.</v>
      </c>
      <c r="AW172" s="8" t="str">
        <f>INDEX(Input_Dummy_Data!$C:$C,MATCH($D172,Input_Dummy_Data!$A:$A,0))</f>
        <v>No sufficient European source found.</v>
      </c>
      <c r="AX172" s="8" t="str">
        <f>INDEX(Input_Dummy_Data!$C:$C,MATCH($D172,Input_Dummy_Data!$A:$A,0))</f>
        <v>No sufficient European source found.</v>
      </c>
      <c r="AY172" s="8" t="str">
        <f>INDEX(Input_Dummy_Data!$C:$C,MATCH($D172,Input_Dummy_Data!$A:$A,0))</f>
        <v>No sufficient European source found.</v>
      </c>
      <c r="AZ172" s="8" t="str">
        <f>INDEX(Input_Dummy_Data!$C:$C,MATCH($D172,Input_Dummy_Data!$A:$A,0))</f>
        <v>No sufficient European source found.</v>
      </c>
      <c r="BA172" s="8" t="str">
        <f>INDEX(Input_Dummy_Data!$C:$C,MATCH($D172,Input_Dummy_Data!$A:$A,0))</f>
        <v>No sufficient European source found.</v>
      </c>
      <c r="BB172" s="8" t="str">
        <f>INDEX(Input_Dummy_Data!$C:$C,MATCH($D172,Input_Dummy_Data!$A:$A,0))</f>
        <v>No sufficient European source found.</v>
      </c>
      <c r="BC172" s="8" t="str">
        <f>INDEX(Input_Dummy_Data!$C:$C,MATCH($D172,Input_Dummy_Data!$A:$A,0))</f>
        <v>No sufficient European source found.</v>
      </c>
      <c r="BD172" s="8" t="str">
        <f>INDEX(Input_Dummy_Data!$C:$C,MATCH($D172,Input_Dummy_Data!$A:$A,0))</f>
        <v>No sufficient European source found.</v>
      </c>
      <c r="BE172" s="8" t="str">
        <f>INDEX(Input_Dummy_Data!$C:$C,MATCH($D172,Input_Dummy_Data!$A:$A,0))</f>
        <v>No sufficient European source found.</v>
      </c>
      <c r="BF172" s="8" t="str">
        <f>INDEX(Input_Dummy_Data!$C:$C,MATCH($D172,Input_Dummy_Data!$A:$A,0))</f>
        <v>No sufficient European source found.</v>
      </c>
      <c r="BG172" s="8" t="str">
        <f>INDEX(Input_Dummy_Data!$C:$C,MATCH($D172,Input_Dummy_Data!$A:$A,0))</f>
        <v>No sufficient European source found.</v>
      </c>
    </row>
    <row r="173" spans="1:59" x14ac:dyDescent="0.2">
      <c r="A173" t="s">
        <v>564</v>
      </c>
      <c r="B173" s="9" t="s">
        <v>563</v>
      </c>
      <c r="C173" s="9" t="s">
        <v>562</v>
      </c>
      <c r="D173" s="16" t="s">
        <v>127</v>
      </c>
      <c r="E173" s="4" t="s">
        <v>145</v>
      </c>
      <c r="F173" s="8">
        <f>INDEX(Input_Dummy_Data!$B:$B,MATCH($D173,Input_Dummy_Data!$A:$A,0))</f>
        <v>72800</v>
      </c>
      <c r="G173" s="8">
        <f>INDEX(Input_Dummy_Data!$B:$B,MATCH($D173,Input_Dummy_Data!$A:$A,0))</f>
        <v>72800</v>
      </c>
      <c r="H173" s="8">
        <f>INDEX(Input_Dummy_Data!$B:$B,MATCH($D173,Input_Dummy_Data!$A:$A,0))</f>
        <v>72800</v>
      </c>
      <c r="I173" s="8">
        <f>INDEX(Input_Dummy_Data!$B:$B,MATCH($D173,Input_Dummy_Data!$A:$A,0))</f>
        <v>72800</v>
      </c>
      <c r="J173" s="8">
        <f>INDEX(Input_Dummy_Data!$B:$B,MATCH($D173,Input_Dummy_Data!$A:$A,0))</f>
        <v>72800</v>
      </c>
      <c r="K173" s="8">
        <f>INDEX(Input_Dummy_Data!$B:$B,MATCH($D173,Input_Dummy_Data!$A:$A,0))</f>
        <v>72800</v>
      </c>
      <c r="L173" s="8">
        <f>INDEX(Input_Dummy_Data!$B:$B,MATCH($D173,Input_Dummy_Data!$A:$A,0))</f>
        <v>72800</v>
      </c>
      <c r="M173" s="8">
        <f>INDEX(Input_Dummy_Data!$B:$B,MATCH($D173,Input_Dummy_Data!$A:$A,0))</f>
        <v>72800</v>
      </c>
      <c r="N173" s="8">
        <f>INDEX(Input_Dummy_Data!$B:$B,MATCH($D173,Input_Dummy_Data!$A:$A,0))</f>
        <v>72800</v>
      </c>
      <c r="O173" s="8">
        <f>INDEX(Input_Dummy_Data!$B:$B,MATCH($D173,Input_Dummy_Data!$A:$A,0))</f>
        <v>72800</v>
      </c>
      <c r="P173" s="8">
        <f>INDEX(Input_Dummy_Data!$B:$B,MATCH($D173,Input_Dummy_Data!$A:$A,0))</f>
        <v>72800</v>
      </c>
      <c r="Q173" s="8">
        <f>INDEX(Input_Dummy_Data!$B:$B,MATCH($D173,Input_Dummy_Data!$A:$A,0))</f>
        <v>72800</v>
      </c>
      <c r="R173" s="8">
        <f>INDEX(Input_Dummy_Data!$B:$B,MATCH($D173,Input_Dummy_Data!$A:$A,0))</f>
        <v>72800</v>
      </c>
      <c r="S173" s="8">
        <f>INDEX(Input_Dummy_Data!$B:$B,MATCH($D173,Input_Dummy_Data!$A:$A,0))</f>
        <v>72800</v>
      </c>
      <c r="T173" s="8">
        <f>INDEX(Input_Dummy_Data!$B:$B,MATCH($D173,Input_Dummy_Data!$A:$A,0))</f>
        <v>72800</v>
      </c>
      <c r="U173" s="8">
        <f>INDEX(Input_Dummy_Data!$B:$B,MATCH($D173,Input_Dummy_Data!$A:$A,0))</f>
        <v>72800</v>
      </c>
      <c r="V173" s="8">
        <f>INDEX(Input_Dummy_Data!$B:$B,MATCH($D173,Input_Dummy_Data!$A:$A,0))</f>
        <v>72800</v>
      </c>
      <c r="W173" s="8">
        <f>INDEX(Input_Dummy_Data!$B:$B,MATCH($D173,Input_Dummy_Data!$A:$A,0))</f>
        <v>72800</v>
      </c>
      <c r="X173" s="8">
        <f>INDEX(Input_Dummy_Data!$B:$B,MATCH($D173,Input_Dummy_Data!$A:$A,0))</f>
        <v>72800</v>
      </c>
      <c r="Y173" s="8">
        <f>INDEX(Input_Dummy_Data!$B:$B,MATCH($D173,Input_Dummy_Data!$A:$A,0))</f>
        <v>72800</v>
      </c>
      <c r="Z173" s="8">
        <f>INDEX(Input_Dummy_Data!$B:$B,MATCH($D173,Input_Dummy_Data!$A:$A,0))</f>
        <v>72800</v>
      </c>
      <c r="AA173" s="8">
        <f>INDEX(Input_Dummy_Data!$B:$B,MATCH($D173,Input_Dummy_Data!$A:$A,0))</f>
        <v>72800</v>
      </c>
      <c r="AB173" s="8">
        <f>INDEX(Input_Dummy_Data!$B:$B,MATCH($D173,Input_Dummy_Data!$A:$A,0))</f>
        <v>72800</v>
      </c>
      <c r="AC173" s="8">
        <f>INDEX(Input_Dummy_Data!$B:$B,MATCH($D173,Input_Dummy_Data!$A:$A,0))</f>
        <v>72800</v>
      </c>
      <c r="AD173" s="8">
        <f>INDEX(Input_Dummy_Data!$B:$B,MATCH($D173,Input_Dummy_Data!$A:$A,0))</f>
        <v>72800</v>
      </c>
      <c r="AE173" s="8">
        <f>INDEX(Input_Dummy_Data!$B:$B,MATCH($D173,Input_Dummy_Data!$A:$A,0))</f>
        <v>72800</v>
      </c>
      <c r="AF173" s="8">
        <f>INDEX(Input_Dummy_Data!$B:$B,MATCH($D173,Input_Dummy_Data!$A:$A,0))</f>
        <v>72800</v>
      </c>
      <c r="AG173" s="8" t="str">
        <f>INDEX(Input_Dummy_Data!$C:$C,MATCH($D173,Input_Dummy_Data!$A:$A,0))</f>
        <v>No sufficient European source found.</v>
      </c>
      <c r="AH173" s="8" t="str">
        <f>INDEX(Input_Dummy_Data!$C:$C,MATCH($D173,Input_Dummy_Data!$A:$A,0))</f>
        <v>No sufficient European source found.</v>
      </c>
      <c r="AI173" s="8" t="str">
        <f>INDEX(Input_Dummy_Data!$C:$C,MATCH($D173,Input_Dummy_Data!$A:$A,0))</f>
        <v>No sufficient European source found.</v>
      </c>
      <c r="AJ173" s="8" t="str">
        <f>INDEX(Input_Dummy_Data!$C:$C,MATCH($D173,Input_Dummy_Data!$A:$A,0))</f>
        <v>No sufficient European source found.</v>
      </c>
      <c r="AK173" s="8" t="str">
        <f>INDEX(Input_Dummy_Data!$C:$C,MATCH($D173,Input_Dummy_Data!$A:$A,0))</f>
        <v>No sufficient European source found.</v>
      </c>
      <c r="AL173" s="8" t="str">
        <f>INDEX(Input_Dummy_Data!$C:$C,MATCH($D173,Input_Dummy_Data!$A:$A,0))</f>
        <v>No sufficient European source found.</v>
      </c>
      <c r="AM173" s="8" t="str">
        <f>INDEX(Input_Dummy_Data!$C:$C,MATCH($D173,Input_Dummy_Data!$A:$A,0))</f>
        <v>No sufficient European source found.</v>
      </c>
      <c r="AN173" s="8" t="str">
        <f>INDEX(Input_Dummy_Data!$C:$C,MATCH($D173,Input_Dummy_Data!$A:$A,0))</f>
        <v>No sufficient European source found.</v>
      </c>
      <c r="AO173" s="8" t="str">
        <f>INDEX(Input_Dummy_Data!$C:$C,MATCH($D173,Input_Dummy_Data!$A:$A,0))</f>
        <v>No sufficient European source found.</v>
      </c>
      <c r="AP173" s="8" t="str">
        <f>INDEX(Input_Dummy_Data!$C:$C,MATCH($D173,Input_Dummy_Data!$A:$A,0))</f>
        <v>No sufficient European source found.</v>
      </c>
      <c r="AQ173" s="8" t="str">
        <f>INDEX(Input_Dummy_Data!$C:$C,MATCH($D173,Input_Dummy_Data!$A:$A,0))</f>
        <v>No sufficient European source found.</v>
      </c>
      <c r="AR173" s="8" t="str">
        <f>INDEX(Input_Dummy_Data!$C:$C,MATCH($D173,Input_Dummy_Data!$A:$A,0))</f>
        <v>No sufficient European source found.</v>
      </c>
      <c r="AS173" s="8" t="str">
        <f>INDEX(Input_Dummy_Data!$C:$C,MATCH($D173,Input_Dummy_Data!$A:$A,0))</f>
        <v>No sufficient European source found.</v>
      </c>
      <c r="AT173" s="8" t="str">
        <f>INDEX(Input_Dummy_Data!$C:$C,MATCH($D173,Input_Dummy_Data!$A:$A,0))</f>
        <v>No sufficient European source found.</v>
      </c>
      <c r="AU173" s="8" t="str">
        <f>INDEX(Input_Dummy_Data!$C:$C,MATCH($D173,Input_Dummy_Data!$A:$A,0))</f>
        <v>No sufficient European source found.</v>
      </c>
      <c r="AV173" s="8" t="str">
        <f>INDEX(Input_Dummy_Data!$C:$C,MATCH($D173,Input_Dummy_Data!$A:$A,0))</f>
        <v>No sufficient European source found.</v>
      </c>
      <c r="AW173" s="8" t="str">
        <f>INDEX(Input_Dummy_Data!$C:$C,MATCH($D173,Input_Dummy_Data!$A:$A,0))</f>
        <v>No sufficient European source found.</v>
      </c>
      <c r="AX173" s="8" t="str">
        <f>INDEX(Input_Dummy_Data!$C:$C,MATCH($D173,Input_Dummy_Data!$A:$A,0))</f>
        <v>No sufficient European source found.</v>
      </c>
      <c r="AY173" s="8" t="str">
        <f>INDEX(Input_Dummy_Data!$C:$C,MATCH($D173,Input_Dummy_Data!$A:$A,0))</f>
        <v>No sufficient European source found.</v>
      </c>
      <c r="AZ173" s="8" t="str">
        <f>INDEX(Input_Dummy_Data!$C:$C,MATCH($D173,Input_Dummy_Data!$A:$A,0))</f>
        <v>No sufficient European source found.</v>
      </c>
      <c r="BA173" s="8" t="str">
        <f>INDEX(Input_Dummy_Data!$C:$C,MATCH($D173,Input_Dummy_Data!$A:$A,0))</f>
        <v>No sufficient European source found.</v>
      </c>
      <c r="BB173" s="8" t="str">
        <f>INDEX(Input_Dummy_Data!$C:$C,MATCH($D173,Input_Dummy_Data!$A:$A,0))</f>
        <v>No sufficient European source found.</v>
      </c>
      <c r="BC173" s="8" t="str">
        <f>INDEX(Input_Dummy_Data!$C:$C,MATCH($D173,Input_Dummy_Data!$A:$A,0))</f>
        <v>No sufficient European source found.</v>
      </c>
      <c r="BD173" s="8" t="str">
        <f>INDEX(Input_Dummy_Data!$C:$C,MATCH($D173,Input_Dummy_Data!$A:$A,0))</f>
        <v>No sufficient European source found.</v>
      </c>
      <c r="BE173" s="8" t="str">
        <f>INDEX(Input_Dummy_Data!$C:$C,MATCH($D173,Input_Dummy_Data!$A:$A,0))</f>
        <v>No sufficient European source found.</v>
      </c>
      <c r="BF173" s="8" t="str">
        <f>INDEX(Input_Dummy_Data!$C:$C,MATCH($D173,Input_Dummy_Data!$A:$A,0))</f>
        <v>No sufficient European source found.</v>
      </c>
      <c r="BG173" s="8" t="str">
        <f>INDEX(Input_Dummy_Data!$C:$C,MATCH($D173,Input_Dummy_Data!$A:$A,0))</f>
        <v>No sufficient European source found.</v>
      </c>
    </row>
    <row r="174" spans="1:59" x14ac:dyDescent="0.2">
      <c r="A174" t="s">
        <v>564</v>
      </c>
      <c r="B174" s="9" t="s">
        <v>563</v>
      </c>
      <c r="C174" s="9" t="s">
        <v>562</v>
      </c>
      <c r="D174" s="16" t="s">
        <v>119</v>
      </c>
      <c r="E174" s="4" t="s">
        <v>6</v>
      </c>
      <c r="F174" s="8">
        <f>INDEX(Input_Dummy_Data!$B:$B,MATCH($D174,Input_Dummy_Data!$A:$A,0))</f>
        <v>0.25</v>
      </c>
      <c r="G174" s="8">
        <f>INDEX(Input_Dummy_Data!$B:$B,MATCH($D174,Input_Dummy_Data!$A:$A,0))</f>
        <v>0.25</v>
      </c>
      <c r="H174" s="8">
        <f>INDEX(Input_Dummy_Data!$B:$B,MATCH($D174,Input_Dummy_Data!$A:$A,0))</f>
        <v>0.25</v>
      </c>
      <c r="I174" s="8">
        <f>INDEX(Input_Dummy_Data!$B:$B,MATCH($D174,Input_Dummy_Data!$A:$A,0))</f>
        <v>0.25</v>
      </c>
      <c r="J174" s="8">
        <f>INDEX(Input_Dummy_Data!$B:$B,MATCH($D174,Input_Dummy_Data!$A:$A,0))</f>
        <v>0.25</v>
      </c>
      <c r="K174" s="8">
        <f>INDEX(Input_Dummy_Data!$B:$B,MATCH($D174,Input_Dummy_Data!$A:$A,0))</f>
        <v>0.25</v>
      </c>
      <c r="L174" s="8">
        <f>INDEX(Input_Dummy_Data!$B:$B,MATCH($D174,Input_Dummy_Data!$A:$A,0))</f>
        <v>0.25</v>
      </c>
      <c r="M174" s="8">
        <f>INDEX(Input_Dummy_Data!$B:$B,MATCH($D174,Input_Dummy_Data!$A:$A,0))</f>
        <v>0.25</v>
      </c>
      <c r="N174" s="8">
        <f>INDEX(Input_Dummy_Data!$B:$B,MATCH($D174,Input_Dummy_Data!$A:$A,0))</f>
        <v>0.25</v>
      </c>
      <c r="O174" s="8">
        <f>INDEX(Input_Dummy_Data!$B:$B,MATCH($D174,Input_Dummy_Data!$A:$A,0))</f>
        <v>0.25</v>
      </c>
      <c r="P174" s="8">
        <f>INDEX(Input_Dummy_Data!$B:$B,MATCH($D174,Input_Dummy_Data!$A:$A,0))</f>
        <v>0.25</v>
      </c>
      <c r="Q174" s="8">
        <f>INDEX(Input_Dummy_Data!$B:$B,MATCH($D174,Input_Dummy_Data!$A:$A,0))</f>
        <v>0.25</v>
      </c>
      <c r="R174" s="8">
        <f>INDEX(Input_Dummy_Data!$B:$B,MATCH($D174,Input_Dummy_Data!$A:$A,0))</f>
        <v>0.25</v>
      </c>
      <c r="S174" s="8">
        <f>INDEX(Input_Dummy_Data!$B:$B,MATCH($D174,Input_Dummy_Data!$A:$A,0))</f>
        <v>0.25</v>
      </c>
      <c r="T174" s="8">
        <f>INDEX(Input_Dummy_Data!$B:$B,MATCH($D174,Input_Dummy_Data!$A:$A,0))</f>
        <v>0.25</v>
      </c>
      <c r="U174" s="8">
        <f>INDEX(Input_Dummy_Data!$B:$B,MATCH($D174,Input_Dummy_Data!$A:$A,0))</f>
        <v>0.25</v>
      </c>
      <c r="V174" s="8">
        <f>INDEX(Input_Dummy_Data!$B:$B,MATCH($D174,Input_Dummy_Data!$A:$A,0))</f>
        <v>0.25</v>
      </c>
      <c r="W174" s="8">
        <f>INDEX(Input_Dummy_Data!$B:$B,MATCH($D174,Input_Dummy_Data!$A:$A,0))</f>
        <v>0.25</v>
      </c>
      <c r="X174" s="8">
        <f>INDEX(Input_Dummy_Data!$B:$B,MATCH($D174,Input_Dummy_Data!$A:$A,0))</f>
        <v>0.25</v>
      </c>
      <c r="Y174" s="8">
        <f>INDEX(Input_Dummy_Data!$B:$B,MATCH($D174,Input_Dummy_Data!$A:$A,0))</f>
        <v>0.25</v>
      </c>
      <c r="Z174" s="8">
        <f>INDEX(Input_Dummy_Data!$B:$B,MATCH($D174,Input_Dummy_Data!$A:$A,0))</f>
        <v>0.25</v>
      </c>
      <c r="AA174" s="8">
        <f>INDEX(Input_Dummy_Data!$B:$B,MATCH($D174,Input_Dummy_Data!$A:$A,0))</f>
        <v>0.25</v>
      </c>
      <c r="AB174" s="8">
        <f>INDEX(Input_Dummy_Data!$B:$B,MATCH($D174,Input_Dummy_Data!$A:$A,0))</f>
        <v>0.25</v>
      </c>
      <c r="AC174" s="8">
        <f>INDEX(Input_Dummy_Data!$B:$B,MATCH($D174,Input_Dummy_Data!$A:$A,0))</f>
        <v>0.25</v>
      </c>
      <c r="AD174" s="8">
        <f>INDEX(Input_Dummy_Data!$B:$B,MATCH($D174,Input_Dummy_Data!$A:$A,0))</f>
        <v>0.25</v>
      </c>
      <c r="AE174" s="8">
        <f>INDEX(Input_Dummy_Data!$B:$B,MATCH($D174,Input_Dummy_Data!$A:$A,0))</f>
        <v>0.25</v>
      </c>
      <c r="AF174" s="8">
        <f>INDEX(Input_Dummy_Data!$B:$B,MATCH($D174,Input_Dummy_Data!$A:$A,0))</f>
        <v>0.25</v>
      </c>
      <c r="AG174" s="8" t="str">
        <f>INDEX(Input_Dummy_Data!$C:$C,MATCH($D174,Input_Dummy_Data!$A:$A,0))</f>
        <v>No sufficient European source found.</v>
      </c>
      <c r="AH174" s="8" t="str">
        <f>INDEX(Input_Dummy_Data!$C:$C,MATCH($D174,Input_Dummy_Data!$A:$A,0))</f>
        <v>No sufficient European source found.</v>
      </c>
      <c r="AI174" s="8" t="str">
        <f>INDEX(Input_Dummy_Data!$C:$C,MATCH($D174,Input_Dummy_Data!$A:$A,0))</f>
        <v>No sufficient European source found.</v>
      </c>
      <c r="AJ174" s="8" t="str">
        <f>INDEX(Input_Dummy_Data!$C:$C,MATCH($D174,Input_Dummy_Data!$A:$A,0))</f>
        <v>No sufficient European source found.</v>
      </c>
      <c r="AK174" s="8" t="str">
        <f>INDEX(Input_Dummy_Data!$C:$C,MATCH($D174,Input_Dummy_Data!$A:$A,0))</f>
        <v>No sufficient European source found.</v>
      </c>
      <c r="AL174" s="8" t="str">
        <f>INDEX(Input_Dummy_Data!$C:$C,MATCH($D174,Input_Dummy_Data!$A:$A,0))</f>
        <v>No sufficient European source found.</v>
      </c>
      <c r="AM174" s="8" t="str">
        <f>INDEX(Input_Dummy_Data!$C:$C,MATCH($D174,Input_Dummy_Data!$A:$A,0))</f>
        <v>No sufficient European source found.</v>
      </c>
      <c r="AN174" s="8" t="str">
        <f>INDEX(Input_Dummy_Data!$C:$C,MATCH($D174,Input_Dummy_Data!$A:$A,0))</f>
        <v>No sufficient European source found.</v>
      </c>
      <c r="AO174" s="8" t="str">
        <f>INDEX(Input_Dummy_Data!$C:$C,MATCH($D174,Input_Dummy_Data!$A:$A,0))</f>
        <v>No sufficient European source found.</v>
      </c>
      <c r="AP174" s="8" t="str">
        <f>INDEX(Input_Dummy_Data!$C:$C,MATCH($D174,Input_Dummy_Data!$A:$A,0))</f>
        <v>No sufficient European source found.</v>
      </c>
      <c r="AQ174" s="8" t="str">
        <f>INDEX(Input_Dummy_Data!$C:$C,MATCH($D174,Input_Dummy_Data!$A:$A,0))</f>
        <v>No sufficient European source found.</v>
      </c>
      <c r="AR174" s="8" t="str">
        <f>INDEX(Input_Dummy_Data!$C:$C,MATCH($D174,Input_Dummy_Data!$A:$A,0))</f>
        <v>No sufficient European source found.</v>
      </c>
      <c r="AS174" s="8" t="str">
        <f>INDEX(Input_Dummy_Data!$C:$C,MATCH($D174,Input_Dummy_Data!$A:$A,0))</f>
        <v>No sufficient European source found.</v>
      </c>
      <c r="AT174" s="8" t="str">
        <f>INDEX(Input_Dummy_Data!$C:$C,MATCH($D174,Input_Dummy_Data!$A:$A,0))</f>
        <v>No sufficient European source found.</v>
      </c>
      <c r="AU174" s="8" t="str">
        <f>INDEX(Input_Dummy_Data!$C:$C,MATCH($D174,Input_Dummy_Data!$A:$A,0))</f>
        <v>No sufficient European source found.</v>
      </c>
      <c r="AV174" s="8" t="str">
        <f>INDEX(Input_Dummy_Data!$C:$C,MATCH($D174,Input_Dummy_Data!$A:$A,0))</f>
        <v>No sufficient European source found.</v>
      </c>
      <c r="AW174" s="8" t="str">
        <f>INDEX(Input_Dummy_Data!$C:$C,MATCH($D174,Input_Dummy_Data!$A:$A,0))</f>
        <v>No sufficient European source found.</v>
      </c>
      <c r="AX174" s="8" t="str">
        <f>INDEX(Input_Dummy_Data!$C:$C,MATCH($D174,Input_Dummy_Data!$A:$A,0))</f>
        <v>No sufficient European source found.</v>
      </c>
      <c r="AY174" s="8" t="str">
        <f>INDEX(Input_Dummy_Data!$C:$C,MATCH($D174,Input_Dummy_Data!$A:$A,0))</f>
        <v>No sufficient European source found.</v>
      </c>
      <c r="AZ174" s="8" t="str">
        <f>INDEX(Input_Dummy_Data!$C:$C,MATCH($D174,Input_Dummy_Data!$A:$A,0))</f>
        <v>No sufficient European source found.</v>
      </c>
      <c r="BA174" s="8" t="str">
        <f>INDEX(Input_Dummy_Data!$C:$C,MATCH($D174,Input_Dummy_Data!$A:$A,0))</f>
        <v>No sufficient European source found.</v>
      </c>
      <c r="BB174" s="8" t="str">
        <f>INDEX(Input_Dummy_Data!$C:$C,MATCH($D174,Input_Dummy_Data!$A:$A,0))</f>
        <v>No sufficient European source found.</v>
      </c>
      <c r="BC174" s="8" t="str">
        <f>INDEX(Input_Dummy_Data!$C:$C,MATCH($D174,Input_Dummy_Data!$A:$A,0))</f>
        <v>No sufficient European source found.</v>
      </c>
      <c r="BD174" s="8" t="str">
        <f>INDEX(Input_Dummy_Data!$C:$C,MATCH($D174,Input_Dummy_Data!$A:$A,0))</f>
        <v>No sufficient European source found.</v>
      </c>
      <c r="BE174" s="8" t="str">
        <f>INDEX(Input_Dummy_Data!$C:$C,MATCH($D174,Input_Dummy_Data!$A:$A,0))</f>
        <v>No sufficient European source found.</v>
      </c>
      <c r="BF174" s="8" t="str">
        <f>INDEX(Input_Dummy_Data!$C:$C,MATCH($D174,Input_Dummy_Data!$A:$A,0))</f>
        <v>No sufficient European source found.</v>
      </c>
      <c r="BG174" s="8" t="str">
        <f>INDEX(Input_Dummy_Data!$C:$C,MATCH($D174,Input_Dummy_Data!$A:$A,0))</f>
        <v>No sufficient European source found.</v>
      </c>
    </row>
    <row r="175" spans="1:59" x14ac:dyDescent="0.2">
      <c r="A175" t="s">
        <v>564</v>
      </c>
      <c r="B175" s="9" t="s">
        <v>563</v>
      </c>
      <c r="C175" s="9" t="s">
        <v>562</v>
      </c>
      <c r="D175" s="16" t="s">
        <v>112</v>
      </c>
      <c r="E175" s="4" t="s">
        <v>145</v>
      </c>
      <c r="F175" s="8">
        <f>INDEX(Input_Dummy_Data!$B:$B,MATCH($D175,Input_Dummy_Data!$A:$A,0))</f>
        <v>18805974.556819201</v>
      </c>
      <c r="G175" s="8">
        <f>INDEX(Input_Dummy_Data!$B:$B,MATCH($D175,Input_Dummy_Data!$A:$A,0))</f>
        <v>18805974.556819201</v>
      </c>
      <c r="H175" s="8">
        <f>INDEX(Input_Dummy_Data!$B:$B,MATCH($D175,Input_Dummy_Data!$A:$A,0))</f>
        <v>18805974.556819201</v>
      </c>
      <c r="I175" s="8">
        <f>INDEX(Input_Dummy_Data!$B:$B,MATCH($D175,Input_Dummy_Data!$A:$A,0))</f>
        <v>18805974.556819201</v>
      </c>
      <c r="J175" s="8">
        <f>INDEX(Input_Dummy_Data!$B:$B,MATCH($D175,Input_Dummy_Data!$A:$A,0))</f>
        <v>18805974.556819201</v>
      </c>
      <c r="K175" s="8">
        <f>INDEX(Input_Dummy_Data!$B:$B,MATCH($D175,Input_Dummy_Data!$A:$A,0))</f>
        <v>18805974.556819201</v>
      </c>
      <c r="L175" s="8">
        <f>INDEX(Input_Dummy_Data!$B:$B,MATCH($D175,Input_Dummy_Data!$A:$A,0))</f>
        <v>18805974.556819201</v>
      </c>
      <c r="M175" s="8">
        <f>INDEX(Input_Dummy_Data!$B:$B,MATCH($D175,Input_Dummy_Data!$A:$A,0))</f>
        <v>18805974.556819201</v>
      </c>
      <c r="N175" s="8">
        <f>INDEX(Input_Dummy_Data!$B:$B,MATCH($D175,Input_Dummy_Data!$A:$A,0))</f>
        <v>18805974.556819201</v>
      </c>
      <c r="O175" s="8">
        <f>INDEX(Input_Dummy_Data!$B:$B,MATCH($D175,Input_Dummy_Data!$A:$A,0))</f>
        <v>18805974.556819201</v>
      </c>
      <c r="P175" s="8">
        <f>INDEX(Input_Dummy_Data!$B:$B,MATCH($D175,Input_Dummy_Data!$A:$A,0))</f>
        <v>18805974.556819201</v>
      </c>
      <c r="Q175" s="8">
        <f>INDEX(Input_Dummy_Data!$B:$B,MATCH($D175,Input_Dummy_Data!$A:$A,0))</f>
        <v>18805974.556819201</v>
      </c>
      <c r="R175" s="8">
        <f>INDEX(Input_Dummy_Data!$B:$B,MATCH($D175,Input_Dummy_Data!$A:$A,0))</f>
        <v>18805974.556819201</v>
      </c>
      <c r="S175" s="8">
        <f>INDEX(Input_Dummy_Data!$B:$B,MATCH($D175,Input_Dummy_Data!$A:$A,0))</f>
        <v>18805974.556819201</v>
      </c>
      <c r="T175" s="8">
        <f>INDEX(Input_Dummy_Data!$B:$B,MATCH($D175,Input_Dummy_Data!$A:$A,0))</f>
        <v>18805974.556819201</v>
      </c>
      <c r="U175" s="8">
        <f>INDEX(Input_Dummy_Data!$B:$B,MATCH($D175,Input_Dummy_Data!$A:$A,0))</f>
        <v>18805974.556819201</v>
      </c>
      <c r="V175" s="8">
        <f>INDEX(Input_Dummy_Data!$B:$B,MATCH($D175,Input_Dummy_Data!$A:$A,0))</f>
        <v>18805974.556819201</v>
      </c>
      <c r="W175" s="8">
        <f>INDEX(Input_Dummy_Data!$B:$B,MATCH($D175,Input_Dummy_Data!$A:$A,0))</f>
        <v>18805974.556819201</v>
      </c>
      <c r="X175" s="8">
        <f>INDEX(Input_Dummy_Data!$B:$B,MATCH($D175,Input_Dummy_Data!$A:$A,0))</f>
        <v>18805974.556819201</v>
      </c>
      <c r="Y175" s="8">
        <f>INDEX(Input_Dummy_Data!$B:$B,MATCH($D175,Input_Dummy_Data!$A:$A,0))</f>
        <v>18805974.556819201</v>
      </c>
      <c r="Z175" s="8">
        <f>INDEX(Input_Dummy_Data!$B:$B,MATCH($D175,Input_Dummy_Data!$A:$A,0))</f>
        <v>18805974.556819201</v>
      </c>
      <c r="AA175" s="8">
        <f>INDEX(Input_Dummy_Data!$B:$B,MATCH($D175,Input_Dummy_Data!$A:$A,0))</f>
        <v>18805974.556819201</v>
      </c>
      <c r="AB175" s="8">
        <f>INDEX(Input_Dummy_Data!$B:$B,MATCH($D175,Input_Dummy_Data!$A:$A,0))</f>
        <v>18805974.556819201</v>
      </c>
      <c r="AC175" s="8">
        <f>INDEX(Input_Dummy_Data!$B:$B,MATCH($D175,Input_Dummy_Data!$A:$A,0))</f>
        <v>18805974.556819201</v>
      </c>
      <c r="AD175" s="8">
        <f>INDEX(Input_Dummy_Data!$B:$B,MATCH($D175,Input_Dummy_Data!$A:$A,0))</f>
        <v>18805974.556819201</v>
      </c>
      <c r="AE175" s="8">
        <f>INDEX(Input_Dummy_Data!$B:$B,MATCH($D175,Input_Dummy_Data!$A:$A,0))</f>
        <v>18805974.556819201</v>
      </c>
      <c r="AF175" s="8">
        <f>INDEX(Input_Dummy_Data!$B:$B,MATCH($D175,Input_Dummy_Data!$A:$A,0))</f>
        <v>18805974.556819201</v>
      </c>
      <c r="AG175" s="8" t="str">
        <f>INDEX(Input_Dummy_Data!$C:$C,MATCH($D175,Input_Dummy_Data!$A:$A,0))</f>
        <v>No sufficient European source found.</v>
      </c>
      <c r="AH175" s="8" t="str">
        <f>INDEX(Input_Dummy_Data!$C:$C,MATCH($D175,Input_Dummy_Data!$A:$A,0))</f>
        <v>No sufficient European source found.</v>
      </c>
      <c r="AI175" s="8" t="str">
        <f>INDEX(Input_Dummy_Data!$C:$C,MATCH($D175,Input_Dummy_Data!$A:$A,0))</f>
        <v>No sufficient European source found.</v>
      </c>
      <c r="AJ175" s="8" t="str">
        <f>INDEX(Input_Dummy_Data!$C:$C,MATCH($D175,Input_Dummy_Data!$A:$A,0))</f>
        <v>No sufficient European source found.</v>
      </c>
      <c r="AK175" s="8" t="str">
        <f>INDEX(Input_Dummy_Data!$C:$C,MATCH($D175,Input_Dummy_Data!$A:$A,0))</f>
        <v>No sufficient European source found.</v>
      </c>
      <c r="AL175" s="8" t="str">
        <f>INDEX(Input_Dummy_Data!$C:$C,MATCH($D175,Input_Dummy_Data!$A:$A,0))</f>
        <v>No sufficient European source found.</v>
      </c>
      <c r="AM175" s="8" t="str">
        <f>INDEX(Input_Dummy_Data!$C:$C,MATCH($D175,Input_Dummy_Data!$A:$A,0))</f>
        <v>No sufficient European source found.</v>
      </c>
      <c r="AN175" s="8" t="str">
        <f>INDEX(Input_Dummy_Data!$C:$C,MATCH($D175,Input_Dummy_Data!$A:$A,0))</f>
        <v>No sufficient European source found.</v>
      </c>
      <c r="AO175" s="8" t="str">
        <f>INDEX(Input_Dummy_Data!$C:$C,MATCH($D175,Input_Dummy_Data!$A:$A,0))</f>
        <v>No sufficient European source found.</v>
      </c>
      <c r="AP175" s="8" t="str">
        <f>INDEX(Input_Dummy_Data!$C:$C,MATCH($D175,Input_Dummy_Data!$A:$A,0))</f>
        <v>No sufficient European source found.</v>
      </c>
      <c r="AQ175" s="8" t="str">
        <f>INDEX(Input_Dummy_Data!$C:$C,MATCH($D175,Input_Dummy_Data!$A:$A,0))</f>
        <v>No sufficient European source found.</v>
      </c>
      <c r="AR175" s="8" t="str">
        <f>INDEX(Input_Dummy_Data!$C:$C,MATCH($D175,Input_Dummy_Data!$A:$A,0))</f>
        <v>No sufficient European source found.</v>
      </c>
      <c r="AS175" s="8" t="str">
        <f>INDEX(Input_Dummy_Data!$C:$C,MATCH($D175,Input_Dummy_Data!$A:$A,0))</f>
        <v>No sufficient European source found.</v>
      </c>
      <c r="AT175" s="8" t="str">
        <f>INDEX(Input_Dummy_Data!$C:$C,MATCH($D175,Input_Dummy_Data!$A:$A,0))</f>
        <v>No sufficient European source found.</v>
      </c>
      <c r="AU175" s="8" t="str">
        <f>INDEX(Input_Dummy_Data!$C:$C,MATCH($D175,Input_Dummy_Data!$A:$A,0))</f>
        <v>No sufficient European source found.</v>
      </c>
      <c r="AV175" s="8" t="str">
        <f>INDEX(Input_Dummy_Data!$C:$C,MATCH($D175,Input_Dummy_Data!$A:$A,0))</f>
        <v>No sufficient European source found.</v>
      </c>
      <c r="AW175" s="8" t="str">
        <f>INDEX(Input_Dummy_Data!$C:$C,MATCH($D175,Input_Dummy_Data!$A:$A,0))</f>
        <v>No sufficient European source found.</v>
      </c>
      <c r="AX175" s="8" t="str">
        <f>INDEX(Input_Dummy_Data!$C:$C,MATCH($D175,Input_Dummy_Data!$A:$A,0))</f>
        <v>No sufficient European source found.</v>
      </c>
      <c r="AY175" s="8" t="str">
        <f>INDEX(Input_Dummy_Data!$C:$C,MATCH($D175,Input_Dummy_Data!$A:$A,0))</f>
        <v>No sufficient European source found.</v>
      </c>
      <c r="AZ175" s="8" t="str">
        <f>INDEX(Input_Dummy_Data!$C:$C,MATCH($D175,Input_Dummy_Data!$A:$A,0))</f>
        <v>No sufficient European source found.</v>
      </c>
      <c r="BA175" s="8" t="str">
        <f>INDEX(Input_Dummy_Data!$C:$C,MATCH($D175,Input_Dummy_Data!$A:$A,0))</f>
        <v>No sufficient European source found.</v>
      </c>
      <c r="BB175" s="8" t="str">
        <f>INDEX(Input_Dummy_Data!$C:$C,MATCH($D175,Input_Dummy_Data!$A:$A,0))</f>
        <v>No sufficient European source found.</v>
      </c>
      <c r="BC175" s="8" t="str">
        <f>INDEX(Input_Dummy_Data!$C:$C,MATCH($D175,Input_Dummy_Data!$A:$A,0))</f>
        <v>No sufficient European source found.</v>
      </c>
      <c r="BD175" s="8" t="str">
        <f>INDEX(Input_Dummy_Data!$C:$C,MATCH($D175,Input_Dummy_Data!$A:$A,0))</f>
        <v>No sufficient European source found.</v>
      </c>
      <c r="BE175" s="8" t="str">
        <f>INDEX(Input_Dummy_Data!$C:$C,MATCH($D175,Input_Dummy_Data!$A:$A,0))</f>
        <v>No sufficient European source found.</v>
      </c>
      <c r="BF175" s="8" t="str">
        <f>INDEX(Input_Dummy_Data!$C:$C,MATCH($D175,Input_Dummy_Data!$A:$A,0))</f>
        <v>No sufficient European source found.</v>
      </c>
      <c r="BG175" s="8" t="str">
        <f>INDEX(Input_Dummy_Data!$C:$C,MATCH($D175,Input_Dummy_Data!$A:$A,0))</f>
        <v>No sufficient European source found.</v>
      </c>
    </row>
    <row r="176" spans="1:59" x14ac:dyDescent="0.2">
      <c r="A176" t="s">
        <v>571</v>
      </c>
      <c r="B176" s="9" t="s">
        <v>563</v>
      </c>
      <c r="C176" s="9" t="s">
        <v>569</v>
      </c>
      <c r="D176" s="16" t="s">
        <v>116</v>
      </c>
      <c r="E176" t="s">
        <v>145</v>
      </c>
      <c r="F176" s="8">
        <f>INDEX(Input_NL_data_flh_costs!$A$1:$BC$12,MATCH($D176,Input_NL_data_flh_costs!$A:$A,0),MATCH(F$1,Input_NL_data_flh_costs!$1:$1,0))</f>
        <v>236877333.1051282</v>
      </c>
      <c r="G176" s="8">
        <f>INDEX(Input_NL_data_flh_costs!$A$1:$BC$12,MATCH($D176,Input_NL_data_flh_costs!$A:$A,0),MATCH(G$1,Input_NL_data_flh_costs!$1:$1,0))</f>
        <v>187975164.63931623</v>
      </c>
      <c r="H176" s="8">
        <f>INDEX(Input_NL_data_flh_costs!$A$1:$BC$12,MATCH($D176,Input_NL_data_flh_costs!$A:$A,0),MATCH(H$1,Input_NL_data_flh_costs!$1:$1,0))</f>
        <v>103768016.01282051</v>
      </c>
      <c r="I176" s="8">
        <f>INDEX(Input_NL_data_flh_costs!$A$1:$BC$12,MATCH($D176,Input_NL_data_flh_costs!$A:$A,0),MATCH(I$1,Input_NL_data_flh_costs!$1:$1,0))</f>
        <v>0</v>
      </c>
      <c r="J176" s="8">
        <f>INDEX(Input_NL_data_flh_costs!$A$1:$BC$12,MATCH($D176,Input_NL_data_flh_costs!$A:$A,0),MATCH(J$1,Input_NL_data_flh_costs!$1:$1,0))</f>
        <v>128815468.15384616</v>
      </c>
      <c r="K176" s="8">
        <f>INDEX(Input_NL_data_flh_costs!$A$1:$BC$12,MATCH($D176,Input_NL_data_flh_costs!$A:$A,0),MATCH(K$1,Input_NL_data_flh_costs!$1:$1,0))</f>
        <v>754166856.60811961</v>
      </c>
      <c r="L176" s="8">
        <f>INDEX(Input_NL_data_flh_costs!$A$1:$BC$12,MATCH($D176,Input_NL_data_flh_costs!$A:$A,0),MATCH(L$1,Input_NL_data_flh_costs!$1:$1,0))</f>
        <v>306652378.35512823</v>
      </c>
      <c r="M176" s="8">
        <f>INDEX(Input_NL_data_flh_costs!$A$1:$BC$12,MATCH($D176,Input_NL_data_flh_costs!$A:$A,0),MATCH(M$1,Input_NL_data_flh_costs!$1:$1,0))</f>
        <v>50476579.743247859</v>
      </c>
      <c r="N176" s="8">
        <f>INDEX(Input_NL_data_flh_costs!$A$1:$BC$12,MATCH($D176,Input_NL_data_flh_costs!$A:$A,0),MATCH(N$1,Input_NL_data_flh_costs!$1:$1,0))</f>
        <v>219463390.18803418</v>
      </c>
      <c r="O176" s="8">
        <f>INDEX(Input_NL_data_flh_costs!$A$1:$BC$12,MATCH($D176,Input_NL_data_flh_costs!$A:$A,0),MATCH(O$1,Input_NL_data_flh_costs!$1:$1,0))</f>
        <v>100189808.56410256</v>
      </c>
      <c r="P176" s="8">
        <f>INDEX(Input_NL_data_flh_costs!$A$1:$BC$12,MATCH($D176,Input_NL_data_flh_costs!$A:$A,0),MATCH(P$1,Input_NL_data_flh_costs!$1:$1,0))</f>
        <v>586826021.58974361</v>
      </c>
      <c r="Q176" s="8">
        <f>INDEX(Input_NL_data_flh_costs!$A$1:$BC$12,MATCH($D176,Input_NL_data_flh_costs!$A:$A,0),MATCH(Q$1,Input_NL_data_flh_costs!$1:$1,0))</f>
        <v>339929707.62820512</v>
      </c>
      <c r="R176" s="8">
        <f>INDEX(Input_NL_data_flh_costs!$A$1:$BC$12,MATCH($D176,Input_NL_data_flh_costs!$A:$A,0),MATCH(R$1,Input_NL_data_flh_costs!$1:$1,0))</f>
        <v>117126657.15470086</v>
      </c>
      <c r="S176" s="8">
        <f>INDEX(Input_NL_data_flh_costs!$A$1:$BC$12,MATCH($D176,Input_NL_data_flh_costs!$A:$A,0),MATCH(S$1,Input_NL_data_flh_costs!$1:$1,0))</f>
        <v>116888109.99145299</v>
      </c>
      <c r="T176" s="8">
        <f>INDEX(Input_NL_data_flh_costs!$A$1:$BC$12,MATCH($D176,Input_NL_data_flh_costs!$A:$A,0),MATCH(T$1,Input_NL_data_flh_costs!$1:$1,0))</f>
        <v>180103108.25213674</v>
      </c>
      <c r="U176" s="8">
        <f>INDEX(Input_NL_data_flh_costs!$A$1:$BC$12,MATCH($D176,Input_NL_data_flh_costs!$A:$A,0),MATCH(U$1,Input_NL_data_flh_costs!$1:$1,0))</f>
        <v>41745753.568376064</v>
      </c>
      <c r="V176" s="8">
        <f>INDEX(Input_NL_data_flh_costs!$A$1:$BC$12,MATCH($D176,Input_NL_data_flh_costs!$A:$A,0),MATCH(V$1,Input_NL_data_flh_costs!$1:$1,0))</f>
        <v>897867667.74863243</v>
      </c>
      <c r="W176" s="8">
        <f>INDEX(Input_NL_data_flh_costs!$A$1:$BC$12,MATCH($D176,Input_NL_data_flh_costs!$A:$A,0),MATCH(W$1,Input_NL_data_flh_costs!$1:$1,0))</f>
        <v>51287640.0982906</v>
      </c>
      <c r="X176" s="8">
        <f>INDEX(Input_NL_data_flh_costs!$A$1:$BC$12,MATCH($D176,Input_NL_data_flh_costs!$A:$A,0),MATCH(X$1,Input_NL_data_flh_costs!$1:$1,0))</f>
        <v>59159696.485470086</v>
      </c>
      <c r="Y176" s="8">
        <f>INDEX(Input_NL_data_flh_costs!$A$1:$BC$12,MATCH($D176,Input_NL_data_flh_costs!$A:$A,0),MATCH(Y$1,Input_NL_data_flh_costs!$1:$1,0))</f>
        <v>44131225.200854704</v>
      </c>
      <c r="Z176" s="8">
        <f>INDEX(Input_NL_data_flh_costs!$A$1:$BC$12,MATCH($D176,Input_NL_data_flh_costs!$A:$A,0),MATCH(Z$1,Input_NL_data_flh_costs!$1:$1,0))</f>
        <v>233776219.98290598</v>
      </c>
      <c r="AA176" s="8">
        <f>INDEX(Input_NL_data_flh_costs!$A$1:$BC$12,MATCH($D176,Input_NL_data_flh_costs!$A:$A,0),MATCH(AA$1,Input_NL_data_flh_costs!$1:$1,0))</f>
        <v>259777860.77692306</v>
      </c>
      <c r="AB176" s="8">
        <f>INDEX(Input_NL_data_flh_costs!$A$1:$BC$12,MATCH($D176,Input_NL_data_flh_costs!$A:$A,0),MATCH(AB$1,Input_NL_data_flh_costs!$1:$1,0))</f>
        <v>83491507.136752129</v>
      </c>
      <c r="AC176" s="8">
        <f>INDEX(Input_NL_data_flh_costs!$A$1:$BC$12,MATCH($D176,Input_NL_data_flh_costs!$A:$A,0),MATCH(AC$1,Input_NL_data_flh_costs!$1:$1,0))</f>
        <v>79913299.688034192</v>
      </c>
      <c r="AD176" s="8">
        <f>INDEX(Input_NL_data_flh_costs!$A$1:$BC$12,MATCH($D176,Input_NL_data_flh_costs!$A:$A,0),MATCH(AD$1,Input_NL_data_flh_costs!$1:$1,0))</f>
        <v>1066067272.5547009</v>
      </c>
      <c r="AE176" s="8">
        <f>INDEX(Input_NL_data_flh_costs!$A$1:$BC$12,MATCH($D176,Input_NL_data_flh_costs!$A:$A,0),MATCH(AE$1,Input_NL_data_flh_costs!$1:$1,0))</f>
        <v>113309902.54273504</v>
      </c>
      <c r="AF176" s="8">
        <f>INDEX(Input_NL_data_flh_costs!$A$1:$BC$12,MATCH($D176,Input_NL_data_flh_costs!$A:$A,0),MATCH(AF$1,Input_NL_data_flh_costs!$1:$1,0))</f>
        <v>121420506.09316239</v>
      </c>
      <c r="AG176" s="8" t="str">
        <f>INDEX(Input_NL_data_flh_costs!$A$1:$BC$12,MATCH($D176,Input_NL_data_flh_costs!$A:$A,0),MATCH(AG$1,Input_NL_data_flh_costs!$1:$1,0))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H176" s="8" t="str">
        <f>INDEX(Input_NL_data_flh_costs!$A$1:$BC$12,MATCH($D176,Input_NL_data_flh_costs!$A:$A,0),MATCH(AH$1,Input_NL_data_flh_costs!$1:$1,0))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I176" s="8" t="str">
        <f>INDEX(Input_NL_data_flh_costs!$A$1:$BC$12,MATCH($D176,Input_NL_data_flh_costs!$A:$A,0),MATCH(AI$1,Input_NL_data_flh_costs!$1:$1,0))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J176" s="8" t="str">
        <f>INDEX(Input_NL_data_flh_costs!$A$1:$BC$12,MATCH($D176,Input_NL_data_flh_costs!$A:$A,0),MATCH(AJ$1,Input_NL_data_flh_costs!$1:$1,0))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K176" s="8" t="str">
        <f>INDEX(Input_NL_data_flh_costs!$A$1:$BC$12,MATCH($D176,Input_NL_data_flh_costs!$A:$A,0),MATCH(AK$1,Input_NL_data_flh_costs!$1:$1,0))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L176" s="8" t="str">
        <f>INDEX(Input_NL_data_flh_costs!$A$1:$BC$12,MATCH($D176,Input_NL_data_flh_costs!$A:$A,0),MATCH(AL$1,Input_NL_data_flh_costs!$1:$1,0))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M176" s="8" t="str">
        <f>INDEX(Input_NL_data_flh_costs!$A$1:$BC$12,MATCH($D176,Input_NL_data_flh_costs!$A:$A,0),MATCH(AM$1,Input_NL_data_flh_costs!$1:$1,0))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N176" s="8" t="str">
        <f>INDEX(Input_NL_data_flh_costs!$A$1:$BC$12,MATCH($D176,Input_NL_data_flh_costs!$A:$A,0),MATCH(AN$1,Input_NL_data_flh_costs!$1:$1,0))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O176" s="8" t="str">
        <f>INDEX(Input_NL_data_flh_costs!$A$1:$BC$12,MATCH($D176,Input_NL_data_flh_costs!$A:$A,0),MATCH(AO$1,Input_NL_data_flh_costs!$1:$1,0))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P176" s="8" t="str">
        <f>INDEX(Input_NL_data_flh_costs!$A$1:$BC$12,MATCH($D176,Input_NL_data_flh_costs!$A:$A,0),MATCH(AP$1,Input_NL_data_flh_costs!$1:$1,0))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Q176" s="8" t="str">
        <f>INDEX(Input_NL_data_flh_costs!$A$1:$BC$12,MATCH($D176,Input_NL_data_flh_costs!$A:$A,0),MATCH(AQ$1,Input_NL_data_flh_costs!$1:$1,0))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R176" s="8" t="str">
        <f>INDEX(Input_NL_data_flh_costs!$A$1:$BC$12,MATCH($D176,Input_NL_data_flh_costs!$A:$A,0),MATCH(AR$1,Input_NL_data_flh_costs!$1:$1,0))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S176" s="8" t="str">
        <f>INDEX(Input_NL_data_flh_costs!$A$1:$BC$12,MATCH($D176,Input_NL_data_flh_costs!$A:$A,0),MATCH(AS$1,Input_NL_data_flh_costs!$1:$1,0))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T176" s="8" t="str">
        <f>INDEX(Input_NL_data_flh_costs!$A$1:$BC$12,MATCH($D176,Input_NL_data_flh_costs!$A:$A,0),MATCH(AT$1,Input_NL_data_flh_costs!$1:$1,0))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U176" s="8" t="str">
        <f>INDEX(Input_NL_data_flh_costs!$A$1:$BC$12,MATCH($D176,Input_NL_data_flh_costs!$A:$A,0),MATCH(AU$1,Input_NL_data_flh_costs!$1:$1,0))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V176" s="8" t="str">
        <f>INDEX(Input_NL_data_flh_costs!$A$1:$BC$12,MATCH($D176,Input_NL_data_flh_costs!$A:$A,0),MATCH(AV$1,Input_NL_data_flh_costs!$1:$1,0))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W176" s="8" t="str">
        <f>INDEX(Input_NL_data_flh_costs!$A$1:$BC$12,MATCH($D176,Input_NL_data_flh_costs!$A:$A,0),MATCH(AW$1,Input_NL_data_flh_costs!$1:$1,0))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X176" s="8" t="str">
        <f>INDEX(Input_NL_data_flh_costs!$A$1:$BC$12,MATCH($D176,Input_NL_data_flh_costs!$A:$A,0),MATCH(AX$1,Input_NL_data_flh_costs!$1:$1,0))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Y176" s="8" t="str">
        <f>INDEX(Input_NL_data_flh_costs!$A$1:$BC$12,MATCH($D176,Input_NL_data_flh_costs!$A:$A,0),MATCH(AY$1,Input_NL_data_flh_costs!$1:$1,0))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Z176" s="8" t="str">
        <f>INDEX(Input_NL_data_flh_costs!$A$1:$BC$12,MATCH($D176,Input_NL_data_flh_costs!$A:$A,0),MATCH(AZ$1,Input_NL_data_flh_costs!$1:$1,0))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A176" s="8" t="str">
        <f>INDEX(Input_NL_data_flh_costs!$A$1:$BC$12,MATCH($D176,Input_NL_data_flh_costs!$A:$A,0),MATCH(BA$1,Input_NL_data_flh_costs!$1:$1,0))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B176" s="8" t="str">
        <f>INDEX(Input_NL_data_flh_costs!$A$1:$BC$12,MATCH($D176,Input_NL_data_flh_costs!$A:$A,0),MATCH(BB$1,Input_NL_data_flh_costs!$1:$1,0))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C176" s="8" t="str">
        <f>INDEX(Input_NL_data_flh_costs!$A$1:$BC$12,MATCH($D176,Input_NL_data_flh_costs!$A:$A,0),MATCH(BC$1,Input_NL_data_flh_costs!$1:$1,0))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D176" s="8" t="str">
        <f>INDEX(Input_NL_data_flh_costs!$A$1:$BC$12,MATCH($D176,Input_NL_data_flh_costs!$A:$A,0),MATCH(BD$1,Input_NL_data_flh_costs!$1:$1,0))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E176" s="8" t="str">
        <f>INDEX(Input_NL_data_flh_costs!$A$1:$BC$12,MATCH($D176,Input_NL_data_flh_costs!$A:$A,0),MATCH(BE$1,Input_NL_data_flh_costs!$1:$1,0))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F176" s="8" t="str">
        <f>INDEX(Input_NL_data_flh_costs!$A$1:$BC$12,MATCH($D176,Input_NL_data_flh_costs!$A:$A,0),MATCH(BF$1,Input_NL_data_flh_costs!$1:$1,0))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G176" s="8" t="str">
        <f>INDEX(Input_NL_data_flh_costs!$A$1:$BC$12,MATCH($D176,Input_NL_data_flh_costs!$A:$A,0),MATCH(BG$1,Input_NL_data_flh_costs!$1:$1,0))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row>
    <row r="177" spans="1:59" x14ac:dyDescent="0.2">
      <c r="A177" t="s">
        <v>571</v>
      </c>
      <c r="B177" s="9" t="s">
        <v>563</v>
      </c>
      <c r="C177" s="9" t="s">
        <v>569</v>
      </c>
      <c r="D177" s="16" t="s">
        <v>128</v>
      </c>
      <c r="E177" t="s">
        <v>146</v>
      </c>
      <c r="F177" s="8">
        <f>INDEX(Input_Dummy_Data!$B:$B,MATCH($D177,Input_Dummy_Data!$A:$A,0))</f>
        <v>0.02</v>
      </c>
      <c r="G177" s="8">
        <f>INDEX(Input_Dummy_Data!$B:$B,MATCH($D177,Input_Dummy_Data!$A:$A,0))</f>
        <v>0.02</v>
      </c>
      <c r="H177" s="8">
        <f>INDEX(Input_Dummy_Data!$B:$B,MATCH($D177,Input_Dummy_Data!$A:$A,0))</f>
        <v>0.02</v>
      </c>
      <c r="I177" s="8">
        <f>INDEX(Input_Dummy_Data!$B:$B,MATCH($D177,Input_Dummy_Data!$A:$A,0))</f>
        <v>0.02</v>
      </c>
      <c r="J177" s="8">
        <f>INDEX(Input_Dummy_Data!$B:$B,MATCH($D177,Input_Dummy_Data!$A:$A,0))</f>
        <v>0.02</v>
      </c>
      <c r="K177" s="8">
        <f>INDEX(Input_Dummy_Data!$B:$B,MATCH($D177,Input_Dummy_Data!$A:$A,0))</f>
        <v>0.02</v>
      </c>
      <c r="L177" s="8">
        <f>INDEX(Input_Dummy_Data!$B:$B,MATCH($D177,Input_Dummy_Data!$A:$A,0))</f>
        <v>0.02</v>
      </c>
      <c r="M177" s="8">
        <f>INDEX(Input_Dummy_Data!$B:$B,MATCH($D177,Input_Dummy_Data!$A:$A,0))</f>
        <v>0.02</v>
      </c>
      <c r="N177" s="8">
        <f>INDEX(Input_Dummy_Data!$B:$B,MATCH($D177,Input_Dummy_Data!$A:$A,0))</f>
        <v>0.02</v>
      </c>
      <c r="O177" s="8">
        <f>INDEX(Input_Dummy_Data!$B:$B,MATCH($D177,Input_Dummy_Data!$A:$A,0))</f>
        <v>0.02</v>
      </c>
      <c r="P177" s="8">
        <f>INDEX(Input_Dummy_Data!$B:$B,MATCH($D177,Input_Dummy_Data!$A:$A,0))</f>
        <v>0.02</v>
      </c>
      <c r="Q177" s="8">
        <f>INDEX(Input_Dummy_Data!$B:$B,MATCH($D177,Input_Dummy_Data!$A:$A,0))</f>
        <v>0.02</v>
      </c>
      <c r="R177" s="8">
        <f>INDEX(Input_Dummy_Data!$B:$B,MATCH($D177,Input_Dummy_Data!$A:$A,0))</f>
        <v>0.02</v>
      </c>
      <c r="S177" s="8">
        <f>INDEX(Input_Dummy_Data!$B:$B,MATCH($D177,Input_Dummy_Data!$A:$A,0))</f>
        <v>0.02</v>
      </c>
      <c r="T177" s="8">
        <f>INDEX(Input_Dummy_Data!$B:$B,MATCH($D177,Input_Dummy_Data!$A:$A,0))</f>
        <v>0.02</v>
      </c>
      <c r="U177" s="8">
        <f>INDEX(Input_Dummy_Data!$B:$B,MATCH($D177,Input_Dummy_Data!$A:$A,0))</f>
        <v>0.02</v>
      </c>
      <c r="V177" s="8">
        <f>INDEX(Input_Dummy_Data!$B:$B,MATCH($D177,Input_Dummy_Data!$A:$A,0))</f>
        <v>0.02</v>
      </c>
      <c r="W177" s="8">
        <f>INDEX(Input_Dummy_Data!$B:$B,MATCH($D177,Input_Dummy_Data!$A:$A,0))</f>
        <v>0.02</v>
      </c>
      <c r="X177" s="8">
        <f>INDEX(Input_Dummy_Data!$B:$B,MATCH($D177,Input_Dummy_Data!$A:$A,0))</f>
        <v>0.02</v>
      </c>
      <c r="Y177" s="8">
        <f>INDEX(Input_Dummy_Data!$B:$B,MATCH($D177,Input_Dummy_Data!$A:$A,0))</f>
        <v>0.02</v>
      </c>
      <c r="Z177" s="8">
        <f>INDEX(Input_Dummy_Data!$B:$B,MATCH($D177,Input_Dummy_Data!$A:$A,0))</f>
        <v>0.02</v>
      </c>
      <c r="AA177" s="8">
        <f>INDEX(Input_Dummy_Data!$B:$B,MATCH($D177,Input_Dummy_Data!$A:$A,0))</f>
        <v>0.02</v>
      </c>
      <c r="AB177" s="8">
        <f>INDEX(Input_Dummy_Data!$B:$B,MATCH($D177,Input_Dummy_Data!$A:$A,0))</f>
        <v>0.02</v>
      </c>
      <c r="AC177" s="8">
        <f>INDEX(Input_Dummy_Data!$B:$B,MATCH($D177,Input_Dummy_Data!$A:$A,0))</f>
        <v>0.02</v>
      </c>
      <c r="AD177" s="8">
        <f>INDEX(Input_Dummy_Data!$B:$B,MATCH($D177,Input_Dummy_Data!$A:$A,0))</f>
        <v>0.02</v>
      </c>
      <c r="AE177" s="8">
        <f>INDEX(Input_Dummy_Data!$B:$B,MATCH($D177,Input_Dummy_Data!$A:$A,0))</f>
        <v>0.02</v>
      </c>
      <c r="AF177" s="8">
        <f>INDEX(Input_Dummy_Data!$B:$B,MATCH($D177,Input_Dummy_Data!$A:$A,0))</f>
        <v>0.02</v>
      </c>
      <c r="AG177" s="8" t="str">
        <f>INDEX(Input_Dummy_Data!$C:$C,MATCH($D177,Input_Dummy_Data!$A:$A,0))</f>
        <v>No sufficient European source found.</v>
      </c>
      <c r="AH177" s="8" t="str">
        <f>INDEX(Input_Dummy_Data!$C:$C,MATCH($D177,Input_Dummy_Data!$A:$A,0))</f>
        <v>No sufficient European source found.</v>
      </c>
      <c r="AI177" s="8" t="str">
        <f>INDEX(Input_Dummy_Data!$C:$C,MATCH($D177,Input_Dummy_Data!$A:$A,0))</f>
        <v>No sufficient European source found.</v>
      </c>
      <c r="AJ177" s="8" t="str">
        <f>INDEX(Input_Dummy_Data!$C:$C,MATCH($D177,Input_Dummy_Data!$A:$A,0))</f>
        <v>No sufficient European source found.</v>
      </c>
      <c r="AK177" s="8" t="str">
        <f>INDEX(Input_Dummy_Data!$C:$C,MATCH($D177,Input_Dummy_Data!$A:$A,0))</f>
        <v>No sufficient European source found.</v>
      </c>
      <c r="AL177" s="8" t="str">
        <f>INDEX(Input_Dummy_Data!$C:$C,MATCH($D177,Input_Dummy_Data!$A:$A,0))</f>
        <v>No sufficient European source found.</v>
      </c>
      <c r="AM177" s="8" t="str">
        <f>INDEX(Input_Dummy_Data!$C:$C,MATCH($D177,Input_Dummy_Data!$A:$A,0))</f>
        <v>No sufficient European source found.</v>
      </c>
      <c r="AN177" s="8" t="str">
        <f>INDEX(Input_Dummy_Data!$C:$C,MATCH($D177,Input_Dummy_Data!$A:$A,0))</f>
        <v>No sufficient European source found.</v>
      </c>
      <c r="AO177" s="8" t="str">
        <f>INDEX(Input_Dummy_Data!$C:$C,MATCH($D177,Input_Dummy_Data!$A:$A,0))</f>
        <v>No sufficient European source found.</v>
      </c>
      <c r="AP177" s="8" t="str">
        <f>INDEX(Input_Dummy_Data!$C:$C,MATCH($D177,Input_Dummy_Data!$A:$A,0))</f>
        <v>No sufficient European source found.</v>
      </c>
      <c r="AQ177" s="8" t="str">
        <f>INDEX(Input_Dummy_Data!$C:$C,MATCH($D177,Input_Dummy_Data!$A:$A,0))</f>
        <v>No sufficient European source found.</v>
      </c>
      <c r="AR177" s="8" t="str">
        <f>INDEX(Input_Dummy_Data!$C:$C,MATCH($D177,Input_Dummy_Data!$A:$A,0))</f>
        <v>No sufficient European source found.</v>
      </c>
      <c r="AS177" s="8" t="str">
        <f>INDEX(Input_Dummy_Data!$C:$C,MATCH($D177,Input_Dummy_Data!$A:$A,0))</f>
        <v>No sufficient European source found.</v>
      </c>
      <c r="AT177" s="8" t="str">
        <f>INDEX(Input_Dummy_Data!$C:$C,MATCH($D177,Input_Dummy_Data!$A:$A,0))</f>
        <v>No sufficient European source found.</v>
      </c>
      <c r="AU177" s="8" t="str">
        <f>INDEX(Input_Dummy_Data!$C:$C,MATCH($D177,Input_Dummy_Data!$A:$A,0))</f>
        <v>No sufficient European source found.</v>
      </c>
      <c r="AV177" s="8" t="str">
        <f>INDEX(Input_Dummy_Data!$C:$C,MATCH($D177,Input_Dummy_Data!$A:$A,0))</f>
        <v>No sufficient European source found.</v>
      </c>
      <c r="AW177" s="8" t="str">
        <f>INDEX(Input_Dummy_Data!$C:$C,MATCH($D177,Input_Dummy_Data!$A:$A,0))</f>
        <v>No sufficient European source found.</v>
      </c>
      <c r="AX177" s="8" t="str">
        <f>INDEX(Input_Dummy_Data!$C:$C,MATCH($D177,Input_Dummy_Data!$A:$A,0))</f>
        <v>No sufficient European source found.</v>
      </c>
      <c r="AY177" s="8" t="str">
        <f>INDEX(Input_Dummy_Data!$C:$C,MATCH($D177,Input_Dummy_Data!$A:$A,0))</f>
        <v>No sufficient European source found.</v>
      </c>
      <c r="AZ177" s="8" t="str">
        <f>INDEX(Input_Dummy_Data!$C:$C,MATCH($D177,Input_Dummy_Data!$A:$A,0))</f>
        <v>No sufficient European source found.</v>
      </c>
      <c r="BA177" s="8" t="str">
        <f>INDEX(Input_Dummy_Data!$C:$C,MATCH($D177,Input_Dummy_Data!$A:$A,0))</f>
        <v>No sufficient European source found.</v>
      </c>
      <c r="BB177" s="8" t="str">
        <f>INDEX(Input_Dummy_Data!$C:$C,MATCH($D177,Input_Dummy_Data!$A:$A,0))</f>
        <v>No sufficient European source found.</v>
      </c>
      <c r="BC177" s="8" t="str">
        <f>INDEX(Input_Dummy_Data!$C:$C,MATCH($D177,Input_Dummy_Data!$A:$A,0))</f>
        <v>No sufficient European source found.</v>
      </c>
      <c r="BD177" s="8" t="str">
        <f>INDEX(Input_Dummy_Data!$C:$C,MATCH($D177,Input_Dummy_Data!$A:$A,0))</f>
        <v>No sufficient European source found.</v>
      </c>
      <c r="BE177" s="8" t="str">
        <f>INDEX(Input_Dummy_Data!$C:$C,MATCH($D177,Input_Dummy_Data!$A:$A,0))</f>
        <v>No sufficient European source found.</v>
      </c>
      <c r="BF177" s="8" t="str">
        <f>INDEX(Input_Dummy_Data!$C:$C,MATCH($D177,Input_Dummy_Data!$A:$A,0))</f>
        <v>No sufficient European source found.</v>
      </c>
      <c r="BG177" s="8" t="str">
        <f>INDEX(Input_Dummy_Data!$C:$C,MATCH($D177,Input_Dummy_Data!$A:$A,0))</f>
        <v>No sufficient European source found.</v>
      </c>
    </row>
    <row r="178" spans="1:59" x14ac:dyDescent="0.2">
      <c r="A178" t="s">
        <v>571</v>
      </c>
      <c r="B178" s="9" t="s">
        <v>563</v>
      </c>
      <c r="C178" s="9" t="s">
        <v>569</v>
      </c>
      <c r="D178" s="16" t="s">
        <v>129</v>
      </c>
      <c r="E178" t="s">
        <v>145</v>
      </c>
      <c r="F178" s="8">
        <f>INDEX(Input_Dummy_Data!$B:$B,MATCH($D178,Input_Dummy_Data!$A:$A,0))</f>
        <v>4000</v>
      </c>
      <c r="G178" s="8">
        <f>INDEX(Input_Dummy_Data!$B:$B,MATCH($D178,Input_Dummy_Data!$A:$A,0))</f>
        <v>4000</v>
      </c>
      <c r="H178" s="8">
        <f>INDEX(Input_Dummy_Data!$B:$B,MATCH($D178,Input_Dummy_Data!$A:$A,0))</f>
        <v>4000</v>
      </c>
      <c r="I178" s="8">
        <f>INDEX(Input_Dummy_Data!$B:$B,MATCH($D178,Input_Dummy_Data!$A:$A,0))</f>
        <v>4000</v>
      </c>
      <c r="J178" s="8">
        <f>INDEX(Input_Dummy_Data!$B:$B,MATCH($D178,Input_Dummy_Data!$A:$A,0))</f>
        <v>4000</v>
      </c>
      <c r="K178" s="8">
        <f>INDEX(Input_Dummy_Data!$B:$B,MATCH($D178,Input_Dummy_Data!$A:$A,0))</f>
        <v>4000</v>
      </c>
      <c r="L178" s="8">
        <f>INDEX(Input_Dummy_Data!$B:$B,MATCH($D178,Input_Dummy_Data!$A:$A,0))</f>
        <v>4000</v>
      </c>
      <c r="M178" s="8">
        <f>INDEX(Input_Dummy_Data!$B:$B,MATCH($D178,Input_Dummy_Data!$A:$A,0))</f>
        <v>4000</v>
      </c>
      <c r="N178" s="8">
        <f>INDEX(Input_Dummy_Data!$B:$B,MATCH($D178,Input_Dummy_Data!$A:$A,0))</f>
        <v>4000</v>
      </c>
      <c r="O178" s="8">
        <f>INDEX(Input_Dummy_Data!$B:$B,MATCH($D178,Input_Dummy_Data!$A:$A,0))</f>
        <v>4000</v>
      </c>
      <c r="P178" s="8">
        <f>INDEX(Input_Dummy_Data!$B:$B,MATCH($D178,Input_Dummy_Data!$A:$A,0))</f>
        <v>4000</v>
      </c>
      <c r="Q178" s="8">
        <f>INDEX(Input_Dummy_Data!$B:$B,MATCH($D178,Input_Dummy_Data!$A:$A,0))</f>
        <v>4000</v>
      </c>
      <c r="R178" s="8">
        <f>INDEX(Input_Dummy_Data!$B:$B,MATCH($D178,Input_Dummy_Data!$A:$A,0))</f>
        <v>4000</v>
      </c>
      <c r="S178" s="8">
        <f>INDEX(Input_Dummy_Data!$B:$B,MATCH($D178,Input_Dummy_Data!$A:$A,0))</f>
        <v>4000</v>
      </c>
      <c r="T178" s="8">
        <f>INDEX(Input_Dummy_Data!$B:$B,MATCH($D178,Input_Dummy_Data!$A:$A,0))</f>
        <v>4000</v>
      </c>
      <c r="U178" s="8">
        <f>INDEX(Input_Dummy_Data!$B:$B,MATCH($D178,Input_Dummy_Data!$A:$A,0))</f>
        <v>4000</v>
      </c>
      <c r="V178" s="8">
        <f>INDEX(Input_Dummy_Data!$B:$B,MATCH($D178,Input_Dummy_Data!$A:$A,0))</f>
        <v>4000</v>
      </c>
      <c r="W178" s="8">
        <f>INDEX(Input_Dummy_Data!$B:$B,MATCH($D178,Input_Dummy_Data!$A:$A,0))</f>
        <v>4000</v>
      </c>
      <c r="X178" s="8">
        <f>INDEX(Input_Dummy_Data!$B:$B,MATCH($D178,Input_Dummy_Data!$A:$A,0))</f>
        <v>4000</v>
      </c>
      <c r="Y178" s="8">
        <f>INDEX(Input_Dummy_Data!$B:$B,MATCH($D178,Input_Dummy_Data!$A:$A,0))</f>
        <v>4000</v>
      </c>
      <c r="Z178" s="8">
        <f>INDEX(Input_Dummy_Data!$B:$B,MATCH($D178,Input_Dummy_Data!$A:$A,0))</f>
        <v>4000</v>
      </c>
      <c r="AA178" s="8">
        <f>INDEX(Input_Dummy_Data!$B:$B,MATCH($D178,Input_Dummy_Data!$A:$A,0))</f>
        <v>4000</v>
      </c>
      <c r="AB178" s="8">
        <f>INDEX(Input_Dummy_Data!$B:$B,MATCH($D178,Input_Dummy_Data!$A:$A,0))</f>
        <v>4000</v>
      </c>
      <c r="AC178" s="8">
        <f>INDEX(Input_Dummy_Data!$B:$B,MATCH($D178,Input_Dummy_Data!$A:$A,0))</f>
        <v>4000</v>
      </c>
      <c r="AD178" s="8">
        <f>INDEX(Input_Dummy_Data!$B:$B,MATCH($D178,Input_Dummy_Data!$A:$A,0))</f>
        <v>4000</v>
      </c>
      <c r="AE178" s="8">
        <f>INDEX(Input_Dummy_Data!$B:$B,MATCH($D178,Input_Dummy_Data!$A:$A,0))</f>
        <v>4000</v>
      </c>
      <c r="AF178" s="8">
        <f>INDEX(Input_Dummy_Data!$B:$B,MATCH($D178,Input_Dummy_Data!$A:$A,0))</f>
        <v>4000</v>
      </c>
      <c r="AG178" s="8" t="str">
        <f>INDEX(Input_Dummy_Data!$C:$C,MATCH($D178,Input_Dummy_Data!$A:$A,0))</f>
        <v>No sufficient European source found.</v>
      </c>
      <c r="AH178" s="8" t="str">
        <f>INDEX(Input_Dummy_Data!$C:$C,MATCH($D178,Input_Dummy_Data!$A:$A,0))</f>
        <v>No sufficient European source found.</v>
      </c>
      <c r="AI178" s="8" t="str">
        <f>INDEX(Input_Dummy_Data!$C:$C,MATCH($D178,Input_Dummy_Data!$A:$A,0))</f>
        <v>No sufficient European source found.</v>
      </c>
      <c r="AJ178" s="8" t="str">
        <f>INDEX(Input_Dummy_Data!$C:$C,MATCH($D178,Input_Dummy_Data!$A:$A,0))</f>
        <v>No sufficient European source found.</v>
      </c>
      <c r="AK178" s="8" t="str">
        <f>INDEX(Input_Dummy_Data!$C:$C,MATCH($D178,Input_Dummy_Data!$A:$A,0))</f>
        <v>No sufficient European source found.</v>
      </c>
      <c r="AL178" s="8" t="str">
        <f>INDEX(Input_Dummy_Data!$C:$C,MATCH($D178,Input_Dummy_Data!$A:$A,0))</f>
        <v>No sufficient European source found.</v>
      </c>
      <c r="AM178" s="8" t="str">
        <f>INDEX(Input_Dummy_Data!$C:$C,MATCH($D178,Input_Dummy_Data!$A:$A,0))</f>
        <v>No sufficient European source found.</v>
      </c>
      <c r="AN178" s="8" t="str">
        <f>INDEX(Input_Dummy_Data!$C:$C,MATCH($D178,Input_Dummy_Data!$A:$A,0))</f>
        <v>No sufficient European source found.</v>
      </c>
      <c r="AO178" s="8" t="str">
        <f>INDEX(Input_Dummy_Data!$C:$C,MATCH($D178,Input_Dummy_Data!$A:$A,0))</f>
        <v>No sufficient European source found.</v>
      </c>
      <c r="AP178" s="8" t="str">
        <f>INDEX(Input_Dummy_Data!$C:$C,MATCH($D178,Input_Dummy_Data!$A:$A,0))</f>
        <v>No sufficient European source found.</v>
      </c>
      <c r="AQ178" s="8" t="str">
        <f>INDEX(Input_Dummy_Data!$C:$C,MATCH($D178,Input_Dummy_Data!$A:$A,0))</f>
        <v>No sufficient European source found.</v>
      </c>
      <c r="AR178" s="8" t="str">
        <f>INDEX(Input_Dummy_Data!$C:$C,MATCH($D178,Input_Dummy_Data!$A:$A,0))</f>
        <v>No sufficient European source found.</v>
      </c>
      <c r="AS178" s="8" t="str">
        <f>INDEX(Input_Dummy_Data!$C:$C,MATCH($D178,Input_Dummy_Data!$A:$A,0))</f>
        <v>No sufficient European source found.</v>
      </c>
      <c r="AT178" s="8" t="str">
        <f>INDEX(Input_Dummy_Data!$C:$C,MATCH($D178,Input_Dummy_Data!$A:$A,0))</f>
        <v>No sufficient European source found.</v>
      </c>
      <c r="AU178" s="8" t="str">
        <f>INDEX(Input_Dummy_Data!$C:$C,MATCH($D178,Input_Dummy_Data!$A:$A,0))</f>
        <v>No sufficient European source found.</v>
      </c>
      <c r="AV178" s="8" t="str">
        <f>INDEX(Input_Dummy_Data!$C:$C,MATCH($D178,Input_Dummy_Data!$A:$A,0))</f>
        <v>No sufficient European source found.</v>
      </c>
      <c r="AW178" s="8" t="str">
        <f>INDEX(Input_Dummy_Data!$C:$C,MATCH($D178,Input_Dummy_Data!$A:$A,0))</f>
        <v>No sufficient European source found.</v>
      </c>
      <c r="AX178" s="8" t="str">
        <f>INDEX(Input_Dummy_Data!$C:$C,MATCH($D178,Input_Dummy_Data!$A:$A,0))</f>
        <v>No sufficient European source found.</v>
      </c>
      <c r="AY178" s="8" t="str">
        <f>INDEX(Input_Dummy_Data!$C:$C,MATCH($D178,Input_Dummy_Data!$A:$A,0))</f>
        <v>No sufficient European source found.</v>
      </c>
      <c r="AZ178" s="8" t="str">
        <f>INDEX(Input_Dummy_Data!$C:$C,MATCH($D178,Input_Dummy_Data!$A:$A,0))</f>
        <v>No sufficient European source found.</v>
      </c>
      <c r="BA178" s="8" t="str">
        <f>INDEX(Input_Dummy_Data!$C:$C,MATCH($D178,Input_Dummy_Data!$A:$A,0))</f>
        <v>No sufficient European source found.</v>
      </c>
      <c r="BB178" s="8" t="str">
        <f>INDEX(Input_Dummy_Data!$C:$C,MATCH($D178,Input_Dummy_Data!$A:$A,0))</f>
        <v>No sufficient European source found.</v>
      </c>
      <c r="BC178" s="8" t="str">
        <f>INDEX(Input_Dummy_Data!$C:$C,MATCH($D178,Input_Dummy_Data!$A:$A,0))</f>
        <v>No sufficient European source found.</v>
      </c>
      <c r="BD178" s="8" t="str">
        <f>INDEX(Input_Dummy_Data!$C:$C,MATCH($D178,Input_Dummy_Data!$A:$A,0))</f>
        <v>No sufficient European source found.</v>
      </c>
      <c r="BE178" s="8" t="str">
        <f>INDEX(Input_Dummy_Data!$C:$C,MATCH($D178,Input_Dummy_Data!$A:$A,0))</f>
        <v>No sufficient European source found.</v>
      </c>
      <c r="BF178" s="8" t="str">
        <f>INDEX(Input_Dummy_Data!$C:$C,MATCH($D178,Input_Dummy_Data!$A:$A,0))</f>
        <v>No sufficient European source found.</v>
      </c>
      <c r="BG178" s="8" t="str">
        <f>INDEX(Input_Dummy_Data!$C:$C,MATCH($D178,Input_Dummy_Data!$A:$A,0))</f>
        <v>No sufficient European source found.</v>
      </c>
    </row>
    <row r="179" spans="1:59" x14ac:dyDescent="0.2">
      <c r="A179" t="s">
        <v>564</v>
      </c>
      <c r="B179" s="9" t="s">
        <v>563</v>
      </c>
      <c r="C179" s="9" t="s">
        <v>562</v>
      </c>
      <c r="D179" s="16" t="s">
        <v>120</v>
      </c>
      <c r="E179" s="4" t="s">
        <v>6</v>
      </c>
      <c r="F179" s="8">
        <f>INDEX(Input_Dummy_Data!$B:$B,MATCH($D179,Input_Dummy_Data!$A:$A,0))</f>
        <v>0.25</v>
      </c>
      <c r="G179" s="8">
        <f>INDEX(Input_Dummy_Data!$B:$B,MATCH($D179,Input_Dummy_Data!$A:$A,0))</f>
        <v>0.25</v>
      </c>
      <c r="H179" s="8">
        <f>INDEX(Input_Dummy_Data!$B:$B,MATCH($D179,Input_Dummy_Data!$A:$A,0))</f>
        <v>0.25</v>
      </c>
      <c r="I179" s="8">
        <f>INDEX(Input_Dummy_Data!$B:$B,MATCH($D179,Input_Dummy_Data!$A:$A,0))</f>
        <v>0.25</v>
      </c>
      <c r="J179" s="8">
        <f>INDEX(Input_Dummy_Data!$B:$B,MATCH($D179,Input_Dummy_Data!$A:$A,0))</f>
        <v>0.25</v>
      </c>
      <c r="K179" s="8">
        <f>INDEX(Input_Dummy_Data!$B:$B,MATCH($D179,Input_Dummy_Data!$A:$A,0))</f>
        <v>0.25</v>
      </c>
      <c r="L179" s="8">
        <f>INDEX(Input_Dummy_Data!$B:$B,MATCH($D179,Input_Dummy_Data!$A:$A,0))</f>
        <v>0.25</v>
      </c>
      <c r="M179" s="8">
        <f>INDEX(Input_Dummy_Data!$B:$B,MATCH($D179,Input_Dummy_Data!$A:$A,0))</f>
        <v>0.25</v>
      </c>
      <c r="N179" s="8">
        <f>INDEX(Input_Dummy_Data!$B:$B,MATCH($D179,Input_Dummy_Data!$A:$A,0))</f>
        <v>0.25</v>
      </c>
      <c r="O179" s="8">
        <f>INDEX(Input_Dummy_Data!$B:$B,MATCH($D179,Input_Dummy_Data!$A:$A,0))</f>
        <v>0.25</v>
      </c>
      <c r="P179" s="8">
        <f>INDEX(Input_Dummy_Data!$B:$B,MATCH($D179,Input_Dummy_Data!$A:$A,0))</f>
        <v>0.25</v>
      </c>
      <c r="Q179" s="8">
        <f>INDEX(Input_Dummy_Data!$B:$B,MATCH($D179,Input_Dummy_Data!$A:$A,0))</f>
        <v>0.25</v>
      </c>
      <c r="R179" s="8">
        <f>INDEX(Input_Dummy_Data!$B:$B,MATCH($D179,Input_Dummy_Data!$A:$A,0))</f>
        <v>0.25</v>
      </c>
      <c r="S179" s="8">
        <f>INDEX(Input_Dummy_Data!$B:$B,MATCH($D179,Input_Dummy_Data!$A:$A,0))</f>
        <v>0.25</v>
      </c>
      <c r="T179" s="8">
        <f>INDEX(Input_Dummy_Data!$B:$B,MATCH($D179,Input_Dummy_Data!$A:$A,0))</f>
        <v>0.25</v>
      </c>
      <c r="U179" s="8">
        <f>INDEX(Input_Dummy_Data!$B:$B,MATCH($D179,Input_Dummy_Data!$A:$A,0))</f>
        <v>0.25</v>
      </c>
      <c r="V179" s="8">
        <f>INDEX(Input_Dummy_Data!$B:$B,MATCH($D179,Input_Dummy_Data!$A:$A,0))</f>
        <v>0.25</v>
      </c>
      <c r="W179" s="8">
        <f>INDEX(Input_Dummy_Data!$B:$B,MATCH($D179,Input_Dummy_Data!$A:$A,0))</f>
        <v>0.25</v>
      </c>
      <c r="X179" s="8">
        <f>INDEX(Input_Dummy_Data!$B:$B,MATCH($D179,Input_Dummy_Data!$A:$A,0))</f>
        <v>0.25</v>
      </c>
      <c r="Y179" s="8">
        <f>INDEX(Input_Dummy_Data!$B:$B,MATCH($D179,Input_Dummy_Data!$A:$A,0))</f>
        <v>0.25</v>
      </c>
      <c r="Z179" s="8">
        <f>INDEX(Input_Dummy_Data!$B:$B,MATCH($D179,Input_Dummy_Data!$A:$A,0))</f>
        <v>0.25</v>
      </c>
      <c r="AA179" s="8">
        <f>INDEX(Input_Dummy_Data!$B:$B,MATCH($D179,Input_Dummy_Data!$A:$A,0))</f>
        <v>0.25</v>
      </c>
      <c r="AB179" s="8">
        <f>INDEX(Input_Dummy_Data!$B:$B,MATCH($D179,Input_Dummy_Data!$A:$A,0))</f>
        <v>0.25</v>
      </c>
      <c r="AC179" s="8">
        <f>INDEX(Input_Dummy_Data!$B:$B,MATCH($D179,Input_Dummy_Data!$A:$A,0))</f>
        <v>0.25</v>
      </c>
      <c r="AD179" s="8">
        <f>INDEX(Input_Dummy_Data!$B:$B,MATCH($D179,Input_Dummy_Data!$A:$A,0))</f>
        <v>0.25</v>
      </c>
      <c r="AE179" s="8">
        <f>INDEX(Input_Dummy_Data!$B:$B,MATCH($D179,Input_Dummy_Data!$A:$A,0))</f>
        <v>0.25</v>
      </c>
      <c r="AF179" s="8">
        <f>INDEX(Input_Dummy_Data!$B:$B,MATCH($D179,Input_Dummy_Data!$A:$A,0))</f>
        <v>0.25</v>
      </c>
      <c r="AG179" s="8" t="str">
        <f>INDEX(Input_Dummy_Data!$C:$C,MATCH($D179,Input_Dummy_Data!$A:$A,0))</f>
        <v>No sufficient European source found.</v>
      </c>
      <c r="AH179" s="8" t="str">
        <f>INDEX(Input_Dummy_Data!$C:$C,MATCH($D179,Input_Dummy_Data!$A:$A,0))</f>
        <v>No sufficient European source found.</v>
      </c>
      <c r="AI179" s="8" t="str">
        <f>INDEX(Input_Dummy_Data!$C:$C,MATCH($D179,Input_Dummy_Data!$A:$A,0))</f>
        <v>No sufficient European source found.</v>
      </c>
      <c r="AJ179" s="8" t="str">
        <f>INDEX(Input_Dummy_Data!$C:$C,MATCH($D179,Input_Dummy_Data!$A:$A,0))</f>
        <v>No sufficient European source found.</v>
      </c>
      <c r="AK179" s="8" t="str">
        <f>INDEX(Input_Dummy_Data!$C:$C,MATCH($D179,Input_Dummy_Data!$A:$A,0))</f>
        <v>No sufficient European source found.</v>
      </c>
      <c r="AL179" s="8" t="str">
        <f>INDEX(Input_Dummy_Data!$C:$C,MATCH($D179,Input_Dummy_Data!$A:$A,0))</f>
        <v>No sufficient European source found.</v>
      </c>
      <c r="AM179" s="8" t="str">
        <f>INDEX(Input_Dummy_Data!$C:$C,MATCH($D179,Input_Dummy_Data!$A:$A,0))</f>
        <v>No sufficient European source found.</v>
      </c>
      <c r="AN179" s="8" t="str">
        <f>INDEX(Input_Dummy_Data!$C:$C,MATCH($D179,Input_Dummy_Data!$A:$A,0))</f>
        <v>No sufficient European source found.</v>
      </c>
      <c r="AO179" s="8" t="str">
        <f>INDEX(Input_Dummy_Data!$C:$C,MATCH($D179,Input_Dummy_Data!$A:$A,0))</f>
        <v>No sufficient European source found.</v>
      </c>
      <c r="AP179" s="8" t="str">
        <f>INDEX(Input_Dummy_Data!$C:$C,MATCH($D179,Input_Dummy_Data!$A:$A,0))</f>
        <v>No sufficient European source found.</v>
      </c>
      <c r="AQ179" s="8" t="str">
        <f>INDEX(Input_Dummy_Data!$C:$C,MATCH($D179,Input_Dummy_Data!$A:$A,0))</f>
        <v>No sufficient European source found.</v>
      </c>
      <c r="AR179" s="8" t="str">
        <f>INDEX(Input_Dummy_Data!$C:$C,MATCH($D179,Input_Dummy_Data!$A:$A,0))</f>
        <v>No sufficient European source found.</v>
      </c>
      <c r="AS179" s="8" t="str">
        <f>INDEX(Input_Dummy_Data!$C:$C,MATCH($D179,Input_Dummy_Data!$A:$A,0))</f>
        <v>No sufficient European source found.</v>
      </c>
      <c r="AT179" s="8" t="str">
        <f>INDEX(Input_Dummy_Data!$C:$C,MATCH($D179,Input_Dummy_Data!$A:$A,0))</f>
        <v>No sufficient European source found.</v>
      </c>
      <c r="AU179" s="8" t="str">
        <f>INDEX(Input_Dummy_Data!$C:$C,MATCH($D179,Input_Dummy_Data!$A:$A,0))</f>
        <v>No sufficient European source found.</v>
      </c>
      <c r="AV179" s="8" t="str">
        <f>INDEX(Input_Dummy_Data!$C:$C,MATCH($D179,Input_Dummy_Data!$A:$A,0))</f>
        <v>No sufficient European source found.</v>
      </c>
      <c r="AW179" s="8" t="str">
        <f>INDEX(Input_Dummy_Data!$C:$C,MATCH($D179,Input_Dummy_Data!$A:$A,0))</f>
        <v>No sufficient European source found.</v>
      </c>
      <c r="AX179" s="8" t="str">
        <f>INDEX(Input_Dummy_Data!$C:$C,MATCH($D179,Input_Dummy_Data!$A:$A,0))</f>
        <v>No sufficient European source found.</v>
      </c>
      <c r="AY179" s="8" t="str">
        <f>INDEX(Input_Dummy_Data!$C:$C,MATCH($D179,Input_Dummy_Data!$A:$A,0))</f>
        <v>No sufficient European source found.</v>
      </c>
      <c r="AZ179" s="8" t="str">
        <f>INDEX(Input_Dummy_Data!$C:$C,MATCH($D179,Input_Dummy_Data!$A:$A,0))</f>
        <v>No sufficient European source found.</v>
      </c>
      <c r="BA179" s="8" t="str">
        <f>INDEX(Input_Dummy_Data!$C:$C,MATCH($D179,Input_Dummy_Data!$A:$A,0))</f>
        <v>No sufficient European source found.</v>
      </c>
      <c r="BB179" s="8" t="str">
        <f>INDEX(Input_Dummy_Data!$C:$C,MATCH($D179,Input_Dummy_Data!$A:$A,0))</f>
        <v>No sufficient European source found.</v>
      </c>
      <c r="BC179" s="8" t="str">
        <f>INDEX(Input_Dummy_Data!$C:$C,MATCH($D179,Input_Dummy_Data!$A:$A,0))</f>
        <v>No sufficient European source found.</v>
      </c>
      <c r="BD179" s="8" t="str">
        <f>INDEX(Input_Dummy_Data!$C:$C,MATCH($D179,Input_Dummy_Data!$A:$A,0))</f>
        <v>No sufficient European source found.</v>
      </c>
      <c r="BE179" s="8" t="str">
        <f>INDEX(Input_Dummy_Data!$C:$C,MATCH($D179,Input_Dummy_Data!$A:$A,0))</f>
        <v>No sufficient European source found.</v>
      </c>
      <c r="BF179" s="8" t="str">
        <f>INDEX(Input_Dummy_Data!$C:$C,MATCH($D179,Input_Dummy_Data!$A:$A,0))</f>
        <v>No sufficient European source found.</v>
      </c>
      <c r="BG179" s="8" t="str">
        <f>INDEX(Input_Dummy_Data!$C:$C,MATCH($D179,Input_Dummy_Data!$A:$A,0))</f>
        <v>No sufficient European source found.</v>
      </c>
    </row>
    <row r="180" spans="1:59" x14ac:dyDescent="0.2">
      <c r="A180" t="s">
        <v>571</v>
      </c>
      <c r="B180" s="9" t="s">
        <v>563</v>
      </c>
      <c r="C180" s="9" t="s">
        <v>569</v>
      </c>
      <c r="D180" s="16" t="s">
        <v>113</v>
      </c>
      <c r="E180" t="s">
        <v>145</v>
      </c>
      <c r="F180" s="8">
        <f>INDEX(Input_Dummy_Data!$B:$B,MATCH($D180,Input_Dummy_Data!$A:$A,0))</f>
        <v>13266590.9620576</v>
      </c>
      <c r="G180" s="8">
        <f>INDEX(Input_Dummy_Data!$B:$B,MATCH($D180,Input_Dummy_Data!$A:$A,0))</f>
        <v>13266590.9620576</v>
      </c>
      <c r="H180" s="8">
        <f>INDEX(Input_Dummy_Data!$B:$B,MATCH($D180,Input_Dummy_Data!$A:$A,0))</f>
        <v>13266590.9620576</v>
      </c>
      <c r="I180" s="8">
        <f>INDEX(Input_Dummy_Data!$B:$B,MATCH($D180,Input_Dummy_Data!$A:$A,0))</f>
        <v>13266590.9620576</v>
      </c>
      <c r="J180" s="8">
        <f>INDEX(Input_Dummy_Data!$B:$B,MATCH($D180,Input_Dummy_Data!$A:$A,0))</f>
        <v>13266590.9620576</v>
      </c>
      <c r="K180" s="8">
        <f>INDEX(Input_Dummy_Data!$B:$B,MATCH($D180,Input_Dummy_Data!$A:$A,0))</f>
        <v>13266590.9620576</v>
      </c>
      <c r="L180" s="8">
        <f>INDEX(Input_Dummy_Data!$B:$B,MATCH($D180,Input_Dummy_Data!$A:$A,0))</f>
        <v>13266590.9620576</v>
      </c>
      <c r="M180" s="8">
        <f>INDEX(Input_Dummy_Data!$B:$B,MATCH($D180,Input_Dummy_Data!$A:$A,0))</f>
        <v>13266590.9620576</v>
      </c>
      <c r="N180" s="8">
        <f>INDEX(Input_Dummy_Data!$B:$B,MATCH($D180,Input_Dummy_Data!$A:$A,0))</f>
        <v>13266590.9620576</v>
      </c>
      <c r="O180" s="8">
        <f>INDEX(Input_Dummy_Data!$B:$B,MATCH($D180,Input_Dummy_Data!$A:$A,0))</f>
        <v>13266590.9620576</v>
      </c>
      <c r="P180" s="8">
        <f>INDEX(Input_Dummy_Data!$B:$B,MATCH($D180,Input_Dummy_Data!$A:$A,0))</f>
        <v>13266590.9620576</v>
      </c>
      <c r="Q180" s="8">
        <f>INDEX(Input_Dummy_Data!$B:$B,MATCH($D180,Input_Dummy_Data!$A:$A,0))</f>
        <v>13266590.9620576</v>
      </c>
      <c r="R180" s="8">
        <f>INDEX(Input_Dummy_Data!$B:$B,MATCH($D180,Input_Dummy_Data!$A:$A,0))</f>
        <v>13266590.9620576</v>
      </c>
      <c r="S180" s="8">
        <f>INDEX(Input_Dummy_Data!$B:$B,MATCH($D180,Input_Dummy_Data!$A:$A,0))</f>
        <v>13266590.9620576</v>
      </c>
      <c r="T180" s="8">
        <f>INDEX(Input_Dummy_Data!$B:$B,MATCH($D180,Input_Dummy_Data!$A:$A,0))</f>
        <v>13266590.9620576</v>
      </c>
      <c r="U180" s="8">
        <f>INDEX(Input_Dummy_Data!$B:$B,MATCH($D180,Input_Dummy_Data!$A:$A,0))</f>
        <v>13266590.9620576</v>
      </c>
      <c r="V180" s="8">
        <f>INDEX(Input_Dummy_Data!$B:$B,MATCH($D180,Input_Dummy_Data!$A:$A,0))</f>
        <v>13266590.9620576</v>
      </c>
      <c r="W180" s="8">
        <f>INDEX(Input_Dummy_Data!$B:$B,MATCH($D180,Input_Dummy_Data!$A:$A,0))</f>
        <v>13266590.9620576</v>
      </c>
      <c r="X180" s="8">
        <f>INDEX(Input_Dummy_Data!$B:$B,MATCH($D180,Input_Dummy_Data!$A:$A,0))</f>
        <v>13266590.9620576</v>
      </c>
      <c r="Y180" s="8">
        <f>INDEX(Input_Dummy_Data!$B:$B,MATCH($D180,Input_Dummy_Data!$A:$A,0))</f>
        <v>13266590.9620576</v>
      </c>
      <c r="Z180" s="8">
        <f>INDEX(Input_Dummy_Data!$B:$B,MATCH($D180,Input_Dummy_Data!$A:$A,0))</f>
        <v>13266590.9620576</v>
      </c>
      <c r="AA180" s="8">
        <f>INDEX(Input_Dummy_Data!$B:$B,MATCH($D180,Input_Dummy_Data!$A:$A,0))</f>
        <v>13266590.9620576</v>
      </c>
      <c r="AB180" s="8">
        <f>INDEX(Input_Dummy_Data!$B:$B,MATCH($D180,Input_Dummy_Data!$A:$A,0))</f>
        <v>13266590.9620576</v>
      </c>
      <c r="AC180" s="8">
        <f>INDEX(Input_Dummy_Data!$B:$B,MATCH($D180,Input_Dummy_Data!$A:$A,0))</f>
        <v>13266590.9620576</v>
      </c>
      <c r="AD180" s="8">
        <f>INDEX(Input_Dummy_Data!$B:$B,MATCH($D180,Input_Dummy_Data!$A:$A,0))</f>
        <v>13266590.9620576</v>
      </c>
      <c r="AE180" s="8">
        <f>INDEX(Input_Dummy_Data!$B:$B,MATCH($D180,Input_Dummy_Data!$A:$A,0))</f>
        <v>13266590.9620576</v>
      </c>
      <c r="AF180" s="8">
        <f>INDEX(Input_Dummy_Data!$B:$B,MATCH($D180,Input_Dummy_Data!$A:$A,0))</f>
        <v>13266590.9620576</v>
      </c>
      <c r="AG180" s="8" t="str">
        <f>INDEX(Input_Dummy_Data!$C:$C,MATCH($D180,Input_Dummy_Data!$A:$A,0))</f>
        <v>No sufficient European source found.</v>
      </c>
      <c r="AH180" s="8" t="str">
        <f>INDEX(Input_Dummy_Data!$C:$C,MATCH($D180,Input_Dummy_Data!$A:$A,0))</f>
        <v>No sufficient European source found.</v>
      </c>
      <c r="AI180" s="8" t="str">
        <f>INDEX(Input_Dummy_Data!$C:$C,MATCH($D180,Input_Dummy_Data!$A:$A,0))</f>
        <v>No sufficient European source found.</v>
      </c>
      <c r="AJ180" s="8" t="str">
        <f>INDEX(Input_Dummy_Data!$C:$C,MATCH($D180,Input_Dummy_Data!$A:$A,0))</f>
        <v>No sufficient European source found.</v>
      </c>
      <c r="AK180" s="8" t="str">
        <f>INDEX(Input_Dummy_Data!$C:$C,MATCH($D180,Input_Dummy_Data!$A:$A,0))</f>
        <v>No sufficient European source found.</v>
      </c>
      <c r="AL180" s="8" t="str">
        <f>INDEX(Input_Dummy_Data!$C:$C,MATCH($D180,Input_Dummy_Data!$A:$A,0))</f>
        <v>No sufficient European source found.</v>
      </c>
      <c r="AM180" s="8" t="str">
        <f>INDEX(Input_Dummy_Data!$C:$C,MATCH($D180,Input_Dummy_Data!$A:$A,0))</f>
        <v>No sufficient European source found.</v>
      </c>
      <c r="AN180" s="8" t="str">
        <f>INDEX(Input_Dummy_Data!$C:$C,MATCH($D180,Input_Dummy_Data!$A:$A,0))</f>
        <v>No sufficient European source found.</v>
      </c>
      <c r="AO180" s="8" t="str">
        <f>INDEX(Input_Dummy_Data!$C:$C,MATCH($D180,Input_Dummy_Data!$A:$A,0))</f>
        <v>No sufficient European source found.</v>
      </c>
      <c r="AP180" s="8" t="str">
        <f>INDEX(Input_Dummy_Data!$C:$C,MATCH($D180,Input_Dummy_Data!$A:$A,0))</f>
        <v>No sufficient European source found.</v>
      </c>
      <c r="AQ180" s="8" t="str">
        <f>INDEX(Input_Dummy_Data!$C:$C,MATCH($D180,Input_Dummy_Data!$A:$A,0))</f>
        <v>No sufficient European source found.</v>
      </c>
      <c r="AR180" s="8" t="str">
        <f>INDEX(Input_Dummy_Data!$C:$C,MATCH($D180,Input_Dummy_Data!$A:$A,0))</f>
        <v>No sufficient European source found.</v>
      </c>
      <c r="AS180" s="8" t="str">
        <f>INDEX(Input_Dummy_Data!$C:$C,MATCH($D180,Input_Dummy_Data!$A:$A,0))</f>
        <v>No sufficient European source found.</v>
      </c>
      <c r="AT180" s="8" t="str">
        <f>INDEX(Input_Dummy_Data!$C:$C,MATCH($D180,Input_Dummy_Data!$A:$A,0))</f>
        <v>No sufficient European source found.</v>
      </c>
      <c r="AU180" s="8" t="str">
        <f>INDEX(Input_Dummy_Data!$C:$C,MATCH($D180,Input_Dummy_Data!$A:$A,0))</f>
        <v>No sufficient European source found.</v>
      </c>
      <c r="AV180" s="8" t="str">
        <f>INDEX(Input_Dummy_Data!$C:$C,MATCH($D180,Input_Dummy_Data!$A:$A,0))</f>
        <v>No sufficient European source found.</v>
      </c>
      <c r="AW180" s="8" t="str">
        <f>INDEX(Input_Dummy_Data!$C:$C,MATCH($D180,Input_Dummy_Data!$A:$A,0))</f>
        <v>No sufficient European source found.</v>
      </c>
      <c r="AX180" s="8" t="str">
        <f>INDEX(Input_Dummy_Data!$C:$C,MATCH($D180,Input_Dummy_Data!$A:$A,0))</f>
        <v>No sufficient European source found.</v>
      </c>
      <c r="AY180" s="8" t="str">
        <f>INDEX(Input_Dummy_Data!$C:$C,MATCH($D180,Input_Dummy_Data!$A:$A,0))</f>
        <v>No sufficient European source found.</v>
      </c>
      <c r="AZ180" s="8" t="str">
        <f>INDEX(Input_Dummy_Data!$C:$C,MATCH($D180,Input_Dummy_Data!$A:$A,0))</f>
        <v>No sufficient European source found.</v>
      </c>
      <c r="BA180" s="8" t="str">
        <f>INDEX(Input_Dummy_Data!$C:$C,MATCH($D180,Input_Dummy_Data!$A:$A,0))</f>
        <v>No sufficient European source found.</v>
      </c>
      <c r="BB180" s="8" t="str">
        <f>INDEX(Input_Dummy_Data!$C:$C,MATCH($D180,Input_Dummy_Data!$A:$A,0))</f>
        <v>No sufficient European source found.</v>
      </c>
      <c r="BC180" s="8" t="str">
        <f>INDEX(Input_Dummy_Data!$C:$C,MATCH($D180,Input_Dummy_Data!$A:$A,0))</f>
        <v>No sufficient European source found.</v>
      </c>
      <c r="BD180" s="8" t="str">
        <f>INDEX(Input_Dummy_Data!$C:$C,MATCH($D180,Input_Dummy_Data!$A:$A,0))</f>
        <v>No sufficient European source found.</v>
      </c>
      <c r="BE180" s="8" t="str">
        <f>INDEX(Input_Dummy_Data!$C:$C,MATCH($D180,Input_Dummy_Data!$A:$A,0))</f>
        <v>No sufficient European source found.</v>
      </c>
      <c r="BF180" s="8" t="str">
        <f>INDEX(Input_Dummy_Data!$C:$C,MATCH($D180,Input_Dummy_Data!$A:$A,0))</f>
        <v>No sufficient European source found.</v>
      </c>
      <c r="BG180" s="8" t="str">
        <f>INDEX(Input_Dummy_Data!$C:$C,MATCH($D180,Input_Dummy_Data!$A:$A,0))</f>
        <v>No sufficient European source found.</v>
      </c>
    </row>
    <row r="181" spans="1:59" x14ac:dyDescent="0.2">
      <c r="A181" t="s">
        <v>571</v>
      </c>
      <c r="B181" s="9" t="s">
        <v>563</v>
      </c>
      <c r="C181" s="9" t="s">
        <v>569</v>
      </c>
      <c r="D181" s="16" t="s">
        <v>122</v>
      </c>
      <c r="E181" t="s">
        <v>146</v>
      </c>
      <c r="F181" s="8">
        <f>INDEX(Input_Dummy_Data!$B:$B,MATCH($D181,Input_Dummy_Data!$A:$A,0))</f>
        <v>0.02</v>
      </c>
      <c r="G181" s="8">
        <f>INDEX(Input_Dummy_Data!$B:$B,MATCH($D181,Input_Dummy_Data!$A:$A,0))</f>
        <v>0.02</v>
      </c>
      <c r="H181" s="8">
        <f>INDEX(Input_Dummy_Data!$B:$B,MATCH($D181,Input_Dummy_Data!$A:$A,0))</f>
        <v>0.02</v>
      </c>
      <c r="I181" s="8">
        <f>INDEX(Input_Dummy_Data!$B:$B,MATCH($D181,Input_Dummy_Data!$A:$A,0))</f>
        <v>0.02</v>
      </c>
      <c r="J181" s="8">
        <f>INDEX(Input_Dummy_Data!$B:$B,MATCH($D181,Input_Dummy_Data!$A:$A,0))</f>
        <v>0.02</v>
      </c>
      <c r="K181" s="8">
        <f>INDEX(Input_Dummy_Data!$B:$B,MATCH($D181,Input_Dummy_Data!$A:$A,0))</f>
        <v>0.02</v>
      </c>
      <c r="L181" s="8">
        <f>INDEX(Input_Dummy_Data!$B:$B,MATCH($D181,Input_Dummy_Data!$A:$A,0))</f>
        <v>0.02</v>
      </c>
      <c r="M181" s="8">
        <f>INDEX(Input_Dummy_Data!$B:$B,MATCH($D181,Input_Dummy_Data!$A:$A,0))</f>
        <v>0.02</v>
      </c>
      <c r="N181" s="8">
        <f>INDEX(Input_Dummy_Data!$B:$B,MATCH($D181,Input_Dummy_Data!$A:$A,0))</f>
        <v>0.02</v>
      </c>
      <c r="O181" s="8">
        <f>INDEX(Input_Dummy_Data!$B:$B,MATCH($D181,Input_Dummy_Data!$A:$A,0))</f>
        <v>0.02</v>
      </c>
      <c r="P181" s="8">
        <f>INDEX(Input_Dummy_Data!$B:$B,MATCH($D181,Input_Dummy_Data!$A:$A,0))</f>
        <v>0.02</v>
      </c>
      <c r="Q181" s="8">
        <f>INDEX(Input_Dummy_Data!$B:$B,MATCH($D181,Input_Dummy_Data!$A:$A,0))</f>
        <v>0.02</v>
      </c>
      <c r="R181" s="8">
        <f>INDEX(Input_Dummy_Data!$B:$B,MATCH($D181,Input_Dummy_Data!$A:$A,0))</f>
        <v>0.02</v>
      </c>
      <c r="S181" s="8">
        <f>INDEX(Input_Dummy_Data!$B:$B,MATCH($D181,Input_Dummy_Data!$A:$A,0))</f>
        <v>0.02</v>
      </c>
      <c r="T181" s="8">
        <f>INDEX(Input_Dummy_Data!$B:$B,MATCH($D181,Input_Dummy_Data!$A:$A,0))</f>
        <v>0.02</v>
      </c>
      <c r="U181" s="8">
        <f>INDEX(Input_Dummy_Data!$B:$B,MATCH($D181,Input_Dummy_Data!$A:$A,0))</f>
        <v>0.02</v>
      </c>
      <c r="V181" s="8">
        <f>INDEX(Input_Dummy_Data!$B:$B,MATCH($D181,Input_Dummy_Data!$A:$A,0))</f>
        <v>0.02</v>
      </c>
      <c r="W181" s="8">
        <f>INDEX(Input_Dummy_Data!$B:$B,MATCH($D181,Input_Dummy_Data!$A:$A,0))</f>
        <v>0.02</v>
      </c>
      <c r="X181" s="8">
        <f>INDEX(Input_Dummy_Data!$B:$B,MATCH($D181,Input_Dummy_Data!$A:$A,0))</f>
        <v>0.02</v>
      </c>
      <c r="Y181" s="8">
        <f>INDEX(Input_Dummy_Data!$B:$B,MATCH($D181,Input_Dummy_Data!$A:$A,0))</f>
        <v>0.02</v>
      </c>
      <c r="Z181" s="8">
        <f>INDEX(Input_Dummy_Data!$B:$B,MATCH($D181,Input_Dummy_Data!$A:$A,0))</f>
        <v>0.02</v>
      </c>
      <c r="AA181" s="8">
        <f>INDEX(Input_Dummy_Data!$B:$B,MATCH($D181,Input_Dummy_Data!$A:$A,0))</f>
        <v>0.02</v>
      </c>
      <c r="AB181" s="8">
        <f>INDEX(Input_Dummy_Data!$B:$B,MATCH($D181,Input_Dummy_Data!$A:$A,0))</f>
        <v>0.02</v>
      </c>
      <c r="AC181" s="8">
        <f>INDEX(Input_Dummy_Data!$B:$B,MATCH($D181,Input_Dummy_Data!$A:$A,0))</f>
        <v>0.02</v>
      </c>
      <c r="AD181" s="8">
        <f>INDEX(Input_Dummy_Data!$B:$B,MATCH($D181,Input_Dummy_Data!$A:$A,0))</f>
        <v>0.02</v>
      </c>
      <c r="AE181" s="8">
        <f>INDEX(Input_Dummy_Data!$B:$B,MATCH($D181,Input_Dummy_Data!$A:$A,0))</f>
        <v>0.02</v>
      </c>
      <c r="AF181" s="8">
        <f>INDEX(Input_Dummy_Data!$B:$B,MATCH($D181,Input_Dummy_Data!$A:$A,0))</f>
        <v>0.02</v>
      </c>
      <c r="AG181" s="8" t="str">
        <f>INDEX(Input_Dummy_Data!$C:$C,MATCH($D181,Input_Dummy_Data!$A:$A,0))</f>
        <v>No sufficient European source found.</v>
      </c>
      <c r="AH181" s="8" t="str">
        <f>INDEX(Input_Dummy_Data!$C:$C,MATCH($D181,Input_Dummy_Data!$A:$A,0))</f>
        <v>No sufficient European source found.</v>
      </c>
      <c r="AI181" s="8" t="str">
        <f>INDEX(Input_Dummy_Data!$C:$C,MATCH($D181,Input_Dummy_Data!$A:$A,0))</f>
        <v>No sufficient European source found.</v>
      </c>
      <c r="AJ181" s="8" t="str">
        <f>INDEX(Input_Dummy_Data!$C:$C,MATCH($D181,Input_Dummy_Data!$A:$A,0))</f>
        <v>No sufficient European source found.</v>
      </c>
      <c r="AK181" s="8" t="str">
        <f>INDEX(Input_Dummy_Data!$C:$C,MATCH($D181,Input_Dummy_Data!$A:$A,0))</f>
        <v>No sufficient European source found.</v>
      </c>
      <c r="AL181" s="8" t="str">
        <f>INDEX(Input_Dummy_Data!$C:$C,MATCH($D181,Input_Dummy_Data!$A:$A,0))</f>
        <v>No sufficient European source found.</v>
      </c>
      <c r="AM181" s="8" t="str">
        <f>INDEX(Input_Dummy_Data!$C:$C,MATCH($D181,Input_Dummy_Data!$A:$A,0))</f>
        <v>No sufficient European source found.</v>
      </c>
      <c r="AN181" s="8" t="str">
        <f>INDEX(Input_Dummy_Data!$C:$C,MATCH($D181,Input_Dummy_Data!$A:$A,0))</f>
        <v>No sufficient European source found.</v>
      </c>
      <c r="AO181" s="8" t="str">
        <f>INDEX(Input_Dummy_Data!$C:$C,MATCH($D181,Input_Dummy_Data!$A:$A,0))</f>
        <v>No sufficient European source found.</v>
      </c>
      <c r="AP181" s="8" t="str">
        <f>INDEX(Input_Dummy_Data!$C:$C,MATCH($D181,Input_Dummy_Data!$A:$A,0))</f>
        <v>No sufficient European source found.</v>
      </c>
      <c r="AQ181" s="8" t="str">
        <f>INDEX(Input_Dummy_Data!$C:$C,MATCH($D181,Input_Dummy_Data!$A:$A,0))</f>
        <v>No sufficient European source found.</v>
      </c>
      <c r="AR181" s="8" t="str">
        <f>INDEX(Input_Dummy_Data!$C:$C,MATCH($D181,Input_Dummy_Data!$A:$A,0))</f>
        <v>No sufficient European source found.</v>
      </c>
      <c r="AS181" s="8" t="str">
        <f>INDEX(Input_Dummy_Data!$C:$C,MATCH($D181,Input_Dummy_Data!$A:$A,0))</f>
        <v>No sufficient European source found.</v>
      </c>
      <c r="AT181" s="8" t="str">
        <f>INDEX(Input_Dummy_Data!$C:$C,MATCH($D181,Input_Dummy_Data!$A:$A,0))</f>
        <v>No sufficient European source found.</v>
      </c>
      <c r="AU181" s="8" t="str">
        <f>INDEX(Input_Dummy_Data!$C:$C,MATCH($D181,Input_Dummy_Data!$A:$A,0))</f>
        <v>No sufficient European source found.</v>
      </c>
      <c r="AV181" s="8" t="str">
        <f>INDEX(Input_Dummy_Data!$C:$C,MATCH($D181,Input_Dummy_Data!$A:$A,0))</f>
        <v>No sufficient European source found.</v>
      </c>
      <c r="AW181" s="8" t="str">
        <f>INDEX(Input_Dummy_Data!$C:$C,MATCH($D181,Input_Dummy_Data!$A:$A,0))</f>
        <v>No sufficient European source found.</v>
      </c>
      <c r="AX181" s="8" t="str">
        <f>INDEX(Input_Dummy_Data!$C:$C,MATCH($D181,Input_Dummy_Data!$A:$A,0))</f>
        <v>No sufficient European source found.</v>
      </c>
      <c r="AY181" s="8" t="str">
        <f>INDEX(Input_Dummy_Data!$C:$C,MATCH($D181,Input_Dummy_Data!$A:$A,0))</f>
        <v>No sufficient European source found.</v>
      </c>
      <c r="AZ181" s="8" t="str">
        <f>INDEX(Input_Dummy_Data!$C:$C,MATCH($D181,Input_Dummy_Data!$A:$A,0))</f>
        <v>No sufficient European source found.</v>
      </c>
      <c r="BA181" s="8" t="str">
        <f>INDEX(Input_Dummy_Data!$C:$C,MATCH($D181,Input_Dummy_Data!$A:$A,0))</f>
        <v>No sufficient European source found.</v>
      </c>
      <c r="BB181" s="8" t="str">
        <f>INDEX(Input_Dummy_Data!$C:$C,MATCH($D181,Input_Dummy_Data!$A:$A,0))</f>
        <v>No sufficient European source found.</v>
      </c>
      <c r="BC181" s="8" t="str">
        <f>INDEX(Input_Dummy_Data!$C:$C,MATCH($D181,Input_Dummy_Data!$A:$A,0))</f>
        <v>No sufficient European source found.</v>
      </c>
      <c r="BD181" s="8" t="str">
        <f>INDEX(Input_Dummy_Data!$C:$C,MATCH($D181,Input_Dummy_Data!$A:$A,0))</f>
        <v>No sufficient European source found.</v>
      </c>
      <c r="BE181" s="8" t="str">
        <f>INDEX(Input_Dummy_Data!$C:$C,MATCH($D181,Input_Dummy_Data!$A:$A,0))</f>
        <v>No sufficient European source found.</v>
      </c>
      <c r="BF181" s="8" t="str">
        <f>INDEX(Input_Dummy_Data!$C:$C,MATCH($D181,Input_Dummy_Data!$A:$A,0))</f>
        <v>No sufficient European source found.</v>
      </c>
      <c r="BG181" s="8" t="str">
        <f>INDEX(Input_Dummy_Data!$C:$C,MATCH($D181,Input_Dummy_Data!$A:$A,0))</f>
        <v>No sufficient European source found.</v>
      </c>
    </row>
    <row r="182" spans="1:59" x14ac:dyDescent="0.2">
      <c r="A182" t="s">
        <v>571</v>
      </c>
      <c r="B182" s="9" t="s">
        <v>563</v>
      </c>
      <c r="C182" s="9" t="s">
        <v>569</v>
      </c>
      <c r="D182" s="16" t="s">
        <v>123</v>
      </c>
      <c r="E182" t="s">
        <v>145</v>
      </c>
      <c r="F182" s="8">
        <f>INDEX(Input_Dummy_Data!$B:$B,MATCH($D182,Input_Dummy_Data!$A:$A,0))</f>
        <v>18320</v>
      </c>
      <c r="G182" s="8">
        <f>INDEX(Input_Dummy_Data!$B:$B,MATCH($D182,Input_Dummy_Data!$A:$A,0))</f>
        <v>18320</v>
      </c>
      <c r="H182" s="8">
        <f>INDEX(Input_Dummy_Data!$B:$B,MATCH($D182,Input_Dummy_Data!$A:$A,0))</f>
        <v>18320</v>
      </c>
      <c r="I182" s="8">
        <f>INDEX(Input_Dummy_Data!$B:$B,MATCH($D182,Input_Dummy_Data!$A:$A,0))</f>
        <v>18320</v>
      </c>
      <c r="J182" s="8">
        <f>INDEX(Input_Dummy_Data!$B:$B,MATCH($D182,Input_Dummy_Data!$A:$A,0))</f>
        <v>18320</v>
      </c>
      <c r="K182" s="8">
        <f>INDEX(Input_Dummy_Data!$B:$B,MATCH($D182,Input_Dummy_Data!$A:$A,0))</f>
        <v>18320</v>
      </c>
      <c r="L182" s="8">
        <f>INDEX(Input_Dummy_Data!$B:$B,MATCH($D182,Input_Dummy_Data!$A:$A,0))</f>
        <v>18320</v>
      </c>
      <c r="M182" s="8">
        <f>INDEX(Input_Dummy_Data!$B:$B,MATCH($D182,Input_Dummy_Data!$A:$A,0))</f>
        <v>18320</v>
      </c>
      <c r="N182" s="8">
        <f>INDEX(Input_Dummy_Data!$B:$B,MATCH($D182,Input_Dummy_Data!$A:$A,0))</f>
        <v>18320</v>
      </c>
      <c r="O182" s="8">
        <f>INDEX(Input_Dummy_Data!$B:$B,MATCH($D182,Input_Dummy_Data!$A:$A,0))</f>
        <v>18320</v>
      </c>
      <c r="P182" s="8">
        <f>INDEX(Input_Dummy_Data!$B:$B,MATCH($D182,Input_Dummy_Data!$A:$A,0))</f>
        <v>18320</v>
      </c>
      <c r="Q182" s="8">
        <f>INDEX(Input_Dummy_Data!$B:$B,MATCH($D182,Input_Dummy_Data!$A:$A,0))</f>
        <v>18320</v>
      </c>
      <c r="R182" s="8">
        <f>INDEX(Input_Dummy_Data!$B:$B,MATCH($D182,Input_Dummy_Data!$A:$A,0))</f>
        <v>18320</v>
      </c>
      <c r="S182" s="8">
        <f>INDEX(Input_Dummy_Data!$B:$B,MATCH($D182,Input_Dummy_Data!$A:$A,0))</f>
        <v>18320</v>
      </c>
      <c r="T182" s="8">
        <f>INDEX(Input_Dummy_Data!$B:$B,MATCH($D182,Input_Dummy_Data!$A:$A,0))</f>
        <v>18320</v>
      </c>
      <c r="U182" s="8">
        <f>INDEX(Input_Dummy_Data!$B:$B,MATCH($D182,Input_Dummy_Data!$A:$A,0))</f>
        <v>18320</v>
      </c>
      <c r="V182" s="8">
        <f>INDEX(Input_Dummy_Data!$B:$B,MATCH($D182,Input_Dummy_Data!$A:$A,0))</f>
        <v>18320</v>
      </c>
      <c r="W182" s="8">
        <f>INDEX(Input_Dummy_Data!$B:$B,MATCH($D182,Input_Dummy_Data!$A:$A,0))</f>
        <v>18320</v>
      </c>
      <c r="X182" s="8">
        <f>INDEX(Input_Dummy_Data!$B:$B,MATCH($D182,Input_Dummy_Data!$A:$A,0))</f>
        <v>18320</v>
      </c>
      <c r="Y182" s="8">
        <f>INDEX(Input_Dummy_Data!$B:$B,MATCH($D182,Input_Dummy_Data!$A:$A,0))</f>
        <v>18320</v>
      </c>
      <c r="Z182" s="8">
        <f>INDEX(Input_Dummy_Data!$B:$B,MATCH($D182,Input_Dummy_Data!$A:$A,0))</f>
        <v>18320</v>
      </c>
      <c r="AA182" s="8">
        <f>INDEX(Input_Dummy_Data!$B:$B,MATCH($D182,Input_Dummy_Data!$A:$A,0))</f>
        <v>18320</v>
      </c>
      <c r="AB182" s="8">
        <f>INDEX(Input_Dummy_Data!$B:$B,MATCH($D182,Input_Dummy_Data!$A:$A,0))</f>
        <v>18320</v>
      </c>
      <c r="AC182" s="8">
        <f>INDEX(Input_Dummy_Data!$B:$B,MATCH($D182,Input_Dummy_Data!$A:$A,0))</f>
        <v>18320</v>
      </c>
      <c r="AD182" s="8">
        <f>INDEX(Input_Dummy_Data!$B:$B,MATCH($D182,Input_Dummy_Data!$A:$A,0))</f>
        <v>18320</v>
      </c>
      <c r="AE182" s="8">
        <f>INDEX(Input_Dummy_Data!$B:$B,MATCH($D182,Input_Dummy_Data!$A:$A,0))</f>
        <v>18320</v>
      </c>
      <c r="AF182" s="8">
        <f>INDEX(Input_Dummy_Data!$B:$B,MATCH($D182,Input_Dummy_Data!$A:$A,0))</f>
        <v>18320</v>
      </c>
      <c r="AG182" s="8" t="str">
        <f>INDEX(Input_Dummy_Data!$C:$C,MATCH($D182,Input_Dummy_Data!$A:$A,0))</f>
        <v>No sufficient European source found.</v>
      </c>
      <c r="AH182" s="8" t="str">
        <f>INDEX(Input_Dummy_Data!$C:$C,MATCH($D182,Input_Dummy_Data!$A:$A,0))</f>
        <v>No sufficient European source found.</v>
      </c>
      <c r="AI182" s="8" t="str">
        <f>INDEX(Input_Dummy_Data!$C:$C,MATCH($D182,Input_Dummy_Data!$A:$A,0))</f>
        <v>No sufficient European source found.</v>
      </c>
      <c r="AJ182" s="8" t="str">
        <f>INDEX(Input_Dummy_Data!$C:$C,MATCH($D182,Input_Dummy_Data!$A:$A,0))</f>
        <v>No sufficient European source found.</v>
      </c>
      <c r="AK182" s="8" t="str">
        <f>INDEX(Input_Dummy_Data!$C:$C,MATCH($D182,Input_Dummy_Data!$A:$A,0))</f>
        <v>No sufficient European source found.</v>
      </c>
      <c r="AL182" s="8" t="str">
        <f>INDEX(Input_Dummy_Data!$C:$C,MATCH($D182,Input_Dummy_Data!$A:$A,0))</f>
        <v>No sufficient European source found.</v>
      </c>
      <c r="AM182" s="8" t="str">
        <f>INDEX(Input_Dummy_Data!$C:$C,MATCH($D182,Input_Dummy_Data!$A:$A,0))</f>
        <v>No sufficient European source found.</v>
      </c>
      <c r="AN182" s="8" t="str">
        <f>INDEX(Input_Dummy_Data!$C:$C,MATCH($D182,Input_Dummy_Data!$A:$A,0))</f>
        <v>No sufficient European source found.</v>
      </c>
      <c r="AO182" s="8" t="str">
        <f>INDEX(Input_Dummy_Data!$C:$C,MATCH($D182,Input_Dummy_Data!$A:$A,0))</f>
        <v>No sufficient European source found.</v>
      </c>
      <c r="AP182" s="8" t="str">
        <f>INDEX(Input_Dummy_Data!$C:$C,MATCH($D182,Input_Dummy_Data!$A:$A,0))</f>
        <v>No sufficient European source found.</v>
      </c>
      <c r="AQ182" s="8" t="str">
        <f>INDEX(Input_Dummy_Data!$C:$C,MATCH($D182,Input_Dummy_Data!$A:$A,0))</f>
        <v>No sufficient European source found.</v>
      </c>
      <c r="AR182" s="8" t="str">
        <f>INDEX(Input_Dummy_Data!$C:$C,MATCH($D182,Input_Dummy_Data!$A:$A,0))</f>
        <v>No sufficient European source found.</v>
      </c>
      <c r="AS182" s="8" t="str">
        <f>INDEX(Input_Dummy_Data!$C:$C,MATCH($D182,Input_Dummy_Data!$A:$A,0))</f>
        <v>No sufficient European source found.</v>
      </c>
      <c r="AT182" s="8" t="str">
        <f>INDEX(Input_Dummy_Data!$C:$C,MATCH($D182,Input_Dummy_Data!$A:$A,0))</f>
        <v>No sufficient European source found.</v>
      </c>
      <c r="AU182" s="8" t="str">
        <f>INDEX(Input_Dummy_Data!$C:$C,MATCH($D182,Input_Dummy_Data!$A:$A,0))</f>
        <v>No sufficient European source found.</v>
      </c>
      <c r="AV182" s="8" t="str">
        <f>INDEX(Input_Dummy_Data!$C:$C,MATCH($D182,Input_Dummy_Data!$A:$A,0))</f>
        <v>No sufficient European source found.</v>
      </c>
      <c r="AW182" s="8" t="str">
        <f>INDEX(Input_Dummy_Data!$C:$C,MATCH($D182,Input_Dummy_Data!$A:$A,0))</f>
        <v>No sufficient European source found.</v>
      </c>
      <c r="AX182" s="8" t="str">
        <f>INDEX(Input_Dummy_Data!$C:$C,MATCH($D182,Input_Dummy_Data!$A:$A,0))</f>
        <v>No sufficient European source found.</v>
      </c>
      <c r="AY182" s="8" t="str">
        <f>INDEX(Input_Dummy_Data!$C:$C,MATCH($D182,Input_Dummy_Data!$A:$A,0))</f>
        <v>No sufficient European source found.</v>
      </c>
      <c r="AZ182" s="8" t="str">
        <f>INDEX(Input_Dummy_Data!$C:$C,MATCH($D182,Input_Dummy_Data!$A:$A,0))</f>
        <v>No sufficient European source found.</v>
      </c>
      <c r="BA182" s="8" t="str">
        <f>INDEX(Input_Dummy_Data!$C:$C,MATCH($D182,Input_Dummy_Data!$A:$A,0))</f>
        <v>No sufficient European source found.</v>
      </c>
      <c r="BB182" s="8" t="str">
        <f>INDEX(Input_Dummy_Data!$C:$C,MATCH($D182,Input_Dummy_Data!$A:$A,0))</f>
        <v>No sufficient European source found.</v>
      </c>
      <c r="BC182" s="8" t="str">
        <f>INDEX(Input_Dummy_Data!$C:$C,MATCH($D182,Input_Dummy_Data!$A:$A,0))</f>
        <v>No sufficient European source found.</v>
      </c>
      <c r="BD182" s="8" t="str">
        <f>INDEX(Input_Dummy_Data!$C:$C,MATCH($D182,Input_Dummy_Data!$A:$A,0))</f>
        <v>No sufficient European source found.</v>
      </c>
      <c r="BE182" s="8" t="str">
        <f>INDEX(Input_Dummy_Data!$C:$C,MATCH($D182,Input_Dummy_Data!$A:$A,0))</f>
        <v>No sufficient European source found.</v>
      </c>
      <c r="BF182" s="8" t="str">
        <f>INDEX(Input_Dummy_Data!$C:$C,MATCH($D182,Input_Dummy_Data!$A:$A,0))</f>
        <v>No sufficient European source found.</v>
      </c>
      <c r="BG182" s="8" t="str">
        <f>INDEX(Input_Dummy_Data!$C:$C,MATCH($D182,Input_Dummy_Data!$A:$A,0))</f>
        <v>No sufficient European source found.</v>
      </c>
    </row>
    <row r="183" spans="1:59" x14ac:dyDescent="0.2">
      <c r="A183" t="s">
        <v>564</v>
      </c>
      <c r="B183" s="9" t="s">
        <v>563</v>
      </c>
      <c r="C183" s="9" t="s">
        <v>562</v>
      </c>
      <c r="D183" s="16" t="s">
        <v>117</v>
      </c>
      <c r="E183" s="4" t="s">
        <v>6</v>
      </c>
      <c r="F183" s="8">
        <f>INDEX(Input_Dummy_Data!$B:$B,MATCH($D183,Input_Dummy_Data!$A:$A,0))</f>
        <v>0.25</v>
      </c>
      <c r="G183" s="8">
        <f>INDEX(Input_Dummy_Data!$B:$B,MATCH($D183,Input_Dummy_Data!$A:$A,0))</f>
        <v>0.25</v>
      </c>
      <c r="H183" s="8">
        <f>INDEX(Input_Dummy_Data!$B:$B,MATCH($D183,Input_Dummy_Data!$A:$A,0))</f>
        <v>0.25</v>
      </c>
      <c r="I183" s="8">
        <f>INDEX(Input_Dummy_Data!$B:$B,MATCH($D183,Input_Dummy_Data!$A:$A,0))</f>
        <v>0.25</v>
      </c>
      <c r="J183" s="8">
        <f>INDEX(Input_Dummy_Data!$B:$B,MATCH($D183,Input_Dummy_Data!$A:$A,0))</f>
        <v>0.25</v>
      </c>
      <c r="K183" s="8">
        <f>INDEX(Input_Dummy_Data!$B:$B,MATCH($D183,Input_Dummy_Data!$A:$A,0))</f>
        <v>0.25</v>
      </c>
      <c r="L183" s="8">
        <f>INDEX(Input_Dummy_Data!$B:$B,MATCH($D183,Input_Dummy_Data!$A:$A,0))</f>
        <v>0.25</v>
      </c>
      <c r="M183" s="8">
        <f>INDEX(Input_Dummy_Data!$B:$B,MATCH($D183,Input_Dummy_Data!$A:$A,0))</f>
        <v>0.25</v>
      </c>
      <c r="N183" s="8">
        <f>INDEX(Input_Dummy_Data!$B:$B,MATCH($D183,Input_Dummy_Data!$A:$A,0))</f>
        <v>0.25</v>
      </c>
      <c r="O183" s="8">
        <f>INDEX(Input_Dummy_Data!$B:$B,MATCH($D183,Input_Dummy_Data!$A:$A,0))</f>
        <v>0.25</v>
      </c>
      <c r="P183" s="8">
        <f>INDEX(Input_Dummy_Data!$B:$B,MATCH($D183,Input_Dummy_Data!$A:$A,0))</f>
        <v>0.25</v>
      </c>
      <c r="Q183" s="8">
        <f>INDEX(Input_Dummy_Data!$B:$B,MATCH($D183,Input_Dummy_Data!$A:$A,0))</f>
        <v>0.25</v>
      </c>
      <c r="R183" s="8">
        <f>INDEX(Input_Dummy_Data!$B:$B,MATCH($D183,Input_Dummy_Data!$A:$A,0))</f>
        <v>0.25</v>
      </c>
      <c r="S183" s="8">
        <f>INDEX(Input_Dummy_Data!$B:$B,MATCH($D183,Input_Dummy_Data!$A:$A,0))</f>
        <v>0.25</v>
      </c>
      <c r="T183" s="8">
        <f>INDEX(Input_Dummy_Data!$B:$B,MATCH($D183,Input_Dummy_Data!$A:$A,0))</f>
        <v>0.25</v>
      </c>
      <c r="U183" s="8">
        <f>INDEX(Input_Dummy_Data!$B:$B,MATCH($D183,Input_Dummy_Data!$A:$A,0))</f>
        <v>0.25</v>
      </c>
      <c r="V183" s="8">
        <f>INDEX(Input_Dummy_Data!$B:$B,MATCH($D183,Input_Dummy_Data!$A:$A,0))</f>
        <v>0.25</v>
      </c>
      <c r="W183" s="8">
        <f>INDEX(Input_Dummy_Data!$B:$B,MATCH($D183,Input_Dummy_Data!$A:$A,0))</f>
        <v>0.25</v>
      </c>
      <c r="X183" s="8">
        <f>INDEX(Input_Dummy_Data!$B:$B,MATCH($D183,Input_Dummy_Data!$A:$A,0))</f>
        <v>0.25</v>
      </c>
      <c r="Y183" s="8">
        <f>INDEX(Input_Dummy_Data!$B:$B,MATCH($D183,Input_Dummy_Data!$A:$A,0))</f>
        <v>0.25</v>
      </c>
      <c r="Z183" s="8">
        <f>INDEX(Input_Dummy_Data!$B:$B,MATCH($D183,Input_Dummy_Data!$A:$A,0))</f>
        <v>0.25</v>
      </c>
      <c r="AA183" s="8">
        <f>INDEX(Input_Dummy_Data!$B:$B,MATCH($D183,Input_Dummy_Data!$A:$A,0))</f>
        <v>0.25</v>
      </c>
      <c r="AB183" s="8">
        <f>INDEX(Input_Dummy_Data!$B:$B,MATCH($D183,Input_Dummy_Data!$A:$A,0))</f>
        <v>0.25</v>
      </c>
      <c r="AC183" s="8">
        <f>INDEX(Input_Dummy_Data!$B:$B,MATCH($D183,Input_Dummy_Data!$A:$A,0))</f>
        <v>0.25</v>
      </c>
      <c r="AD183" s="8">
        <f>INDEX(Input_Dummy_Data!$B:$B,MATCH($D183,Input_Dummy_Data!$A:$A,0))</f>
        <v>0.25</v>
      </c>
      <c r="AE183" s="8">
        <f>INDEX(Input_Dummy_Data!$B:$B,MATCH($D183,Input_Dummy_Data!$A:$A,0))</f>
        <v>0.25</v>
      </c>
      <c r="AF183" s="8">
        <f>INDEX(Input_Dummy_Data!$B:$B,MATCH($D183,Input_Dummy_Data!$A:$A,0))</f>
        <v>0.25</v>
      </c>
      <c r="AG183" s="8" t="str">
        <f>INDEX(Input_Dummy_Data!$C:$C,MATCH($D183,Input_Dummy_Data!$A:$A,0))</f>
        <v>No sufficient European source found.</v>
      </c>
      <c r="AH183" s="8" t="str">
        <f>INDEX(Input_Dummy_Data!$C:$C,MATCH($D183,Input_Dummy_Data!$A:$A,0))</f>
        <v>No sufficient European source found.</v>
      </c>
      <c r="AI183" s="8" t="str">
        <f>INDEX(Input_Dummy_Data!$C:$C,MATCH($D183,Input_Dummy_Data!$A:$A,0))</f>
        <v>No sufficient European source found.</v>
      </c>
      <c r="AJ183" s="8" t="str">
        <f>INDEX(Input_Dummy_Data!$C:$C,MATCH($D183,Input_Dummy_Data!$A:$A,0))</f>
        <v>No sufficient European source found.</v>
      </c>
      <c r="AK183" s="8" t="str">
        <f>INDEX(Input_Dummy_Data!$C:$C,MATCH($D183,Input_Dummy_Data!$A:$A,0))</f>
        <v>No sufficient European source found.</v>
      </c>
      <c r="AL183" s="8" t="str">
        <f>INDEX(Input_Dummy_Data!$C:$C,MATCH($D183,Input_Dummy_Data!$A:$A,0))</f>
        <v>No sufficient European source found.</v>
      </c>
      <c r="AM183" s="8" t="str">
        <f>INDEX(Input_Dummy_Data!$C:$C,MATCH($D183,Input_Dummy_Data!$A:$A,0))</f>
        <v>No sufficient European source found.</v>
      </c>
      <c r="AN183" s="8" t="str">
        <f>INDEX(Input_Dummy_Data!$C:$C,MATCH($D183,Input_Dummy_Data!$A:$A,0))</f>
        <v>No sufficient European source found.</v>
      </c>
      <c r="AO183" s="8" t="str">
        <f>INDEX(Input_Dummy_Data!$C:$C,MATCH($D183,Input_Dummy_Data!$A:$A,0))</f>
        <v>No sufficient European source found.</v>
      </c>
      <c r="AP183" s="8" t="str">
        <f>INDEX(Input_Dummy_Data!$C:$C,MATCH($D183,Input_Dummy_Data!$A:$A,0))</f>
        <v>No sufficient European source found.</v>
      </c>
      <c r="AQ183" s="8" t="str">
        <f>INDEX(Input_Dummy_Data!$C:$C,MATCH($D183,Input_Dummy_Data!$A:$A,0))</f>
        <v>No sufficient European source found.</v>
      </c>
      <c r="AR183" s="8" t="str">
        <f>INDEX(Input_Dummy_Data!$C:$C,MATCH($D183,Input_Dummy_Data!$A:$A,0))</f>
        <v>No sufficient European source found.</v>
      </c>
      <c r="AS183" s="8" t="str">
        <f>INDEX(Input_Dummy_Data!$C:$C,MATCH($D183,Input_Dummy_Data!$A:$A,0))</f>
        <v>No sufficient European source found.</v>
      </c>
      <c r="AT183" s="8" t="str">
        <f>INDEX(Input_Dummy_Data!$C:$C,MATCH($D183,Input_Dummy_Data!$A:$A,0))</f>
        <v>No sufficient European source found.</v>
      </c>
      <c r="AU183" s="8" t="str">
        <f>INDEX(Input_Dummy_Data!$C:$C,MATCH($D183,Input_Dummy_Data!$A:$A,0))</f>
        <v>No sufficient European source found.</v>
      </c>
      <c r="AV183" s="8" t="str">
        <f>INDEX(Input_Dummy_Data!$C:$C,MATCH($D183,Input_Dummy_Data!$A:$A,0))</f>
        <v>No sufficient European source found.</v>
      </c>
      <c r="AW183" s="8" t="str">
        <f>INDEX(Input_Dummy_Data!$C:$C,MATCH($D183,Input_Dummy_Data!$A:$A,0))</f>
        <v>No sufficient European source found.</v>
      </c>
      <c r="AX183" s="8" t="str">
        <f>INDEX(Input_Dummy_Data!$C:$C,MATCH($D183,Input_Dummy_Data!$A:$A,0))</f>
        <v>No sufficient European source found.</v>
      </c>
      <c r="AY183" s="8" t="str">
        <f>INDEX(Input_Dummy_Data!$C:$C,MATCH($D183,Input_Dummy_Data!$A:$A,0))</f>
        <v>No sufficient European source found.</v>
      </c>
      <c r="AZ183" s="8" t="str">
        <f>INDEX(Input_Dummy_Data!$C:$C,MATCH($D183,Input_Dummy_Data!$A:$A,0))</f>
        <v>No sufficient European source found.</v>
      </c>
      <c r="BA183" s="8" t="str">
        <f>INDEX(Input_Dummy_Data!$C:$C,MATCH($D183,Input_Dummy_Data!$A:$A,0))</f>
        <v>No sufficient European source found.</v>
      </c>
      <c r="BB183" s="8" t="str">
        <f>INDEX(Input_Dummy_Data!$C:$C,MATCH($D183,Input_Dummy_Data!$A:$A,0))</f>
        <v>No sufficient European source found.</v>
      </c>
      <c r="BC183" s="8" t="str">
        <f>INDEX(Input_Dummy_Data!$C:$C,MATCH($D183,Input_Dummy_Data!$A:$A,0))</f>
        <v>No sufficient European source found.</v>
      </c>
      <c r="BD183" s="8" t="str">
        <f>INDEX(Input_Dummy_Data!$C:$C,MATCH($D183,Input_Dummy_Data!$A:$A,0))</f>
        <v>No sufficient European source found.</v>
      </c>
      <c r="BE183" s="8" t="str">
        <f>INDEX(Input_Dummy_Data!$C:$C,MATCH($D183,Input_Dummy_Data!$A:$A,0))</f>
        <v>No sufficient European source found.</v>
      </c>
      <c r="BF183" s="8" t="str">
        <f>INDEX(Input_Dummy_Data!$C:$C,MATCH($D183,Input_Dummy_Data!$A:$A,0))</f>
        <v>No sufficient European source found.</v>
      </c>
      <c r="BG183" s="8" t="str">
        <f>INDEX(Input_Dummy_Data!$C:$C,MATCH($D183,Input_Dummy_Data!$A:$A,0))</f>
        <v>No sufficient European source found.</v>
      </c>
    </row>
    <row r="184" spans="1:59" x14ac:dyDescent="0.2">
      <c r="A184" t="s">
        <v>571</v>
      </c>
      <c r="B184" s="9" t="s">
        <v>563</v>
      </c>
      <c r="C184" s="9" t="s">
        <v>569</v>
      </c>
      <c r="D184" s="16" t="s">
        <v>110</v>
      </c>
      <c r="E184" t="s">
        <v>145</v>
      </c>
      <c r="F184" s="8">
        <f>INDEX(Input_Dummy_Data!$B:$B,MATCH($D184,Input_Dummy_Data!$A:$A,0))</f>
        <v>37239553.576848798</v>
      </c>
      <c r="G184" s="8">
        <f>INDEX(Input_Dummy_Data!$B:$B,MATCH($D184,Input_Dummy_Data!$A:$A,0))</f>
        <v>37239553.576848798</v>
      </c>
      <c r="H184" s="8">
        <f>INDEX(Input_Dummy_Data!$B:$B,MATCH($D184,Input_Dummy_Data!$A:$A,0))</f>
        <v>37239553.576848798</v>
      </c>
      <c r="I184" s="8">
        <f>INDEX(Input_Dummy_Data!$B:$B,MATCH($D184,Input_Dummy_Data!$A:$A,0))</f>
        <v>37239553.576848798</v>
      </c>
      <c r="J184" s="8">
        <f>INDEX(Input_Dummy_Data!$B:$B,MATCH($D184,Input_Dummy_Data!$A:$A,0))</f>
        <v>37239553.576848798</v>
      </c>
      <c r="K184" s="8">
        <f>INDEX(Input_Dummy_Data!$B:$B,MATCH($D184,Input_Dummy_Data!$A:$A,0))</f>
        <v>37239553.576848798</v>
      </c>
      <c r="L184" s="8">
        <f>INDEX(Input_Dummy_Data!$B:$B,MATCH($D184,Input_Dummy_Data!$A:$A,0))</f>
        <v>37239553.576848798</v>
      </c>
      <c r="M184" s="8">
        <f>INDEX(Input_Dummy_Data!$B:$B,MATCH($D184,Input_Dummy_Data!$A:$A,0))</f>
        <v>37239553.576848798</v>
      </c>
      <c r="N184" s="8">
        <f>INDEX(Input_Dummy_Data!$B:$B,MATCH($D184,Input_Dummy_Data!$A:$A,0))</f>
        <v>37239553.576848798</v>
      </c>
      <c r="O184" s="8">
        <f>INDEX(Input_Dummy_Data!$B:$B,MATCH($D184,Input_Dummy_Data!$A:$A,0))</f>
        <v>37239553.576848798</v>
      </c>
      <c r="P184" s="8">
        <f>INDEX(Input_Dummy_Data!$B:$B,MATCH($D184,Input_Dummy_Data!$A:$A,0))</f>
        <v>37239553.576848798</v>
      </c>
      <c r="Q184" s="8">
        <f>INDEX(Input_Dummy_Data!$B:$B,MATCH($D184,Input_Dummy_Data!$A:$A,0))</f>
        <v>37239553.576848798</v>
      </c>
      <c r="R184" s="8">
        <f>INDEX(Input_Dummy_Data!$B:$B,MATCH($D184,Input_Dummy_Data!$A:$A,0))</f>
        <v>37239553.576848798</v>
      </c>
      <c r="S184" s="8">
        <f>INDEX(Input_Dummy_Data!$B:$B,MATCH($D184,Input_Dummy_Data!$A:$A,0))</f>
        <v>37239553.576848798</v>
      </c>
      <c r="T184" s="8">
        <f>INDEX(Input_Dummy_Data!$B:$B,MATCH($D184,Input_Dummy_Data!$A:$A,0))</f>
        <v>37239553.576848798</v>
      </c>
      <c r="U184" s="8">
        <f>INDEX(Input_Dummy_Data!$B:$B,MATCH($D184,Input_Dummy_Data!$A:$A,0))</f>
        <v>37239553.576848798</v>
      </c>
      <c r="V184" s="8">
        <f>INDEX(Input_Dummy_Data!$B:$B,MATCH($D184,Input_Dummy_Data!$A:$A,0))</f>
        <v>37239553.576848798</v>
      </c>
      <c r="W184" s="8">
        <f>INDEX(Input_Dummy_Data!$B:$B,MATCH($D184,Input_Dummy_Data!$A:$A,0))</f>
        <v>37239553.576848798</v>
      </c>
      <c r="X184" s="8">
        <f>INDEX(Input_Dummy_Data!$B:$B,MATCH($D184,Input_Dummy_Data!$A:$A,0))</f>
        <v>37239553.576848798</v>
      </c>
      <c r="Y184" s="8">
        <f>INDEX(Input_Dummy_Data!$B:$B,MATCH($D184,Input_Dummy_Data!$A:$A,0))</f>
        <v>37239553.576848798</v>
      </c>
      <c r="Z184" s="8">
        <f>INDEX(Input_Dummy_Data!$B:$B,MATCH($D184,Input_Dummy_Data!$A:$A,0))</f>
        <v>37239553.576848798</v>
      </c>
      <c r="AA184" s="8">
        <f>INDEX(Input_Dummy_Data!$B:$B,MATCH($D184,Input_Dummy_Data!$A:$A,0))</f>
        <v>37239553.576848798</v>
      </c>
      <c r="AB184" s="8">
        <f>INDEX(Input_Dummy_Data!$B:$B,MATCH($D184,Input_Dummy_Data!$A:$A,0))</f>
        <v>37239553.576848798</v>
      </c>
      <c r="AC184" s="8">
        <f>INDEX(Input_Dummy_Data!$B:$B,MATCH($D184,Input_Dummy_Data!$A:$A,0))</f>
        <v>37239553.576848798</v>
      </c>
      <c r="AD184" s="8">
        <f>INDEX(Input_Dummy_Data!$B:$B,MATCH($D184,Input_Dummy_Data!$A:$A,0))</f>
        <v>37239553.576848798</v>
      </c>
      <c r="AE184" s="8">
        <f>INDEX(Input_Dummy_Data!$B:$B,MATCH($D184,Input_Dummy_Data!$A:$A,0))</f>
        <v>37239553.576848798</v>
      </c>
      <c r="AF184" s="8">
        <f>INDEX(Input_Dummy_Data!$B:$B,MATCH($D184,Input_Dummy_Data!$A:$A,0))</f>
        <v>37239553.576848798</v>
      </c>
      <c r="AG184" s="8" t="str">
        <f>INDEX(Input_Dummy_Data!$C:$C,MATCH($D184,Input_Dummy_Data!$A:$A,0))</f>
        <v>No sufficient European source found.</v>
      </c>
      <c r="AH184" s="8" t="str">
        <f>INDEX(Input_Dummy_Data!$C:$C,MATCH($D184,Input_Dummy_Data!$A:$A,0))</f>
        <v>No sufficient European source found.</v>
      </c>
      <c r="AI184" s="8" t="str">
        <f>INDEX(Input_Dummy_Data!$C:$C,MATCH($D184,Input_Dummy_Data!$A:$A,0))</f>
        <v>No sufficient European source found.</v>
      </c>
      <c r="AJ184" s="8" t="str">
        <f>INDEX(Input_Dummy_Data!$C:$C,MATCH($D184,Input_Dummy_Data!$A:$A,0))</f>
        <v>No sufficient European source found.</v>
      </c>
      <c r="AK184" s="8" t="str">
        <f>INDEX(Input_Dummy_Data!$C:$C,MATCH($D184,Input_Dummy_Data!$A:$A,0))</f>
        <v>No sufficient European source found.</v>
      </c>
      <c r="AL184" s="8" t="str">
        <f>INDEX(Input_Dummy_Data!$C:$C,MATCH($D184,Input_Dummy_Data!$A:$A,0))</f>
        <v>No sufficient European source found.</v>
      </c>
      <c r="AM184" s="8" t="str">
        <f>INDEX(Input_Dummy_Data!$C:$C,MATCH($D184,Input_Dummy_Data!$A:$A,0))</f>
        <v>No sufficient European source found.</v>
      </c>
      <c r="AN184" s="8" t="str">
        <f>INDEX(Input_Dummy_Data!$C:$C,MATCH($D184,Input_Dummy_Data!$A:$A,0))</f>
        <v>No sufficient European source found.</v>
      </c>
      <c r="AO184" s="8" t="str">
        <f>INDEX(Input_Dummy_Data!$C:$C,MATCH($D184,Input_Dummy_Data!$A:$A,0))</f>
        <v>No sufficient European source found.</v>
      </c>
      <c r="AP184" s="8" t="str">
        <f>INDEX(Input_Dummy_Data!$C:$C,MATCH($D184,Input_Dummy_Data!$A:$A,0))</f>
        <v>No sufficient European source found.</v>
      </c>
      <c r="AQ184" s="8" t="str">
        <f>INDEX(Input_Dummy_Data!$C:$C,MATCH($D184,Input_Dummy_Data!$A:$A,0))</f>
        <v>No sufficient European source found.</v>
      </c>
      <c r="AR184" s="8" t="str">
        <f>INDEX(Input_Dummy_Data!$C:$C,MATCH($D184,Input_Dummy_Data!$A:$A,0))</f>
        <v>No sufficient European source found.</v>
      </c>
      <c r="AS184" s="8" t="str">
        <f>INDEX(Input_Dummy_Data!$C:$C,MATCH($D184,Input_Dummy_Data!$A:$A,0))</f>
        <v>No sufficient European source found.</v>
      </c>
      <c r="AT184" s="8" t="str">
        <f>INDEX(Input_Dummy_Data!$C:$C,MATCH($D184,Input_Dummy_Data!$A:$A,0))</f>
        <v>No sufficient European source found.</v>
      </c>
      <c r="AU184" s="8" t="str">
        <f>INDEX(Input_Dummy_Data!$C:$C,MATCH($D184,Input_Dummy_Data!$A:$A,0))</f>
        <v>No sufficient European source found.</v>
      </c>
      <c r="AV184" s="8" t="str">
        <f>INDEX(Input_Dummy_Data!$C:$C,MATCH($D184,Input_Dummy_Data!$A:$A,0))</f>
        <v>No sufficient European source found.</v>
      </c>
      <c r="AW184" s="8" t="str">
        <f>INDEX(Input_Dummy_Data!$C:$C,MATCH($D184,Input_Dummy_Data!$A:$A,0))</f>
        <v>No sufficient European source found.</v>
      </c>
      <c r="AX184" s="8" t="str">
        <f>INDEX(Input_Dummy_Data!$C:$C,MATCH($D184,Input_Dummy_Data!$A:$A,0))</f>
        <v>No sufficient European source found.</v>
      </c>
      <c r="AY184" s="8" t="str">
        <f>INDEX(Input_Dummy_Data!$C:$C,MATCH($D184,Input_Dummy_Data!$A:$A,0))</f>
        <v>No sufficient European source found.</v>
      </c>
      <c r="AZ184" s="8" t="str">
        <f>INDEX(Input_Dummy_Data!$C:$C,MATCH($D184,Input_Dummy_Data!$A:$A,0))</f>
        <v>No sufficient European source found.</v>
      </c>
      <c r="BA184" s="8" t="str">
        <f>INDEX(Input_Dummy_Data!$C:$C,MATCH($D184,Input_Dummy_Data!$A:$A,0))</f>
        <v>No sufficient European source found.</v>
      </c>
      <c r="BB184" s="8" t="str">
        <f>INDEX(Input_Dummy_Data!$C:$C,MATCH($D184,Input_Dummy_Data!$A:$A,0))</f>
        <v>No sufficient European source found.</v>
      </c>
      <c r="BC184" s="8" t="str">
        <f>INDEX(Input_Dummy_Data!$C:$C,MATCH($D184,Input_Dummy_Data!$A:$A,0))</f>
        <v>No sufficient European source found.</v>
      </c>
      <c r="BD184" s="8" t="str">
        <f>INDEX(Input_Dummy_Data!$C:$C,MATCH($D184,Input_Dummy_Data!$A:$A,0))</f>
        <v>No sufficient European source found.</v>
      </c>
      <c r="BE184" s="8" t="str">
        <f>INDEX(Input_Dummy_Data!$C:$C,MATCH($D184,Input_Dummy_Data!$A:$A,0))</f>
        <v>No sufficient European source found.</v>
      </c>
      <c r="BF184" s="8" t="str">
        <f>INDEX(Input_Dummy_Data!$C:$C,MATCH($D184,Input_Dummy_Data!$A:$A,0))</f>
        <v>No sufficient European source found.</v>
      </c>
      <c r="BG184" s="8" t="str">
        <f>INDEX(Input_Dummy_Data!$C:$C,MATCH($D184,Input_Dummy_Data!$A:$A,0))</f>
        <v>No sufficient European source found.</v>
      </c>
    </row>
    <row r="185" spans="1:59" x14ac:dyDescent="0.2">
      <c r="A185" t="s">
        <v>571</v>
      </c>
      <c r="B185" s="9" t="s">
        <v>563</v>
      </c>
      <c r="C185" s="9" t="s">
        <v>569</v>
      </c>
      <c r="D185" s="16" t="s">
        <v>130</v>
      </c>
      <c r="E185" t="s">
        <v>146</v>
      </c>
      <c r="F185" s="8">
        <f>INDEX(Input_Dummy_Data!$B:$B,MATCH($D185,Input_Dummy_Data!$A:$A,0))</f>
        <v>0.2</v>
      </c>
      <c r="G185" s="8">
        <f>INDEX(Input_Dummy_Data!$B:$B,MATCH($D185,Input_Dummy_Data!$A:$A,0))</f>
        <v>0.2</v>
      </c>
      <c r="H185" s="8">
        <f>INDEX(Input_Dummy_Data!$B:$B,MATCH($D185,Input_Dummy_Data!$A:$A,0))</f>
        <v>0.2</v>
      </c>
      <c r="I185" s="8">
        <f>INDEX(Input_Dummy_Data!$B:$B,MATCH($D185,Input_Dummy_Data!$A:$A,0))</f>
        <v>0.2</v>
      </c>
      <c r="J185" s="8">
        <f>INDEX(Input_Dummy_Data!$B:$B,MATCH($D185,Input_Dummy_Data!$A:$A,0))</f>
        <v>0.2</v>
      </c>
      <c r="K185" s="8">
        <f>INDEX(Input_Dummy_Data!$B:$B,MATCH($D185,Input_Dummy_Data!$A:$A,0))</f>
        <v>0.2</v>
      </c>
      <c r="L185" s="8">
        <f>INDEX(Input_Dummy_Data!$B:$B,MATCH($D185,Input_Dummy_Data!$A:$A,0))</f>
        <v>0.2</v>
      </c>
      <c r="M185" s="8">
        <f>INDEX(Input_Dummy_Data!$B:$B,MATCH($D185,Input_Dummy_Data!$A:$A,0))</f>
        <v>0.2</v>
      </c>
      <c r="N185" s="8">
        <f>INDEX(Input_Dummy_Data!$B:$B,MATCH($D185,Input_Dummy_Data!$A:$A,0))</f>
        <v>0.2</v>
      </c>
      <c r="O185" s="8">
        <f>INDEX(Input_Dummy_Data!$B:$B,MATCH($D185,Input_Dummy_Data!$A:$A,0))</f>
        <v>0.2</v>
      </c>
      <c r="P185" s="8">
        <f>INDEX(Input_Dummy_Data!$B:$B,MATCH($D185,Input_Dummy_Data!$A:$A,0))</f>
        <v>0.2</v>
      </c>
      <c r="Q185" s="8">
        <f>INDEX(Input_Dummy_Data!$B:$B,MATCH($D185,Input_Dummy_Data!$A:$A,0))</f>
        <v>0.2</v>
      </c>
      <c r="R185" s="8">
        <f>INDEX(Input_Dummy_Data!$B:$B,MATCH($D185,Input_Dummy_Data!$A:$A,0))</f>
        <v>0.2</v>
      </c>
      <c r="S185" s="8">
        <f>INDEX(Input_Dummy_Data!$B:$B,MATCH($D185,Input_Dummy_Data!$A:$A,0))</f>
        <v>0.2</v>
      </c>
      <c r="T185" s="8">
        <f>INDEX(Input_Dummy_Data!$B:$B,MATCH($D185,Input_Dummy_Data!$A:$A,0))</f>
        <v>0.2</v>
      </c>
      <c r="U185" s="8">
        <f>INDEX(Input_Dummy_Data!$B:$B,MATCH($D185,Input_Dummy_Data!$A:$A,0))</f>
        <v>0.2</v>
      </c>
      <c r="V185" s="8">
        <f>INDEX(Input_Dummy_Data!$B:$B,MATCH($D185,Input_Dummy_Data!$A:$A,0))</f>
        <v>0.2</v>
      </c>
      <c r="W185" s="8">
        <f>INDEX(Input_Dummy_Data!$B:$B,MATCH($D185,Input_Dummy_Data!$A:$A,0))</f>
        <v>0.2</v>
      </c>
      <c r="X185" s="8">
        <f>INDEX(Input_Dummy_Data!$B:$B,MATCH($D185,Input_Dummy_Data!$A:$A,0))</f>
        <v>0.2</v>
      </c>
      <c r="Y185" s="8">
        <f>INDEX(Input_Dummy_Data!$B:$B,MATCH($D185,Input_Dummy_Data!$A:$A,0))</f>
        <v>0.2</v>
      </c>
      <c r="Z185" s="8">
        <f>INDEX(Input_Dummy_Data!$B:$B,MATCH($D185,Input_Dummy_Data!$A:$A,0))</f>
        <v>0.2</v>
      </c>
      <c r="AA185" s="8">
        <f>INDEX(Input_Dummy_Data!$B:$B,MATCH($D185,Input_Dummy_Data!$A:$A,0))</f>
        <v>0.2</v>
      </c>
      <c r="AB185" s="8">
        <f>INDEX(Input_Dummy_Data!$B:$B,MATCH($D185,Input_Dummy_Data!$A:$A,0))</f>
        <v>0.2</v>
      </c>
      <c r="AC185" s="8">
        <f>INDEX(Input_Dummy_Data!$B:$B,MATCH($D185,Input_Dummy_Data!$A:$A,0))</f>
        <v>0.2</v>
      </c>
      <c r="AD185" s="8">
        <f>INDEX(Input_Dummy_Data!$B:$B,MATCH($D185,Input_Dummy_Data!$A:$A,0))</f>
        <v>0.2</v>
      </c>
      <c r="AE185" s="8">
        <f>INDEX(Input_Dummy_Data!$B:$B,MATCH($D185,Input_Dummy_Data!$A:$A,0))</f>
        <v>0.2</v>
      </c>
      <c r="AF185" s="8">
        <f>INDEX(Input_Dummy_Data!$B:$B,MATCH($D185,Input_Dummy_Data!$A:$A,0))</f>
        <v>0.2</v>
      </c>
      <c r="AG185" s="8" t="str">
        <f>INDEX(Input_Dummy_Data!$C:$C,MATCH($D185,Input_Dummy_Data!$A:$A,0))</f>
        <v>No sufficient European source found.</v>
      </c>
      <c r="AH185" s="8" t="str">
        <f>INDEX(Input_Dummy_Data!$C:$C,MATCH($D185,Input_Dummy_Data!$A:$A,0))</f>
        <v>No sufficient European source found.</v>
      </c>
      <c r="AI185" s="8" t="str">
        <f>INDEX(Input_Dummy_Data!$C:$C,MATCH($D185,Input_Dummy_Data!$A:$A,0))</f>
        <v>No sufficient European source found.</v>
      </c>
      <c r="AJ185" s="8" t="str">
        <f>INDEX(Input_Dummy_Data!$C:$C,MATCH($D185,Input_Dummy_Data!$A:$A,0))</f>
        <v>No sufficient European source found.</v>
      </c>
      <c r="AK185" s="8" t="str">
        <f>INDEX(Input_Dummy_Data!$C:$C,MATCH($D185,Input_Dummy_Data!$A:$A,0))</f>
        <v>No sufficient European source found.</v>
      </c>
      <c r="AL185" s="8" t="str">
        <f>INDEX(Input_Dummy_Data!$C:$C,MATCH($D185,Input_Dummy_Data!$A:$A,0))</f>
        <v>No sufficient European source found.</v>
      </c>
      <c r="AM185" s="8" t="str">
        <f>INDEX(Input_Dummy_Data!$C:$C,MATCH($D185,Input_Dummy_Data!$A:$A,0))</f>
        <v>No sufficient European source found.</v>
      </c>
      <c r="AN185" s="8" t="str">
        <f>INDEX(Input_Dummy_Data!$C:$C,MATCH($D185,Input_Dummy_Data!$A:$A,0))</f>
        <v>No sufficient European source found.</v>
      </c>
      <c r="AO185" s="8" t="str">
        <f>INDEX(Input_Dummy_Data!$C:$C,MATCH($D185,Input_Dummy_Data!$A:$A,0))</f>
        <v>No sufficient European source found.</v>
      </c>
      <c r="AP185" s="8" t="str">
        <f>INDEX(Input_Dummy_Data!$C:$C,MATCH($D185,Input_Dummy_Data!$A:$A,0))</f>
        <v>No sufficient European source found.</v>
      </c>
      <c r="AQ185" s="8" t="str">
        <f>INDEX(Input_Dummy_Data!$C:$C,MATCH($D185,Input_Dummy_Data!$A:$A,0))</f>
        <v>No sufficient European source found.</v>
      </c>
      <c r="AR185" s="8" t="str">
        <f>INDEX(Input_Dummy_Data!$C:$C,MATCH($D185,Input_Dummy_Data!$A:$A,0))</f>
        <v>No sufficient European source found.</v>
      </c>
      <c r="AS185" s="8" t="str">
        <f>INDEX(Input_Dummy_Data!$C:$C,MATCH($D185,Input_Dummy_Data!$A:$A,0))</f>
        <v>No sufficient European source found.</v>
      </c>
      <c r="AT185" s="8" t="str">
        <f>INDEX(Input_Dummy_Data!$C:$C,MATCH($D185,Input_Dummy_Data!$A:$A,0))</f>
        <v>No sufficient European source found.</v>
      </c>
      <c r="AU185" s="8" t="str">
        <f>INDEX(Input_Dummy_Data!$C:$C,MATCH($D185,Input_Dummy_Data!$A:$A,0))</f>
        <v>No sufficient European source found.</v>
      </c>
      <c r="AV185" s="8" t="str">
        <f>INDEX(Input_Dummy_Data!$C:$C,MATCH($D185,Input_Dummy_Data!$A:$A,0))</f>
        <v>No sufficient European source found.</v>
      </c>
      <c r="AW185" s="8" t="str">
        <f>INDEX(Input_Dummy_Data!$C:$C,MATCH($D185,Input_Dummy_Data!$A:$A,0))</f>
        <v>No sufficient European source found.</v>
      </c>
      <c r="AX185" s="8" t="str">
        <f>INDEX(Input_Dummy_Data!$C:$C,MATCH($D185,Input_Dummy_Data!$A:$A,0))</f>
        <v>No sufficient European source found.</v>
      </c>
      <c r="AY185" s="8" t="str">
        <f>INDEX(Input_Dummy_Data!$C:$C,MATCH($D185,Input_Dummy_Data!$A:$A,0))</f>
        <v>No sufficient European source found.</v>
      </c>
      <c r="AZ185" s="8" t="str">
        <f>INDEX(Input_Dummy_Data!$C:$C,MATCH($D185,Input_Dummy_Data!$A:$A,0))</f>
        <v>No sufficient European source found.</v>
      </c>
      <c r="BA185" s="8" t="str">
        <f>INDEX(Input_Dummy_Data!$C:$C,MATCH($D185,Input_Dummy_Data!$A:$A,0))</f>
        <v>No sufficient European source found.</v>
      </c>
      <c r="BB185" s="8" t="str">
        <f>INDEX(Input_Dummy_Data!$C:$C,MATCH($D185,Input_Dummy_Data!$A:$A,0))</f>
        <v>No sufficient European source found.</v>
      </c>
      <c r="BC185" s="8" t="str">
        <f>INDEX(Input_Dummy_Data!$C:$C,MATCH($D185,Input_Dummy_Data!$A:$A,0))</f>
        <v>No sufficient European source found.</v>
      </c>
      <c r="BD185" s="8" t="str">
        <f>INDEX(Input_Dummy_Data!$C:$C,MATCH($D185,Input_Dummy_Data!$A:$A,0))</f>
        <v>No sufficient European source found.</v>
      </c>
      <c r="BE185" s="8" t="str">
        <f>INDEX(Input_Dummy_Data!$C:$C,MATCH($D185,Input_Dummy_Data!$A:$A,0))</f>
        <v>No sufficient European source found.</v>
      </c>
      <c r="BF185" s="8" t="str">
        <f>INDEX(Input_Dummy_Data!$C:$C,MATCH($D185,Input_Dummy_Data!$A:$A,0))</f>
        <v>No sufficient European source found.</v>
      </c>
      <c r="BG185" s="8" t="str">
        <f>INDEX(Input_Dummy_Data!$C:$C,MATCH($D185,Input_Dummy_Data!$A:$A,0))</f>
        <v>No sufficient European source found.</v>
      </c>
    </row>
    <row r="186" spans="1:59" x14ac:dyDescent="0.2">
      <c r="A186" t="s">
        <v>571</v>
      </c>
      <c r="B186" s="9" t="s">
        <v>563</v>
      </c>
      <c r="C186" s="9" t="s">
        <v>569</v>
      </c>
      <c r="D186" s="16" t="s">
        <v>131</v>
      </c>
      <c r="E186" t="s">
        <v>145</v>
      </c>
      <c r="F186" s="8">
        <f>INDEX(Input_Dummy_Data!$B:$B,MATCH($D186,Input_Dummy_Data!$A:$A,0))</f>
        <v>50000</v>
      </c>
      <c r="G186" s="8">
        <f>INDEX(Input_Dummy_Data!$B:$B,MATCH($D186,Input_Dummy_Data!$A:$A,0))</f>
        <v>50000</v>
      </c>
      <c r="H186" s="8">
        <f>INDEX(Input_Dummy_Data!$B:$B,MATCH($D186,Input_Dummy_Data!$A:$A,0))</f>
        <v>50000</v>
      </c>
      <c r="I186" s="8">
        <f>INDEX(Input_Dummy_Data!$B:$B,MATCH($D186,Input_Dummy_Data!$A:$A,0))</f>
        <v>50000</v>
      </c>
      <c r="J186" s="8">
        <f>INDEX(Input_Dummy_Data!$B:$B,MATCH($D186,Input_Dummy_Data!$A:$A,0))</f>
        <v>50000</v>
      </c>
      <c r="K186" s="8">
        <f>INDEX(Input_Dummy_Data!$B:$B,MATCH($D186,Input_Dummy_Data!$A:$A,0))</f>
        <v>50000</v>
      </c>
      <c r="L186" s="8">
        <f>INDEX(Input_Dummy_Data!$B:$B,MATCH($D186,Input_Dummy_Data!$A:$A,0))</f>
        <v>50000</v>
      </c>
      <c r="M186" s="8">
        <f>INDEX(Input_Dummy_Data!$B:$B,MATCH($D186,Input_Dummy_Data!$A:$A,0))</f>
        <v>50000</v>
      </c>
      <c r="N186" s="8">
        <f>INDEX(Input_Dummy_Data!$B:$B,MATCH($D186,Input_Dummy_Data!$A:$A,0))</f>
        <v>50000</v>
      </c>
      <c r="O186" s="8">
        <f>INDEX(Input_Dummy_Data!$B:$B,MATCH($D186,Input_Dummy_Data!$A:$A,0))</f>
        <v>50000</v>
      </c>
      <c r="P186" s="8">
        <f>INDEX(Input_Dummy_Data!$B:$B,MATCH($D186,Input_Dummy_Data!$A:$A,0))</f>
        <v>50000</v>
      </c>
      <c r="Q186" s="8">
        <f>INDEX(Input_Dummy_Data!$B:$B,MATCH($D186,Input_Dummy_Data!$A:$A,0))</f>
        <v>50000</v>
      </c>
      <c r="R186" s="8">
        <f>INDEX(Input_Dummy_Data!$B:$B,MATCH($D186,Input_Dummy_Data!$A:$A,0))</f>
        <v>50000</v>
      </c>
      <c r="S186" s="8">
        <f>INDEX(Input_Dummy_Data!$B:$B,MATCH($D186,Input_Dummy_Data!$A:$A,0))</f>
        <v>50000</v>
      </c>
      <c r="T186" s="8">
        <f>INDEX(Input_Dummy_Data!$B:$B,MATCH($D186,Input_Dummy_Data!$A:$A,0))</f>
        <v>50000</v>
      </c>
      <c r="U186" s="8">
        <f>INDEX(Input_Dummy_Data!$B:$B,MATCH($D186,Input_Dummy_Data!$A:$A,0))</f>
        <v>50000</v>
      </c>
      <c r="V186" s="8">
        <f>INDEX(Input_Dummy_Data!$B:$B,MATCH($D186,Input_Dummy_Data!$A:$A,0))</f>
        <v>50000</v>
      </c>
      <c r="W186" s="8">
        <f>INDEX(Input_Dummy_Data!$B:$B,MATCH($D186,Input_Dummy_Data!$A:$A,0))</f>
        <v>50000</v>
      </c>
      <c r="X186" s="8">
        <f>INDEX(Input_Dummy_Data!$B:$B,MATCH($D186,Input_Dummy_Data!$A:$A,0))</f>
        <v>50000</v>
      </c>
      <c r="Y186" s="8">
        <f>INDEX(Input_Dummy_Data!$B:$B,MATCH($D186,Input_Dummy_Data!$A:$A,0))</f>
        <v>50000</v>
      </c>
      <c r="Z186" s="8">
        <f>INDEX(Input_Dummy_Data!$B:$B,MATCH($D186,Input_Dummy_Data!$A:$A,0))</f>
        <v>50000</v>
      </c>
      <c r="AA186" s="8">
        <f>INDEX(Input_Dummy_Data!$B:$B,MATCH($D186,Input_Dummy_Data!$A:$A,0))</f>
        <v>50000</v>
      </c>
      <c r="AB186" s="8">
        <f>INDEX(Input_Dummy_Data!$B:$B,MATCH($D186,Input_Dummy_Data!$A:$A,0))</f>
        <v>50000</v>
      </c>
      <c r="AC186" s="8">
        <f>INDEX(Input_Dummy_Data!$B:$B,MATCH($D186,Input_Dummy_Data!$A:$A,0))</f>
        <v>50000</v>
      </c>
      <c r="AD186" s="8">
        <f>INDEX(Input_Dummy_Data!$B:$B,MATCH($D186,Input_Dummy_Data!$A:$A,0))</f>
        <v>50000</v>
      </c>
      <c r="AE186" s="8">
        <f>INDEX(Input_Dummy_Data!$B:$B,MATCH($D186,Input_Dummy_Data!$A:$A,0))</f>
        <v>50000</v>
      </c>
      <c r="AF186" s="8">
        <f>INDEX(Input_Dummy_Data!$B:$B,MATCH($D186,Input_Dummy_Data!$A:$A,0))</f>
        <v>50000</v>
      </c>
      <c r="AG186" s="8" t="str">
        <f>INDEX(Input_Dummy_Data!$C:$C,MATCH($D186,Input_Dummy_Data!$A:$A,0))</f>
        <v>No sufficient European source found.</v>
      </c>
      <c r="AH186" s="8" t="str">
        <f>INDEX(Input_Dummy_Data!$C:$C,MATCH($D186,Input_Dummy_Data!$A:$A,0))</f>
        <v>No sufficient European source found.</v>
      </c>
      <c r="AI186" s="8" t="str">
        <f>INDEX(Input_Dummy_Data!$C:$C,MATCH($D186,Input_Dummy_Data!$A:$A,0))</f>
        <v>No sufficient European source found.</v>
      </c>
      <c r="AJ186" s="8" t="str">
        <f>INDEX(Input_Dummy_Data!$C:$C,MATCH($D186,Input_Dummy_Data!$A:$A,0))</f>
        <v>No sufficient European source found.</v>
      </c>
      <c r="AK186" s="8" t="str">
        <f>INDEX(Input_Dummy_Data!$C:$C,MATCH($D186,Input_Dummy_Data!$A:$A,0))</f>
        <v>No sufficient European source found.</v>
      </c>
      <c r="AL186" s="8" t="str">
        <f>INDEX(Input_Dummy_Data!$C:$C,MATCH($D186,Input_Dummy_Data!$A:$A,0))</f>
        <v>No sufficient European source found.</v>
      </c>
      <c r="AM186" s="8" t="str">
        <f>INDEX(Input_Dummy_Data!$C:$C,MATCH($D186,Input_Dummy_Data!$A:$A,0))</f>
        <v>No sufficient European source found.</v>
      </c>
      <c r="AN186" s="8" t="str">
        <f>INDEX(Input_Dummy_Data!$C:$C,MATCH($D186,Input_Dummy_Data!$A:$A,0))</f>
        <v>No sufficient European source found.</v>
      </c>
      <c r="AO186" s="8" t="str">
        <f>INDEX(Input_Dummy_Data!$C:$C,MATCH($D186,Input_Dummy_Data!$A:$A,0))</f>
        <v>No sufficient European source found.</v>
      </c>
      <c r="AP186" s="8" t="str">
        <f>INDEX(Input_Dummy_Data!$C:$C,MATCH($D186,Input_Dummy_Data!$A:$A,0))</f>
        <v>No sufficient European source found.</v>
      </c>
      <c r="AQ186" s="8" t="str">
        <f>INDEX(Input_Dummy_Data!$C:$C,MATCH($D186,Input_Dummy_Data!$A:$A,0))</f>
        <v>No sufficient European source found.</v>
      </c>
      <c r="AR186" s="8" t="str">
        <f>INDEX(Input_Dummy_Data!$C:$C,MATCH($D186,Input_Dummy_Data!$A:$A,0))</f>
        <v>No sufficient European source found.</v>
      </c>
      <c r="AS186" s="8" t="str">
        <f>INDEX(Input_Dummy_Data!$C:$C,MATCH($D186,Input_Dummy_Data!$A:$A,0))</f>
        <v>No sufficient European source found.</v>
      </c>
      <c r="AT186" s="8" t="str">
        <f>INDEX(Input_Dummy_Data!$C:$C,MATCH($D186,Input_Dummy_Data!$A:$A,0))</f>
        <v>No sufficient European source found.</v>
      </c>
      <c r="AU186" s="8" t="str">
        <f>INDEX(Input_Dummy_Data!$C:$C,MATCH($D186,Input_Dummy_Data!$A:$A,0))</f>
        <v>No sufficient European source found.</v>
      </c>
      <c r="AV186" s="8" t="str">
        <f>INDEX(Input_Dummy_Data!$C:$C,MATCH($D186,Input_Dummy_Data!$A:$A,0))</f>
        <v>No sufficient European source found.</v>
      </c>
      <c r="AW186" s="8" t="str">
        <f>INDEX(Input_Dummy_Data!$C:$C,MATCH($D186,Input_Dummy_Data!$A:$A,0))</f>
        <v>No sufficient European source found.</v>
      </c>
      <c r="AX186" s="8" t="str">
        <f>INDEX(Input_Dummy_Data!$C:$C,MATCH($D186,Input_Dummy_Data!$A:$A,0))</f>
        <v>No sufficient European source found.</v>
      </c>
      <c r="AY186" s="8" t="str">
        <f>INDEX(Input_Dummy_Data!$C:$C,MATCH($D186,Input_Dummy_Data!$A:$A,0))</f>
        <v>No sufficient European source found.</v>
      </c>
      <c r="AZ186" s="8" t="str">
        <f>INDEX(Input_Dummy_Data!$C:$C,MATCH($D186,Input_Dummy_Data!$A:$A,0))</f>
        <v>No sufficient European source found.</v>
      </c>
      <c r="BA186" s="8" t="str">
        <f>INDEX(Input_Dummy_Data!$C:$C,MATCH($D186,Input_Dummy_Data!$A:$A,0))</f>
        <v>No sufficient European source found.</v>
      </c>
      <c r="BB186" s="8" t="str">
        <f>INDEX(Input_Dummy_Data!$C:$C,MATCH($D186,Input_Dummy_Data!$A:$A,0))</f>
        <v>No sufficient European source found.</v>
      </c>
      <c r="BC186" s="8" t="str">
        <f>INDEX(Input_Dummy_Data!$C:$C,MATCH($D186,Input_Dummy_Data!$A:$A,0))</f>
        <v>No sufficient European source found.</v>
      </c>
      <c r="BD186" s="8" t="str">
        <f>INDEX(Input_Dummy_Data!$C:$C,MATCH($D186,Input_Dummy_Data!$A:$A,0))</f>
        <v>No sufficient European source found.</v>
      </c>
      <c r="BE186" s="8" t="str">
        <f>INDEX(Input_Dummy_Data!$C:$C,MATCH($D186,Input_Dummy_Data!$A:$A,0))</f>
        <v>No sufficient European source found.</v>
      </c>
      <c r="BF186" s="8" t="str">
        <f>INDEX(Input_Dummy_Data!$C:$C,MATCH($D186,Input_Dummy_Data!$A:$A,0))</f>
        <v>No sufficient European source found.</v>
      </c>
      <c r="BG186" s="8" t="str">
        <f>INDEX(Input_Dummy_Data!$C:$C,MATCH($D186,Input_Dummy_Data!$A:$A,0))</f>
        <v>No sufficient European source found.</v>
      </c>
    </row>
    <row r="187" spans="1:59" x14ac:dyDescent="0.2">
      <c r="A187" t="s">
        <v>564</v>
      </c>
      <c r="B187" s="9" t="s">
        <v>563</v>
      </c>
      <c r="C187" s="9" t="s">
        <v>562</v>
      </c>
      <c r="D187" s="16" t="s">
        <v>121</v>
      </c>
      <c r="E187" t="s">
        <v>6</v>
      </c>
      <c r="F187" s="8">
        <f>INDEX(Input_Dummy_Data!$B:$B,MATCH($D187,Input_Dummy_Data!$A:$A,0))</f>
        <v>0.25</v>
      </c>
      <c r="G187" s="8">
        <f>INDEX(Input_Dummy_Data!$B:$B,MATCH($D187,Input_Dummy_Data!$A:$A,0))</f>
        <v>0.25</v>
      </c>
      <c r="H187" s="8">
        <f>INDEX(Input_Dummy_Data!$B:$B,MATCH($D187,Input_Dummy_Data!$A:$A,0))</f>
        <v>0.25</v>
      </c>
      <c r="I187" s="8">
        <f>INDEX(Input_Dummy_Data!$B:$B,MATCH($D187,Input_Dummy_Data!$A:$A,0))</f>
        <v>0.25</v>
      </c>
      <c r="J187" s="8">
        <f>INDEX(Input_Dummy_Data!$B:$B,MATCH($D187,Input_Dummy_Data!$A:$A,0))</f>
        <v>0.25</v>
      </c>
      <c r="K187" s="8">
        <f>INDEX(Input_Dummy_Data!$B:$B,MATCH($D187,Input_Dummy_Data!$A:$A,0))</f>
        <v>0.25</v>
      </c>
      <c r="L187" s="8">
        <f>INDEX(Input_Dummy_Data!$B:$B,MATCH($D187,Input_Dummy_Data!$A:$A,0))</f>
        <v>0.25</v>
      </c>
      <c r="M187" s="8">
        <f>INDEX(Input_Dummy_Data!$B:$B,MATCH($D187,Input_Dummy_Data!$A:$A,0))</f>
        <v>0.25</v>
      </c>
      <c r="N187" s="8">
        <f>INDEX(Input_Dummy_Data!$B:$B,MATCH($D187,Input_Dummy_Data!$A:$A,0))</f>
        <v>0.25</v>
      </c>
      <c r="O187" s="8">
        <f>INDEX(Input_Dummy_Data!$B:$B,MATCH($D187,Input_Dummy_Data!$A:$A,0))</f>
        <v>0.25</v>
      </c>
      <c r="P187" s="8">
        <f>INDEX(Input_Dummy_Data!$B:$B,MATCH($D187,Input_Dummy_Data!$A:$A,0))</f>
        <v>0.25</v>
      </c>
      <c r="Q187" s="8">
        <f>INDEX(Input_Dummy_Data!$B:$B,MATCH($D187,Input_Dummy_Data!$A:$A,0))</f>
        <v>0.25</v>
      </c>
      <c r="R187" s="8">
        <f>INDEX(Input_Dummy_Data!$B:$B,MATCH($D187,Input_Dummy_Data!$A:$A,0))</f>
        <v>0.25</v>
      </c>
      <c r="S187" s="8">
        <f>INDEX(Input_Dummy_Data!$B:$B,MATCH($D187,Input_Dummy_Data!$A:$A,0))</f>
        <v>0.25</v>
      </c>
      <c r="T187" s="8">
        <f>INDEX(Input_Dummy_Data!$B:$B,MATCH($D187,Input_Dummy_Data!$A:$A,0))</f>
        <v>0.25</v>
      </c>
      <c r="U187" s="8">
        <f>INDEX(Input_Dummy_Data!$B:$B,MATCH($D187,Input_Dummy_Data!$A:$A,0))</f>
        <v>0.25</v>
      </c>
      <c r="V187" s="8">
        <f>INDEX(Input_Dummy_Data!$B:$B,MATCH($D187,Input_Dummy_Data!$A:$A,0))</f>
        <v>0.25</v>
      </c>
      <c r="W187" s="8">
        <f>INDEX(Input_Dummy_Data!$B:$B,MATCH($D187,Input_Dummy_Data!$A:$A,0))</f>
        <v>0.25</v>
      </c>
      <c r="X187" s="8">
        <f>INDEX(Input_Dummy_Data!$B:$B,MATCH($D187,Input_Dummy_Data!$A:$A,0))</f>
        <v>0.25</v>
      </c>
      <c r="Y187" s="8">
        <f>INDEX(Input_Dummy_Data!$B:$B,MATCH($D187,Input_Dummy_Data!$A:$A,0))</f>
        <v>0.25</v>
      </c>
      <c r="Z187" s="8">
        <f>INDEX(Input_Dummy_Data!$B:$B,MATCH($D187,Input_Dummy_Data!$A:$A,0))</f>
        <v>0.25</v>
      </c>
      <c r="AA187" s="8">
        <f>INDEX(Input_Dummy_Data!$B:$B,MATCH($D187,Input_Dummy_Data!$A:$A,0))</f>
        <v>0.25</v>
      </c>
      <c r="AB187" s="8">
        <f>INDEX(Input_Dummy_Data!$B:$B,MATCH($D187,Input_Dummy_Data!$A:$A,0))</f>
        <v>0.25</v>
      </c>
      <c r="AC187" s="8">
        <f>INDEX(Input_Dummy_Data!$B:$B,MATCH($D187,Input_Dummy_Data!$A:$A,0))</f>
        <v>0.25</v>
      </c>
      <c r="AD187" s="8">
        <f>INDEX(Input_Dummy_Data!$B:$B,MATCH($D187,Input_Dummy_Data!$A:$A,0))</f>
        <v>0.25</v>
      </c>
      <c r="AE187" s="8">
        <f>INDEX(Input_Dummy_Data!$B:$B,MATCH($D187,Input_Dummy_Data!$A:$A,0))</f>
        <v>0.25</v>
      </c>
      <c r="AF187" s="8">
        <f>INDEX(Input_Dummy_Data!$B:$B,MATCH($D187,Input_Dummy_Data!$A:$A,0))</f>
        <v>0.25</v>
      </c>
      <c r="AG187" s="8" t="str">
        <f>INDEX(Input_Dummy_Data!$C:$C,MATCH($D187,Input_Dummy_Data!$A:$A,0))</f>
        <v>No sufficient European source found.</v>
      </c>
      <c r="AH187" s="8" t="str">
        <f>INDEX(Input_Dummy_Data!$C:$C,MATCH($D187,Input_Dummy_Data!$A:$A,0))</f>
        <v>No sufficient European source found.</v>
      </c>
      <c r="AI187" s="8" t="str">
        <f>INDEX(Input_Dummy_Data!$C:$C,MATCH($D187,Input_Dummy_Data!$A:$A,0))</f>
        <v>No sufficient European source found.</v>
      </c>
      <c r="AJ187" s="8" t="str">
        <f>INDEX(Input_Dummy_Data!$C:$C,MATCH($D187,Input_Dummy_Data!$A:$A,0))</f>
        <v>No sufficient European source found.</v>
      </c>
      <c r="AK187" s="8" t="str">
        <f>INDEX(Input_Dummy_Data!$C:$C,MATCH($D187,Input_Dummy_Data!$A:$A,0))</f>
        <v>No sufficient European source found.</v>
      </c>
      <c r="AL187" s="8" t="str">
        <f>INDEX(Input_Dummy_Data!$C:$C,MATCH($D187,Input_Dummy_Data!$A:$A,0))</f>
        <v>No sufficient European source found.</v>
      </c>
      <c r="AM187" s="8" t="str">
        <f>INDEX(Input_Dummy_Data!$C:$C,MATCH($D187,Input_Dummy_Data!$A:$A,0))</f>
        <v>No sufficient European source found.</v>
      </c>
      <c r="AN187" s="8" t="str">
        <f>INDEX(Input_Dummy_Data!$C:$C,MATCH($D187,Input_Dummy_Data!$A:$A,0))</f>
        <v>No sufficient European source found.</v>
      </c>
      <c r="AO187" s="8" t="str">
        <f>INDEX(Input_Dummy_Data!$C:$C,MATCH($D187,Input_Dummy_Data!$A:$A,0))</f>
        <v>No sufficient European source found.</v>
      </c>
      <c r="AP187" s="8" t="str">
        <f>INDEX(Input_Dummy_Data!$C:$C,MATCH($D187,Input_Dummy_Data!$A:$A,0))</f>
        <v>No sufficient European source found.</v>
      </c>
      <c r="AQ187" s="8" t="str">
        <f>INDEX(Input_Dummy_Data!$C:$C,MATCH($D187,Input_Dummy_Data!$A:$A,0))</f>
        <v>No sufficient European source found.</v>
      </c>
      <c r="AR187" s="8" t="str">
        <f>INDEX(Input_Dummy_Data!$C:$C,MATCH($D187,Input_Dummy_Data!$A:$A,0))</f>
        <v>No sufficient European source found.</v>
      </c>
      <c r="AS187" s="8" t="str">
        <f>INDEX(Input_Dummy_Data!$C:$C,MATCH($D187,Input_Dummy_Data!$A:$A,0))</f>
        <v>No sufficient European source found.</v>
      </c>
      <c r="AT187" s="8" t="str">
        <f>INDEX(Input_Dummy_Data!$C:$C,MATCH($D187,Input_Dummy_Data!$A:$A,0))</f>
        <v>No sufficient European source found.</v>
      </c>
      <c r="AU187" s="8" t="str">
        <f>INDEX(Input_Dummy_Data!$C:$C,MATCH($D187,Input_Dummy_Data!$A:$A,0))</f>
        <v>No sufficient European source found.</v>
      </c>
      <c r="AV187" s="8" t="str">
        <f>INDEX(Input_Dummy_Data!$C:$C,MATCH($D187,Input_Dummy_Data!$A:$A,0))</f>
        <v>No sufficient European source found.</v>
      </c>
      <c r="AW187" s="8" t="str">
        <f>INDEX(Input_Dummy_Data!$C:$C,MATCH($D187,Input_Dummy_Data!$A:$A,0))</f>
        <v>No sufficient European source found.</v>
      </c>
      <c r="AX187" s="8" t="str">
        <f>INDEX(Input_Dummy_Data!$C:$C,MATCH($D187,Input_Dummy_Data!$A:$A,0))</f>
        <v>No sufficient European source found.</v>
      </c>
      <c r="AY187" s="8" t="str">
        <f>INDEX(Input_Dummy_Data!$C:$C,MATCH($D187,Input_Dummy_Data!$A:$A,0))</f>
        <v>No sufficient European source found.</v>
      </c>
      <c r="AZ187" s="8" t="str">
        <f>INDEX(Input_Dummy_Data!$C:$C,MATCH($D187,Input_Dummy_Data!$A:$A,0))</f>
        <v>No sufficient European source found.</v>
      </c>
      <c r="BA187" s="8" t="str">
        <f>INDEX(Input_Dummy_Data!$C:$C,MATCH($D187,Input_Dummy_Data!$A:$A,0))</f>
        <v>No sufficient European source found.</v>
      </c>
      <c r="BB187" s="8" t="str">
        <f>INDEX(Input_Dummy_Data!$C:$C,MATCH($D187,Input_Dummy_Data!$A:$A,0))</f>
        <v>No sufficient European source found.</v>
      </c>
      <c r="BC187" s="8" t="str">
        <f>INDEX(Input_Dummy_Data!$C:$C,MATCH($D187,Input_Dummy_Data!$A:$A,0))</f>
        <v>No sufficient European source found.</v>
      </c>
      <c r="BD187" s="8" t="str">
        <f>INDEX(Input_Dummy_Data!$C:$C,MATCH($D187,Input_Dummy_Data!$A:$A,0))</f>
        <v>No sufficient European source found.</v>
      </c>
      <c r="BE187" s="8" t="str">
        <f>INDEX(Input_Dummy_Data!$C:$C,MATCH($D187,Input_Dummy_Data!$A:$A,0))</f>
        <v>No sufficient European source found.</v>
      </c>
      <c r="BF187" s="8" t="str">
        <f>INDEX(Input_Dummy_Data!$C:$C,MATCH($D187,Input_Dummy_Data!$A:$A,0))</f>
        <v>No sufficient European source found.</v>
      </c>
      <c r="BG187" s="8" t="str">
        <f>INDEX(Input_Dummy_Data!$C:$C,MATCH($D187,Input_Dummy_Data!$A:$A,0))</f>
        <v>No sufficient European source found.</v>
      </c>
    </row>
    <row r="188" spans="1:59" x14ac:dyDescent="0.2">
      <c r="A188" t="s">
        <v>571</v>
      </c>
      <c r="B188" s="9" t="s">
        <v>563</v>
      </c>
      <c r="C188" s="9" t="s">
        <v>569</v>
      </c>
      <c r="D188" s="16" t="s">
        <v>114</v>
      </c>
      <c r="E188" t="s">
        <v>145</v>
      </c>
      <c r="F188" s="8">
        <f>INDEX(Input_Dummy_Data!$B:$B,MATCH($D188,Input_Dummy_Data!$A:$A,0))</f>
        <v>11171866.072610701</v>
      </c>
      <c r="G188" s="8">
        <f>INDEX(Input_Dummy_Data!$B:$B,MATCH($D188,Input_Dummy_Data!$A:$A,0))</f>
        <v>11171866.072610701</v>
      </c>
      <c r="H188" s="8">
        <f>INDEX(Input_Dummy_Data!$B:$B,MATCH($D188,Input_Dummy_Data!$A:$A,0))</f>
        <v>11171866.072610701</v>
      </c>
      <c r="I188" s="8">
        <f>INDEX(Input_Dummy_Data!$B:$B,MATCH($D188,Input_Dummy_Data!$A:$A,0))</f>
        <v>11171866.072610701</v>
      </c>
      <c r="J188" s="8">
        <f>INDEX(Input_Dummy_Data!$B:$B,MATCH($D188,Input_Dummy_Data!$A:$A,0))</f>
        <v>11171866.072610701</v>
      </c>
      <c r="K188" s="8">
        <f>INDEX(Input_Dummy_Data!$B:$B,MATCH($D188,Input_Dummy_Data!$A:$A,0))</f>
        <v>11171866.072610701</v>
      </c>
      <c r="L188" s="8">
        <f>INDEX(Input_Dummy_Data!$B:$B,MATCH($D188,Input_Dummy_Data!$A:$A,0))</f>
        <v>11171866.072610701</v>
      </c>
      <c r="M188" s="8">
        <f>INDEX(Input_Dummy_Data!$B:$B,MATCH($D188,Input_Dummy_Data!$A:$A,0))</f>
        <v>11171866.072610701</v>
      </c>
      <c r="N188" s="8">
        <f>INDEX(Input_Dummy_Data!$B:$B,MATCH($D188,Input_Dummy_Data!$A:$A,0))</f>
        <v>11171866.072610701</v>
      </c>
      <c r="O188" s="8">
        <f>INDEX(Input_Dummy_Data!$B:$B,MATCH($D188,Input_Dummy_Data!$A:$A,0))</f>
        <v>11171866.072610701</v>
      </c>
      <c r="P188" s="8">
        <f>INDEX(Input_Dummy_Data!$B:$B,MATCH($D188,Input_Dummy_Data!$A:$A,0))</f>
        <v>11171866.072610701</v>
      </c>
      <c r="Q188" s="8">
        <f>INDEX(Input_Dummy_Data!$B:$B,MATCH($D188,Input_Dummy_Data!$A:$A,0))</f>
        <v>11171866.072610701</v>
      </c>
      <c r="R188" s="8">
        <f>INDEX(Input_Dummy_Data!$B:$B,MATCH($D188,Input_Dummy_Data!$A:$A,0))</f>
        <v>11171866.072610701</v>
      </c>
      <c r="S188" s="8">
        <f>INDEX(Input_Dummy_Data!$B:$B,MATCH($D188,Input_Dummy_Data!$A:$A,0))</f>
        <v>11171866.072610701</v>
      </c>
      <c r="T188" s="8">
        <f>INDEX(Input_Dummy_Data!$B:$B,MATCH($D188,Input_Dummy_Data!$A:$A,0))</f>
        <v>11171866.072610701</v>
      </c>
      <c r="U188" s="8">
        <f>INDEX(Input_Dummy_Data!$B:$B,MATCH($D188,Input_Dummy_Data!$A:$A,0))</f>
        <v>11171866.072610701</v>
      </c>
      <c r="V188" s="8">
        <f>INDEX(Input_Dummy_Data!$B:$B,MATCH($D188,Input_Dummy_Data!$A:$A,0))</f>
        <v>11171866.072610701</v>
      </c>
      <c r="W188" s="8">
        <f>INDEX(Input_Dummy_Data!$B:$B,MATCH($D188,Input_Dummy_Data!$A:$A,0))</f>
        <v>11171866.072610701</v>
      </c>
      <c r="X188" s="8">
        <f>INDEX(Input_Dummy_Data!$B:$B,MATCH($D188,Input_Dummy_Data!$A:$A,0))</f>
        <v>11171866.072610701</v>
      </c>
      <c r="Y188" s="8">
        <f>INDEX(Input_Dummy_Data!$B:$B,MATCH($D188,Input_Dummy_Data!$A:$A,0))</f>
        <v>11171866.072610701</v>
      </c>
      <c r="Z188" s="8">
        <f>INDEX(Input_Dummy_Data!$B:$B,MATCH($D188,Input_Dummy_Data!$A:$A,0))</f>
        <v>11171866.072610701</v>
      </c>
      <c r="AA188" s="8">
        <f>INDEX(Input_Dummy_Data!$B:$B,MATCH($D188,Input_Dummy_Data!$A:$A,0))</f>
        <v>11171866.072610701</v>
      </c>
      <c r="AB188" s="8">
        <f>INDEX(Input_Dummy_Data!$B:$B,MATCH($D188,Input_Dummy_Data!$A:$A,0))</f>
        <v>11171866.072610701</v>
      </c>
      <c r="AC188" s="8">
        <f>INDEX(Input_Dummy_Data!$B:$B,MATCH($D188,Input_Dummy_Data!$A:$A,0))</f>
        <v>11171866.072610701</v>
      </c>
      <c r="AD188" s="8">
        <f>INDEX(Input_Dummy_Data!$B:$B,MATCH($D188,Input_Dummy_Data!$A:$A,0))</f>
        <v>11171866.072610701</v>
      </c>
      <c r="AE188" s="8">
        <f>INDEX(Input_Dummy_Data!$B:$B,MATCH($D188,Input_Dummy_Data!$A:$A,0))</f>
        <v>11171866.072610701</v>
      </c>
      <c r="AF188" s="8">
        <f>INDEX(Input_Dummy_Data!$B:$B,MATCH($D188,Input_Dummy_Data!$A:$A,0))</f>
        <v>11171866.072610701</v>
      </c>
      <c r="AG188" s="8" t="str">
        <f>INDEX(Input_Dummy_Data!$C:$C,MATCH($D188,Input_Dummy_Data!$A:$A,0))</f>
        <v>No sufficient European source found.</v>
      </c>
      <c r="AH188" s="8" t="str">
        <f>INDEX(Input_Dummy_Data!$C:$C,MATCH($D188,Input_Dummy_Data!$A:$A,0))</f>
        <v>No sufficient European source found.</v>
      </c>
      <c r="AI188" s="8" t="str">
        <f>INDEX(Input_Dummy_Data!$C:$C,MATCH($D188,Input_Dummy_Data!$A:$A,0))</f>
        <v>No sufficient European source found.</v>
      </c>
      <c r="AJ188" s="8" t="str">
        <f>INDEX(Input_Dummy_Data!$C:$C,MATCH($D188,Input_Dummy_Data!$A:$A,0))</f>
        <v>No sufficient European source found.</v>
      </c>
      <c r="AK188" s="8" t="str">
        <f>INDEX(Input_Dummy_Data!$C:$C,MATCH($D188,Input_Dummy_Data!$A:$A,0))</f>
        <v>No sufficient European source found.</v>
      </c>
      <c r="AL188" s="8" t="str">
        <f>INDEX(Input_Dummy_Data!$C:$C,MATCH($D188,Input_Dummy_Data!$A:$A,0))</f>
        <v>No sufficient European source found.</v>
      </c>
      <c r="AM188" s="8" t="str">
        <f>INDEX(Input_Dummy_Data!$C:$C,MATCH($D188,Input_Dummy_Data!$A:$A,0))</f>
        <v>No sufficient European source found.</v>
      </c>
      <c r="AN188" s="8" t="str">
        <f>INDEX(Input_Dummy_Data!$C:$C,MATCH($D188,Input_Dummy_Data!$A:$A,0))</f>
        <v>No sufficient European source found.</v>
      </c>
      <c r="AO188" s="8" t="str">
        <f>INDEX(Input_Dummy_Data!$C:$C,MATCH($D188,Input_Dummy_Data!$A:$A,0))</f>
        <v>No sufficient European source found.</v>
      </c>
      <c r="AP188" s="8" t="str">
        <f>INDEX(Input_Dummy_Data!$C:$C,MATCH($D188,Input_Dummy_Data!$A:$A,0))</f>
        <v>No sufficient European source found.</v>
      </c>
      <c r="AQ188" s="8" t="str">
        <f>INDEX(Input_Dummy_Data!$C:$C,MATCH($D188,Input_Dummy_Data!$A:$A,0))</f>
        <v>No sufficient European source found.</v>
      </c>
      <c r="AR188" s="8" t="str">
        <f>INDEX(Input_Dummy_Data!$C:$C,MATCH($D188,Input_Dummy_Data!$A:$A,0))</f>
        <v>No sufficient European source found.</v>
      </c>
      <c r="AS188" s="8" t="str">
        <f>INDEX(Input_Dummy_Data!$C:$C,MATCH($D188,Input_Dummy_Data!$A:$A,0))</f>
        <v>No sufficient European source found.</v>
      </c>
      <c r="AT188" s="8" t="str">
        <f>INDEX(Input_Dummy_Data!$C:$C,MATCH($D188,Input_Dummy_Data!$A:$A,0))</f>
        <v>No sufficient European source found.</v>
      </c>
      <c r="AU188" s="8" t="str">
        <f>INDEX(Input_Dummy_Data!$C:$C,MATCH($D188,Input_Dummy_Data!$A:$A,0))</f>
        <v>No sufficient European source found.</v>
      </c>
      <c r="AV188" s="8" t="str">
        <f>INDEX(Input_Dummy_Data!$C:$C,MATCH($D188,Input_Dummy_Data!$A:$A,0))</f>
        <v>No sufficient European source found.</v>
      </c>
      <c r="AW188" s="8" t="str">
        <f>INDEX(Input_Dummy_Data!$C:$C,MATCH($D188,Input_Dummy_Data!$A:$A,0))</f>
        <v>No sufficient European source found.</v>
      </c>
      <c r="AX188" s="8" t="str">
        <f>INDEX(Input_Dummy_Data!$C:$C,MATCH($D188,Input_Dummy_Data!$A:$A,0))</f>
        <v>No sufficient European source found.</v>
      </c>
      <c r="AY188" s="8" t="str">
        <f>INDEX(Input_Dummy_Data!$C:$C,MATCH($D188,Input_Dummy_Data!$A:$A,0))</f>
        <v>No sufficient European source found.</v>
      </c>
      <c r="AZ188" s="8" t="str">
        <f>INDEX(Input_Dummy_Data!$C:$C,MATCH($D188,Input_Dummy_Data!$A:$A,0))</f>
        <v>No sufficient European source found.</v>
      </c>
      <c r="BA188" s="8" t="str">
        <f>INDEX(Input_Dummy_Data!$C:$C,MATCH($D188,Input_Dummy_Data!$A:$A,0))</f>
        <v>No sufficient European source found.</v>
      </c>
      <c r="BB188" s="8" t="str">
        <f>INDEX(Input_Dummy_Data!$C:$C,MATCH($D188,Input_Dummy_Data!$A:$A,0))</f>
        <v>No sufficient European source found.</v>
      </c>
      <c r="BC188" s="8" t="str">
        <f>INDEX(Input_Dummy_Data!$C:$C,MATCH($D188,Input_Dummy_Data!$A:$A,0))</f>
        <v>No sufficient European source found.</v>
      </c>
      <c r="BD188" s="8" t="str">
        <f>INDEX(Input_Dummy_Data!$C:$C,MATCH($D188,Input_Dummy_Data!$A:$A,0))</f>
        <v>No sufficient European source found.</v>
      </c>
      <c r="BE188" s="8" t="str">
        <f>INDEX(Input_Dummy_Data!$C:$C,MATCH($D188,Input_Dummy_Data!$A:$A,0))</f>
        <v>No sufficient European source found.</v>
      </c>
      <c r="BF188" s="8" t="str">
        <f>INDEX(Input_Dummy_Data!$C:$C,MATCH($D188,Input_Dummy_Data!$A:$A,0))</f>
        <v>No sufficient European source found.</v>
      </c>
      <c r="BG188" s="8" t="str">
        <f>INDEX(Input_Dummy_Data!$C:$C,MATCH($D188,Input_Dummy_Data!$A:$A,0))</f>
        <v>No sufficient European source found.</v>
      </c>
    </row>
    <row r="189" spans="1:59" x14ac:dyDescent="0.2">
      <c r="A189" t="s">
        <v>571</v>
      </c>
      <c r="B189" s="9" t="s">
        <v>563</v>
      </c>
      <c r="C189" s="9" t="s">
        <v>569</v>
      </c>
      <c r="D189" s="16" t="s">
        <v>124</v>
      </c>
      <c r="E189" t="s">
        <v>146</v>
      </c>
      <c r="F189" s="8">
        <f>INDEX(Input_Dummy_Data!$B:$B,MATCH($D189,Input_Dummy_Data!$A:$A,0))</f>
        <v>0.2</v>
      </c>
      <c r="G189" s="8">
        <f>INDEX(Input_Dummy_Data!$B:$B,MATCH($D189,Input_Dummy_Data!$A:$A,0))</f>
        <v>0.2</v>
      </c>
      <c r="H189" s="8">
        <f>INDEX(Input_Dummy_Data!$B:$B,MATCH($D189,Input_Dummy_Data!$A:$A,0))</f>
        <v>0.2</v>
      </c>
      <c r="I189" s="8">
        <f>INDEX(Input_Dummy_Data!$B:$B,MATCH($D189,Input_Dummy_Data!$A:$A,0))</f>
        <v>0.2</v>
      </c>
      <c r="J189" s="8">
        <f>INDEX(Input_Dummy_Data!$B:$B,MATCH($D189,Input_Dummy_Data!$A:$A,0))</f>
        <v>0.2</v>
      </c>
      <c r="K189" s="8">
        <f>INDEX(Input_Dummy_Data!$B:$B,MATCH($D189,Input_Dummy_Data!$A:$A,0))</f>
        <v>0.2</v>
      </c>
      <c r="L189" s="8">
        <f>INDEX(Input_Dummy_Data!$B:$B,MATCH($D189,Input_Dummy_Data!$A:$A,0))</f>
        <v>0.2</v>
      </c>
      <c r="M189" s="8">
        <f>INDEX(Input_Dummy_Data!$B:$B,MATCH($D189,Input_Dummy_Data!$A:$A,0))</f>
        <v>0.2</v>
      </c>
      <c r="N189" s="8">
        <f>INDEX(Input_Dummy_Data!$B:$B,MATCH($D189,Input_Dummy_Data!$A:$A,0))</f>
        <v>0.2</v>
      </c>
      <c r="O189" s="8">
        <f>INDEX(Input_Dummy_Data!$B:$B,MATCH($D189,Input_Dummy_Data!$A:$A,0))</f>
        <v>0.2</v>
      </c>
      <c r="P189" s="8">
        <f>INDEX(Input_Dummy_Data!$B:$B,MATCH($D189,Input_Dummy_Data!$A:$A,0))</f>
        <v>0.2</v>
      </c>
      <c r="Q189" s="8">
        <f>INDEX(Input_Dummy_Data!$B:$B,MATCH($D189,Input_Dummy_Data!$A:$A,0))</f>
        <v>0.2</v>
      </c>
      <c r="R189" s="8">
        <f>INDEX(Input_Dummy_Data!$B:$B,MATCH($D189,Input_Dummy_Data!$A:$A,0))</f>
        <v>0.2</v>
      </c>
      <c r="S189" s="8">
        <f>INDEX(Input_Dummy_Data!$B:$B,MATCH($D189,Input_Dummy_Data!$A:$A,0))</f>
        <v>0.2</v>
      </c>
      <c r="T189" s="8">
        <f>INDEX(Input_Dummy_Data!$B:$B,MATCH($D189,Input_Dummy_Data!$A:$A,0))</f>
        <v>0.2</v>
      </c>
      <c r="U189" s="8">
        <f>INDEX(Input_Dummy_Data!$B:$B,MATCH($D189,Input_Dummy_Data!$A:$A,0))</f>
        <v>0.2</v>
      </c>
      <c r="V189" s="8">
        <f>INDEX(Input_Dummy_Data!$B:$B,MATCH($D189,Input_Dummy_Data!$A:$A,0))</f>
        <v>0.2</v>
      </c>
      <c r="W189" s="8">
        <f>INDEX(Input_Dummy_Data!$B:$B,MATCH($D189,Input_Dummy_Data!$A:$A,0))</f>
        <v>0.2</v>
      </c>
      <c r="X189" s="8">
        <f>INDEX(Input_Dummy_Data!$B:$B,MATCH($D189,Input_Dummy_Data!$A:$A,0))</f>
        <v>0.2</v>
      </c>
      <c r="Y189" s="8">
        <f>INDEX(Input_Dummy_Data!$B:$B,MATCH($D189,Input_Dummy_Data!$A:$A,0))</f>
        <v>0.2</v>
      </c>
      <c r="Z189" s="8">
        <f>INDEX(Input_Dummy_Data!$B:$B,MATCH($D189,Input_Dummy_Data!$A:$A,0))</f>
        <v>0.2</v>
      </c>
      <c r="AA189" s="8">
        <f>INDEX(Input_Dummy_Data!$B:$B,MATCH($D189,Input_Dummy_Data!$A:$A,0))</f>
        <v>0.2</v>
      </c>
      <c r="AB189" s="8">
        <f>INDEX(Input_Dummy_Data!$B:$B,MATCH($D189,Input_Dummy_Data!$A:$A,0))</f>
        <v>0.2</v>
      </c>
      <c r="AC189" s="8">
        <f>INDEX(Input_Dummy_Data!$B:$B,MATCH($D189,Input_Dummy_Data!$A:$A,0))</f>
        <v>0.2</v>
      </c>
      <c r="AD189" s="8">
        <f>INDEX(Input_Dummy_Data!$B:$B,MATCH($D189,Input_Dummy_Data!$A:$A,0))</f>
        <v>0.2</v>
      </c>
      <c r="AE189" s="8">
        <f>INDEX(Input_Dummy_Data!$B:$B,MATCH($D189,Input_Dummy_Data!$A:$A,0))</f>
        <v>0.2</v>
      </c>
      <c r="AF189" s="8">
        <f>INDEX(Input_Dummy_Data!$B:$B,MATCH($D189,Input_Dummy_Data!$A:$A,0))</f>
        <v>0.2</v>
      </c>
      <c r="AG189" s="8" t="str">
        <f>INDEX(Input_Dummy_Data!$C:$C,MATCH($D189,Input_Dummy_Data!$A:$A,0))</f>
        <v>No sufficient European source found.</v>
      </c>
      <c r="AH189" s="8" t="str">
        <f>INDEX(Input_Dummy_Data!$C:$C,MATCH($D189,Input_Dummy_Data!$A:$A,0))</f>
        <v>No sufficient European source found.</v>
      </c>
      <c r="AI189" s="8" t="str">
        <f>INDEX(Input_Dummy_Data!$C:$C,MATCH($D189,Input_Dummy_Data!$A:$A,0))</f>
        <v>No sufficient European source found.</v>
      </c>
      <c r="AJ189" s="8" t="str">
        <f>INDEX(Input_Dummy_Data!$C:$C,MATCH($D189,Input_Dummy_Data!$A:$A,0))</f>
        <v>No sufficient European source found.</v>
      </c>
      <c r="AK189" s="8" t="str">
        <f>INDEX(Input_Dummy_Data!$C:$C,MATCH($D189,Input_Dummy_Data!$A:$A,0))</f>
        <v>No sufficient European source found.</v>
      </c>
      <c r="AL189" s="8" t="str">
        <f>INDEX(Input_Dummy_Data!$C:$C,MATCH($D189,Input_Dummy_Data!$A:$A,0))</f>
        <v>No sufficient European source found.</v>
      </c>
      <c r="AM189" s="8" t="str">
        <f>INDEX(Input_Dummy_Data!$C:$C,MATCH($D189,Input_Dummy_Data!$A:$A,0))</f>
        <v>No sufficient European source found.</v>
      </c>
      <c r="AN189" s="8" t="str">
        <f>INDEX(Input_Dummy_Data!$C:$C,MATCH($D189,Input_Dummy_Data!$A:$A,0))</f>
        <v>No sufficient European source found.</v>
      </c>
      <c r="AO189" s="8" t="str">
        <f>INDEX(Input_Dummy_Data!$C:$C,MATCH($D189,Input_Dummy_Data!$A:$A,0))</f>
        <v>No sufficient European source found.</v>
      </c>
      <c r="AP189" s="8" t="str">
        <f>INDEX(Input_Dummy_Data!$C:$C,MATCH($D189,Input_Dummy_Data!$A:$A,0))</f>
        <v>No sufficient European source found.</v>
      </c>
      <c r="AQ189" s="8" t="str">
        <f>INDEX(Input_Dummy_Data!$C:$C,MATCH($D189,Input_Dummy_Data!$A:$A,0))</f>
        <v>No sufficient European source found.</v>
      </c>
      <c r="AR189" s="8" t="str">
        <f>INDEX(Input_Dummy_Data!$C:$C,MATCH($D189,Input_Dummy_Data!$A:$A,0))</f>
        <v>No sufficient European source found.</v>
      </c>
      <c r="AS189" s="8" t="str">
        <f>INDEX(Input_Dummy_Data!$C:$C,MATCH($D189,Input_Dummy_Data!$A:$A,0))</f>
        <v>No sufficient European source found.</v>
      </c>
      <c r="AT189" s="8" t="str">
        <f>INDEX(Input_Dummy_Data!$C:$C,MATCH($D189,Input_Dummy_Data!$A:$A,0))</f>
        <v>No sufficient European source found.</v>
      </c>
      <c r="AU189" s="8" t="str">
        <f>INDEX(Input_Dummy_Data!$C:$C,MATCH($D189,Input_Dummy_Data!$A:$A,0))</f>
        <v>No sufficient European source found.</v>
      </c>
      <c r="AV189" s="8" t="str">
        <f>INDEX(Input_Dummy_Data!$C:$C,MATCH($D189,Input_Dummy_Data!$A:$A,0))</f>
        <v>No sufficient European source found.</v>
      </c>
      <c r="AW189" s="8" t="str">
        <f>INDEX(Input_Dummy_Data!$C:$C,MATCH($D189,Input_Dummy_Data!$A:$A,0))</f>
        <v>No sufficient European source found.</v>
      </c>
      <c r="AX189" s="8" t="str">
        <f>INDEX(Input_Dummy_Data!$C:$C,MATCH($D189,Input_Dummy_Data!$A:$A,0))</f>
        <v>No sufficient European source found.</v>
      </c>
      <c r="AY189" s="8" t="str">
        <f>INDEX(Input_Dummy_Data!$C:$C,MATCH($D189,Input_Dummy_Data!$A:$A,0))</f>
        <v>No sufficient European source found.</v>
      </c>
      <c r="AZ189" s="8" t="str">
        <f>INDEX(Input_Dummy_Data!$C:$C,MATCH($D189,Input_Dummy_Data!$A:$A,0))</f>
        <v>No sufficient European source found.</v>
      </c>
      <c r="BA189" s="8" t="str">
        <f>INDEX(Input_Dummy_Data!$C:$C,MATCH($D189,Input_Dummy_Data!$A:$A,0))</f>
        <v>No sufficient European source found.</v>
      </c>
      <c r="BB189" s="8" t="str">
        <f>INDEX(Input_Dummy_Data!$C:$C,MATCH($D189,Input_Dummy_Data!$A:$A,0))</f>
        <v>No sufficient European source found.</v>
      </c>
      <c r="BC189" s="8" t="str">
        <f>INDEX(Input_Dummy_Data!$C:$C,MATCH($D189,Input_Dummy_Data!$A:$A,0))</f>
        <v>No sufficient European source found.</v>
      </c>
      <c r="BD189" s="8" t="str">
        <f>INDEX(Input_Dummy_Data!$C:$C,MATCH($D189,Input_Dummy_Data!$A:$A,0))</f>
        <v>No sufficient European source found.</v>
      </c>
      <c r="BE189" s="8" t="str">
        <f>INDEX(Input_Dummy_Data!$C:$C,MATCH($D189,Input_Dummy_Data!$A:$A,0))</f>
        <v>No sufficient European source found.</v>
      </c>
      <c r="BF189" s="8" t="str">
        <f>INDEX(Input_Dummy_Data!$C:$C,MATCH($D189,Input_Dummy_Data!$A:$A,0))</f>
        <v>No sufficient European source found.</v>
      </c>
      <c r="BG189" s="8" t="str">
        <f>INDEX(Input_Dummy_Data!$C:$C,MATCH($D189,Input_Dummy_Data!$A:$A,0))</f>
        <v>No sufficient European source found.</v>
      </c>
    </row>
    <row r="190" spans="1:59" x14ac:dyDescent="0.2">
      <c r="A190" t="s">
        <v>571</v>
      </c>
      <c r="B190" s="9" t="s">
        <v>563</v>
      </c>
      <c r="C190" s="9" t="s">
        <v>569</v>
      </c>
      <c r="D190" s="16" t="s">
        <v>125</v>
      </c>
      <c r="E190" t="s">
        <v>145</v>
      </c>
      <c r="F190" s="8">
        <f>INDEX(Input_Dummy_Data!$B:$B,MATCH($D190,Input_Dummy_Data!$A:$A,0))</f>
        <v>138000</v>
      </c>
      <c r="G190" s="8">
        <f>INDEX(Input_Dummy_Data!$B:$B,MATCH($D190,Input_Dummy_Data!$A:$A,0))</f>
        <v>138000</v>
      </c>
      <c r="H190" s="8">
        <f>INDEX(Input_Dummy_Data!$B:$B,MATCH($D190,Input_Dummy_Data!$A:$A,0))</f>
        <v>138000</v>
      </c>
      <c r="I190" s="8">
        <f>INDEX(Input_Dummy_Data!$B:$B,MATCH($D190,Input_Dummy_Data!$A:$A,0))</f>
        <v>138000</v>
      </c>
      <c r="J190" s="8">
        <f>INDEX(Input_Dummy_Data!$B:$B,MATCH($D190,Input_Dummy_Data!$A:$A,0))</f>
        <v>138000</v>
      </c>
      <c r="K190" s="8">
        <f>INDEX(Input_Dummy_Data!$B:$B,MATCH($D190,Input_Dummy_Data!$A:$A,0))</f>
        <v>138000</v>
      </c>
      <c r="L190" s="8">
        <f>INDEX(Input_Dummy_Data!$B:$B,MATCH($D190,Input_Dummy_Data!$A:$A,0))</f>
        <v>138000</v>
      </c>
      <c r="M190" s="8">
        <f>INDEX(Input_Dummy_Data!$B:$B,MATCH($D190,Input_Dummy_Data!$A:$A,0))</f>
        <v>138000</v>
      </c>
      <c r="N190" s="8">
        <f>INDEX(Input_Dummy_Data!$B:$B,MATCH($D190,Input_Dummy_Data!$A:$A,0))</f>
        <v>138000</v>
      </c>
      <c r="O190" s="8">
        <f>INDEX(Input_Dummy_Data!$B:$B,MATCH($D190,Input_Dummy_Data!$A:$A,0))</f>
        <v>138000</v>
      </c>
      <c r="P190" s="8">
        <f>INDEX(Input_Dummy_Data!$B:$B,MATCH($D190,Input_Dummy_Data!$A:$A,0))</f>
        <v>138000</v>
      </c>
      <c r="Q190" s="8">
        <f>INDEX(Input_Dummy_Data!$B:$B,MATCH($D190,Input_Dummy_Data!$A:$A,0))</f>
        <v>138000</v>
      </c>
      <c r="R190" s="8">
        <f>INDEX(Input_Dummy_Data!$B:$B,MATCH($D190,Input_Dummy_Data!$A:$A,0))</f>
        <v>138000</v>
      </c>
      <c r="S190" s="8">
        <f>INDEX(Input_Dummy_Data!$B:$B,MATCH($D190,Input_Dummy_Data!$A:$A,0))</f>
        <v>138000</v>
      </c>
      <c r="T190" s="8">
        <f>INDEX(Input_Dummy_Data!$B:$B,MATCH($D190,Input_Dummy_Data!$A:$A,0))</f>
        <v>138000</v>
      </c>
      <c r="U190" s="8">
        <f>INDEX(Input_Dummy_Data!$B:$B,MATCH($D190,Input_Dummy_Data!$A:$A,0))</f>
        <v>138000</v>
      </c>
      <c r="V190" s="8">
        <f>INDEX(Input_Dummy_Data!$B:$B,MATCH($D190,Input_Dummy_Data!$A:$A,0))</f>
        <v>138000</v>
      </c>
      <c r="W190" s="8">
        <f>INDEX(Input_Dummy_Data!$B:$B,MATCH($D190,Input_Dummy_Data!$A:$A,0))</f>
        <v>138000</v>
      </c>
      <c r="X190" s="8">
        <f>INDEX(Input_Dummy_Data!$B:$B,MATCH($D190,Input_Dummy_Data!$A:$A,0))</f>
        <v>138000</v>
      </c>
      <c r="Y190" s="8">
        <f>INDEX(Input_Dummy_Data!$B:$B,MATCH($D190,Input_Dummy_Data!$A:$A,0))</f>
        <v>138000</v>
      </c>
      <c r="Z190" s="8">
        <f>INDEX(Input_Dummy_Data!$B:$B,MATCH($D190,Input_Dummy_Data!$A:$A,0))</f>
        <v>138000</v>
      </c>
      <c r="AA190" s="8">
        <f>INDEX(Input_Dummy_Data!$B:$B,MATCH($D190,Input_Dummy_Data!$A:$A,0))</f>
        <v>138000</v>
      </c>
      <c r="AB190" s="8">
        <f>INDEX(Input_Dummy_Data!$B:$B,MATCH($D190,Input_Dummy_Data!$A:$A,0))</f>
        <v>138000</v>
      </c>
      <c r="AC190" s="8">
        <f>INDEX(Input_Dummy_Data!$B:$B,MATCH($D190,Input_Dummy_Data!$A:$A,0))</f>
        <v>138000</v>
      </c>
      <c r="AD190" s="8">
        <f>INDEX(Input_Dummy_Data!$B:$B,MATCH($D190,Input_Dummy_Data!$A:$A,0))</f>
        <v>138000</v>
      </c>
      <c r="AE190" s="8">
        <f>INDEX(Input_Dummy_Data!$B:$B,MATCH($D190,Input_Dummy_Data!$A:$A,0))</f>
        <v>138000</v>
      </c>
      <c r="AF190" s="8">
        <f>INDEX(Input_Dummy_Data!$B:$B,MATCH($D190,Input_Dummy_Data!$A:$A,0))</f>
        <v>138000</v>
      </c>
      <c r="AG190" s="8" t="str">
        <f>INDEX(Input_Dummy_Data!$C:$C,MATCH($D190,Input_Dummy_Data!$A:$A,0))</f>
        <v>No sufficient European source found.</v>
      </c>
      <c r="AH190" s="8" t="str">
        <f>INDEX(Input_Dummy_Data!$C:$C,MATCH($D190,Input_Dummy_Data!$A:$A,0))</f>
        <v>No sufficient European source found.</v>
      </c>
      <c r="AI190" s="8" t="str">
        <f>INDEX(Input_Dummy_Data!$C:$C,MATCH($D190,Input_Dummy_Data!$A:$A,0))</f>
        <v>No sufficient European source found.</v>
      </c>
      <c r="AJ190" s="8" t="str">
        <f>INDEX(Input_Dummy_Data!$C:$C,MATCH($D190,Input_Dummy_Data!$A:$A,0))</f>
        <v>No sufficient European source found.</v>
      </c>
      <c r="AK190" s="8" t="str">
        <f>INDEX(Input_Dummy_Data!$C:$C,MATCH($D190,Input_Dummy_Data!$A:$A,0))</f>
        <v>No sufficient European source found.</v>
      </c>
      <c r="AL190" s="8" t="str">
        <f>INDEX(Input_Dummy_Data!$C:$C,MATCH($D190,Input_Dummy_Data!$A:$A,0))</f>
        <v>No sufficient European source found.</v>
      </c>
      <c r="AM190" s="8" t="str">
        <f>INDEX(Input_Dummy_Data!$C:$C,MATCH($D190,Input_Dummy_Data!$A:$A,0))</f>
        <v>No sufficient European source found.</v>
      </c>
      <c r="AN190" s="8" t="str">
        <f>INDEX(Input_Dummy_Data!$C:$C,MATCH($D190,Input_Dummy_Data!$A:$A,0))</f>
        <v>No sufficient European source found.</v>
      </c>
      <c r="AO190" s="8" t="str">
        <f>INDEX(Input_Dummy_Data!$C:$C,MATCH($D190,Input_Dummy_Data!$A:$A,0))</f>
        <v>No sufficient European source found.</v>
      </c>
      <c r="AP190" s="8" t="str">
        <f>INDEX(Input_Dummy_Data!$C:$C,MATCH($D190,Input_Dummy_Data!$A:$A,0))</f>
        <v>No sufficient European source found.</v>
      </c>
      <c r="AQ190" s="8" t="str">
        <f>INDEX(Input_Dummy_Data!$C:$C,MATCH($D190,Input_Dummy_Data!$A:$A,0))</f>
        <v>No sufficient European source found.</v>
      </c>
      <c r="AR190" s="8" t="str">
        <f>INDEX(Input_Dummy_Data!$C:$C,MATCH($D190,Input_Dummy_Data!$A:$A,0))</f>
        <v>No sufficient European source found.</v>
      </c>
      <c r="AS190" s="8" t="str">
        <f>INDEX(Input_Dummy_Data!$C:$C,MATCH($D190,Input_Dummy_Data!$A:$A,0))</f>
        <v>No sufficient European source found.</v>
      </c>
      <c r="AT190" s="8" t="str">
        <f>INDEX(Input_Dummy_Data!$C:$C,MATCH($D190,Input_Dummy_Data!$A:$A,0))</f>
        <v>No sufficient European source found.</v>
      </c>
      <c r="AU190" s="8" t="str">
        <f>INDEX(Input_Dummy_Data!$C:$C,MATCH($D190,Input_Dummy_Data!$A:$A,0))</f>
        <v>No sufficient European source found.</v>
      </c>
      <c r="AV190" s="8" t="str">
        <f>INDEX(Input_Dummy_Data!$C:$C,MATCH($D190,Input_Dummy_Data!$A:$A,0))</f>
        <v>No sufficient European source found.</v>
      </c>
      <c r="AW190" s="8" t="str">
        <f>INDEX(Input_Dummy_Data!$C:$C,MATCH($D190,Input_Dummy_Data!$A:$A,0))</f>
        <v>No sufficient European source found.</v>
      </c>
      <c r="AX190" s="8" t="str">
        <f>INDEX(Input_Dummy_Data!$C:$C,MATCH($D190,Input_Dummy_Data!$A:$A,0))</f>
        <v>No sufficient European source found.</v>
      </c>
      <c r="AY190" s="8" t="str">
        <f>INDEX(Input_Dummy_Data!$C:$C,MATCH($D190,Input_Dummy_Data!$A:$A,0))</f>
        <v>No sufficient European source found.</v>
      </c>
      <c r="AZ190" s="8" t="str">
        <f>INDEX(Input_Dummy_Data!$C:$C,MATCH($D190,Input_Dummy_Data!$A:$A,0))</f>
        <v>No sufficient European source found.</v>
      </c>
      <c r="BA190" s="8" t="str">
        <f>INDEX(Input_Dummy_Data!$C:$C,MATCH($D190,Input_Dummy_Data!$A:$A,0))</f>
        <v>No sufficient European source found.</v>
      </c>
      <c r="BB190" s="8" t="str">
        <f>INDEX(Input_Dummy_Data!$C:$C,MATCH($D190,Input_Dummy_Data!$A:$A,0))</f>
        <v>No sufficient European source found.</v>
      </c>
      <c r="BC190" s="8" t="str">
        <f>INDEX(Input_Dummy_Data!$C:$C,MATCH($D190,Input_Dummy_Data!$A:$A,0))</f>
        <v>No sufficient European source found.</v>
      </c>
      <c r="BD190" s="8" t="str">
        <f>INDEX(Input_Dummy_Data!$C:$C,MATCH($D190,Input_Dummy_Data!$A:$A,0))</f>
        <v>No sufficient European source found.</v>
      </c>
      <c r="BE190" s="8" t="str">
        <f>INDEX(Input_Dummy_Data!$C:$C,MATCH($D190,Input_Dummy_Data!$A:$A,0))</f>
        <v>No sufficient European source found.</v>
      </c>
      <c r="BF190" s="8" t="str">
        <f>INDEX(Input_Dummy_Data!$C:$C,MATCH($D190,Input_Dummy_Data!$A:$A,0))</f>
        <v>No sufficient European source found.</v>
      </c>
      <c r="BG190" s="8" t="str">
        <f>INDEX(Input_Dummy_Data!$C:$C,MATCH($D190,Input_Dummy_Data!$A:$A,0))</f>
        <v>No sufficient European source found.</v>
      </c>
    </row>
    <row r="191" spans="1:59" x14ac:dyDescent="0.2">
      <c r="A191" t="s">
        <v>564</v>
      </c>
      <c r="B191" s="9" t="s">
        <v>563</v>
      </c>
      <c r="C191" s="9" t="s">
        <v>562</v>
      </c>
      <c r="D191" s="16" t="s">
        <v>118</v>
      </c>
      <c r="E191" t="s">
        <v>6</v>
      </c>
      <c r="F191" s="8">
        <f>INDEX(Input_Dummy_Data!$B:$B,MATCH($D191,Input_Dummy_Data!$A:$A,0))</f>
        <v>0.25</v>
      </c>
      <c r="G191" s="8">
        <f>INDEX(Input_Dummy_Data!$B:$B,MATCH($D191,Input_Dummy_Data!$A:$A,0))</f>
        <v>0.25</v>
      </c>
      <c r="H191" s="8">
        <f>INDEX(Input_Dummy_Data!$B:$B,MATCH($D191,Input_Dummy_Data!$A:$A,0))</f>
        <v>0.25</v>
      </c>
      <c r="I191" s="8">
        <f>INDEX(Input_Dummy_Data!$B:$B,MATCH($D191,Input_Dummy_Data!$A:$A,0))</f>
        <v>0.25</v>
      </c>
      <c r="J191" s="8">
        <f>INDEX(Input_Dummy_Data!$B:$B,MATCH($D191,Input_Dummy_Data!$A:$A,0))</f>
        <v>0.25</v>
      </c>
      <c r="K191" s="8">
        <f>INDEX(Input_Dummy_Data!$B:$B,MATCH($D191,Input_Dummy_Data!$A:$A,0))</f>
        <v>0.25</v>
      </c>
      <c r="L191" s="8">
        <f>INDEX(Input_Dummy_Data!$B:$B,MATCH($D191,Input_Dummy_Data!$A:$A,0))</f>
        <v>0.25</v>
      </c>
      <c r="M191" s="8">
        <f>INDEX(Input_Dummy_Data!$B:$B,MATCH($D191,Input_Dummy_Data!$A:$A,0))</f>
        <v>0.25</v>
      </c>
      <c r="N191" s="8">
        <f>INDEX(Input_Dummy_Data!$B:$B,MATCH($D191,Input_Dummy_Data!$A:$A,0))</f>
        <v>0.25</v>
      </c>
      <c r="O191" s="8">
        <f>INDEX(Input_Dummy_Data!$B:$B,MATCH($D191,Input_Dummy_Data!$A:$A,0))</f>
        <v>0.25</v>
      </c>
      <c r="P191" s="8">
        <f>INDEX(Input_Dummy_Data!$B:$B,MATCH($D191,Input_Dummy_Data!$A:$A,0))</f>
        <v>0.25</v>
      </c>
      <c r="Q191" s="8">
        <f>INDEX(Input_Dummy_Data!$B:$B,MATCH($D191,Input_Dummy_Data!$A:$A,0))</f>
        <v>0.25</v>
      </c>
      <c r="R191" s="8">
        <f>INDEX(Input_Dummy_Data!$B:$B,MATCH($D191,Input_Dummy_Data!$A:$A,0))</f>
        <v>0.25</v>
      </c>
      <c r="S191" s="8">
        <f>INDEX(Input_Dummy_Data!$B:$B,MATCH($D191,Input_Dummy_Data!$A:$A,0))</f>
        <v>0.25</v>
      </c>
      <c r="T191" s="8">
        <f>INDEX(Input_Dummy_Data!$B:$B,MATCH($D191,Input_Dummy_Data!$A:$A,0))</f>
        <v>0.25</v>
      </c>
      <c r="U191" s="8">
        <f>INDEX(Input_Dummy_Data!$B:$B,MATCH($D191,Input_Dummy_Data!$A:$A,0))</f>
        <v>0.25</v>
      </c>
      <c r="V191" s="8">
        <f>INDEX(Input_Dummy_Data!$B:$B,MATCH($D191,Input_Dummy_Data!$A:$A,0))</f>
        <v>0.25</v>
      </c>
      <c r="W191" s="8">
        <f>INDEX(Input_Dummy_Data!$B:$B,MATCH($D191,Input_Dummy_Data!$A:$A,0))</f>
        <v>0.25</v>
      </c>
      <c r="X191" s="8">
        <f>INDEX(Input_Dummy_Data!$B:$B,MATCH($D191,Input_Dummy_Data!$A:$A,0))</f>
        <v>0.25</v>
      </c>
      <c r="Y191" s="8">
        <f>INDEX(Input_Dummy_Data!$B:$B,MATCH($D191,Input_Dummy_Data!$A:$A,0))</f>
        <v>0.25</v>
      </c>
      <c r="Z191" s="8">
        <f>INDEX(Input_Dummy_Data!$B:$B,MATCH($D191,Input_Dummy_Data!$A:$A,0))</f>
        <v>0.25</v>
      </c>
      <c r="AA191" s="8">
        <f>INDEX(Input_Dummy_Data!$B:$B,MATCH($D191,Input_Dummy_Data!$A:$A,0))</f>
        <v>0.25</v>
      </c>
      <c r="AB191" s="8">
        <f>INDEX(Input_Dummy_Data!$B:$B,MATCH($D191,Input_Dummy_Data!$A:$A,0))</f>
        <v>0.25</v>
      </c>
      <c r="AC191" s="8">
        <f>INDEX(Input_Dummy_Data!$B:$B,MATCH($D191,Input_Dummy_Data!$A:$A,0))</f>
        <v>0.25</v>
      </c>
      <c r="AD191" s="8">
        <f>INDEX(Input_Dummy_Data!$B:$B,MATCH($D191,Input_Dummy_Data!$A:$A,0))</f>
        <v>0.25</v>
      </c>
      <c r="AE191" s="8">
        <f>INDEX(Input_Dummy_Data!$B:$B,MATCH($D191,Input_Dummy_Data!$A:$A,0))</f>
        <v>0.25</v>
      </c>
      <c r="AF191" s="8">
        <f>INDEX(Input_Dummy_Data!$B:$B,MATCH($D191,Input_Dummy_Data!$A:$A,0))</f>
        <v>0.25</v>
      </c>
      <c r="AG191" s="8" t="str">
        <f>INDEX(Input_Dummy_Data!$C:$C,MATCH($D191,Input_Dummy_Data!$A:$A,0))</f>
        <v>No sufficient European source found.</v>
      </c>
      <c r="AH191" s="8" t="str">
        <f>INDEX(Input_Dummy_Data!$C:$C,MATCH($D191,Input_Dummy_Data!$A:$A,0))</f>
        <v>No sufficient European source found.</v>
      </c>
      <c r="AI191" s="8" t="str">
        <f>INDEX(Input_Dummy_Data!$C:$C,MATCH($D191,Input_Dummy_Data!$A:$A,0))</f>
        <v>No sufficient European source found.</v>
      </c>
      <c r="AJ191" s="8" t="str">
        <f>INDEX(Input_Dummy_Data!$C:$C,MATCH($D191,Input_Dummy_Data!$A:$A,0))</f>
        <v>No sufficient European source found.</v>
      </c>
      <c r="AK191" s="8" t="str">
        <f>INDEX(Input_Dummy_Data!$C:$C,MATCH($D191,Input_Dummy_Data!$A:$A,0))</f>
        <v>No sufficient European source found.</v>
      </c>
      <c r="AL191" s="8" t="str">
        <f>INDEX(Input_Dummy_Data!$C:$C,MATCH($D191,Input_Dummy_Data!$A:$A,0))</f>
        <v>No sufficient European source found.</v>
      </c>
      <c r="AM191" s="8" t="str">
        <f>INDEX(Input_Dummy_Data!$C:$C,MATCH($D191,Input_Dummy_Data!$A:$A,0))</f>
        <v>No sufficient European source found.</v>
      </c>
      <c r="AN191" s="8" t="str">
        <f>INDEX(Input_Dummy_Data!$C:$C,MATCH($D191,Input_Dummy_Data!$A:$A,0))</f>
        <v>No sufficient European source found.</v>
      </c>
      <c r="AO191" s="8" t="str">
        <f>INDEX(Input_Dummy_Data!$C:$C,MATCH($D191,Input_Dummy_Data!$A:$A,0))</f>
        <v>No sufficient European source found.</v>
      </c>
      <c r="AP191" s="8" t="str">
        <f>INDEX(Input_Dummy_Data!$C:$C,MATCH($D191,Input_Dummy_Data!$A:$A,0))</f>
        <v>No sufficient European source found.</v>
      </c>
      <c r="AQ191" s="8" t="str">
        <f>INDEX(Input_Dummy_Data!$C:$C,MATCH($D191,Input_Dummy_Data!$A:$A,0))</f>
        <v>No sufficient European source found.</v>
      </c>
      <c r="AR191" s="8" t="str">
        <f>INDEX(Input_Dummy_Data!$C:$C,MATCH($D191,Input_Dummy_Data!$A:$A,0))</f>
        <v>No sufficient European source found.</v>
      </c>
      <c r="AS191" s="8" t="str">
        <f>INDEX(Input_Dummy_Data!$C:$C,MATCH($D191,Input_Dummy_Data!$A:$A,0))</f>
        <v>No sufficient European source found.</v>
      </c>
      <c r="AT191" s="8" t="str">
        <f>INDEX(Input_Dummy_Data!$C:$C,MATCH($D191,Input_Dummy_Data!$A:$A,0))</f>
        <v>No sufficient European source found.</v>
      </c>
      <c r="AU191" s="8" t="str">
        <f>INDEX(Input_Dummy_Data!$C:$C,MATCH($D191,Input_Dummy_Data!$A:$A,0))</f>
        <v>No sufficient European source found.</v>
      </c>
      <c r="AV191" s="8" t="str">
        <f>INDEX(Input_Dummy_Data!$C:$C,MATCH($D191,Input_Dummy_Data!$A:$A,0))</f>
        <v>No sufficient European source found.</v>
      </c>
      <c r="AW191" s="8" t="str">
        <f>INDEX(Input_Dummy_Data!$C:$C,MATCH($D191,Input_Dummy_Data!$A:$A,0))</f>
        <v>No sufficient European source found.</v>
      </c>
      <c r="AX191" s="8" t="str">
        <f>INDEX(Input_Dummy_Data!$C:$C,MATCH($D191,Input_Dummy_Data!$A:$A,0))</f>
        <v>No sufficient European source found.</v>
      </c>
      <c r="AY191" s="8" t="str">
        <f>INDEX(Input_Dummy_Data!$C:$C,MATCH($D191,Input_Dummy_Data!$A:$A,0))</f>
        <v>No sufficient European source found.</v>
      </c>
      <c r="AZ191" s="8" t="str">
        <f>INDEX(Input_Dummy_Data!$C:$C,MATCH($D191,Input_Dummy_Data!$A:$A,0))</f>
        <v>No sufficient European source found.</v>
      </c>
      <c r="BA191" s="8" t="str">
        <f>INDEX(Input_Dummy_Data!$C:$C,MATCH($D191,Input_Dummy_Data!$A:$A,0))</f>
        <v>No sufficient European source found.</v>
      </c>
      <c r="BB191" s="8" t="str">
        <f>INDEX(Input_Dummy_Data!$C:$C,MATCH($D191,Input_Dummy_Data!$A:$A,0))</f>
        <v>No sufficient European source found.</v>
      </c>
      <c r="BC191" s="8" t="str">
        <f>INDEX(Input_Dummy_Data!$C:$C,MATCH($D191,Input_Dummy_Data!$A:$A,0))</f>
        <v>No sufficient European source found.</v>
      </c>
      <c r="BD191" s="8" t="str">
        <f>INDEX(Input_Dummy_Data!$C:$C,MATCH($D191,Input_Dummy_Data!$A:$A,0))</f>
        <v>No sufficient European source found.</v>
      </c>
      <c r="BE191" s="8" t="str">
        <f>INDEX(Input_Dummy_Data!$C:$C,MATCH($D191,Input_Dummy_Data!$A:$A,0))</f>
        <v>No sufficient European source found.</v>
      </c>
      <c r="BF191" s="8" t="str">
        <f>INDEX(Input_Dummy_Data!$C:$C,MATCH($D191,Input_Dummy_Data!$A:$A,0))</f>
        <v>No sufficient European source found.</v>
      </c>
      <c r="BG191" s="8" t="str">
        <f>INDEX(Input_Dummy_Data!$C:$C,MATCH($D191,Input_Dummy_Data!$A:$A,0))</f>
        <v>No sufficient European source found.</v>
      </c>
    </row>
    <row r="192" spans="1:59" x14ac:dyDescent="0.2">
      <c r="A192" t="s">
        <v>571</v>
      </c>
      <c r="B192" s="9" t="s">
        <v>563</v>
      </c>
      <c r="C192" s="9" t="s">
        <v>569</v>
      </c>
      <c r="D192" s="16" t="s">
        <v>111</v>
      </c>
      <c r="E192" t="s">
        <v>145</v>
      </c>
      <c r="F192" s="8">
        <f>INDEX(Input_Dummy_Data!$B:$B,MATCH($D192,Input_Dummy_Data!$A:$A,0))</f>
        <v>32002741.353231501</v>
      </c>
      <c r="G192" s="8">
        <f>INDEX(Input_Dummy_Data!$B:$B,MATCH($D192,Input_Dummy_Data!$A:$A,0))</f>
        <v>32002741.353231501</v>
      </c>
      <c r="H192" s="8">
        <f>INDEX(Input_Dummy_Data!$B:$B,MATCH($D192,Input_Dummy_Data!$A:$A,0))</f>
        <v>32002741.353231501</v>
      </c>
      <c r="I192" s="8">
        <f>INDEX(Input_Dummy_Data!$B:$B,MATCH($D192,Input_Dummy_Data!$A:$A,0))</f>
        <v>32002741.353231501</v>
      </c>
      <c r="J192" s="8">
        <f>INDEX(Input_Dummy_Data!$B:$B,MATCH($D192,Input_Dummy_Data!$A:$A,0))</f>
        <v>32002741.353231501</v>
      </c>
      <c r="K192" s="8">
        <f>INDEX(Input_Dummy_Data!$B:$B,MATCH($D192,Input_Dummy_Data!$A:$A,0))</f>
        <v>32002741.353231501</v>
      </c>
      <c r="L192" s="8">
        <f>INDEX(Input_Dummy_Data!$B:$B,MATCH($D192,Input_Dummy_Data!$A:$A,0))</f>
        <v>32002741.353231501</v>
      </c>
      <c r="M192" s="8">
        <f>INDEX(Input_Dummy_Data!$B:$B,MATCH($D192,Input_Dummy_Data!$A:$A,0))</f>
        <v>32002741.353231501</v>
      </c>
      <c r="N192" s="8">
        <f>INDEX(Input_Dummy_Data!$B:$B,MATCH($D192,Input_Dummy_Data!$A:$A,0))</f>
        <v>32002741.353231501</v>
      </c>
      <c r="O192" s="8">
        <f>INDEX(Input_Dummy_Data!$B:$B,MATCH($D192,Input_Dummy_Data!$A:$A,0))</f>
        <v>32002741.353231501</v>
      </c>
      <c r="P192" s="8">
        <f>INDEX(Input_Dummy_Data!$B:$B,MATCH($D192,Input_Dummy_Data!$A:$A,0))</f>
        <v>32002741.353231501</v>
      </c>
      <c r="Q192" s="8">
        <f>INDEX(Input_Dummy_Data!$B:$B,MATCH($D192,Input_Dummy_Data!$A:$A,0))</f>
        <v>32002741.353231501</v>
      </c>
      <c r="R192" s="8">
        <f>INDEX(Input_Dummy_Data!$B:$B,MATCH($D192,Input_Dummy_Data!$A:$A,0))</f>
        <v>32002741.353231501</v>
      </c>
      <c r="S192" s="8">
        <f>INDEX(Input_Dummy_Data!$B:$B,MATCH($D192,Input_Dummy_Data!$A:$A,0))</f>
        <v>32002741.353231501</v>
      </c>
      <c r="T192" s="8">
        <f>INDEX(Input_Dummy_Data!$B:$B,MATCH($D192,Input_Dummy_Data!$A:$A,0))</f>
        <v>32002741.353231501</v>
      </c>
      <c r="U192" s="8">
        <f>INDEX(Input_Dummy_Data!$B:$B,MATCH($D192,Input_Dummy_Data!$A:$A,0))</f>
        <v>32002741.353231501</v>
      </c>
      <c r="V192" s="8">
        <f>INDEX(Input_Dummy_Data!$B:$B,MATCH($D192,Input_Dummy_Data!$A:$A,0))</f>
        <v>32002741.353231501</v>
      </c>
      <c r="W192" s="8">
        <f>INDEX(Input_Dummy_Data!$B:$B,MATCH($D192,Input_Dummy_Data!$A:$A,0))</f>
        <v>32002741.353231501</v>
      </c>
      <c r="X192" s="8">
        <f>INDEX(Input_Dummy_Data!$B:$B,MATCH($D192,Input_Dummy_Data!$A:$A,0))</f>
        <v>32002741.353231501</v>
      </c>
      <c r="Y192" s="8">
        <f>INDEX(Input_Dummy_Data!$B:$B,MATCH($D192,Input_Dummy_Data!$A:$A,0))</f>
        <v>32002741.353231501</v>
      </c>
      <c r="Z192" s="8">
        <f>INDEX(Input_Dummy_Data!$B:$B,MATCH($D192,Input_Dummy_Data!$A:$A,0))</f>
        <v>32002741.353231501</v>
      </c>
      <c r="AA192" s="8">
        <f>INDEX(Input_Dummy_Data!$B:$B,MATCH($D192,Input_Dummy_Data!$A:$A,0))</f>
        <v>32002741.353231501</v>
      </c>
      <c r="AB192" s="8">
        <f>INDEX(Input_Dummy_Data!$B:$B,MATCH($D192,Input_Dummy_Data!$A:$A,0))</f>
        <v>32002741.353231501</v>
      </c>
      <c r="AC192" s="8">
        <f>INDEX(Input_Dummy_Data!$B:$B,MATCH($D192,Input_Dummy_Data!$A:$A,0))</f>
        <v>32002741.353231501</v>
      </c>
      <c r="AD192" s="8">
        <f>INDEX(Input_Dummy_Data!$B:$B,MATCH($D192,Input_Dummy_Data!$A:$A,0))</f>
        <v>32002741.353231501</v>
      </c>
      <c r="AE192" s="8">
        <f>INDEX(Input_Dummy_Data!$B:$B,MATCH($D192,Input_Dummy_Data!$A:$A,0))</f>
        <v>32002741.353231501</v>
      </c>
      <c r="AF192" s="8">
        <f>INDEX(Input_Dummy_Data!$B:$B,MATCH($D192,Input_Dummy_Data!$A:$A,0))</f>
        <v>32002741.353231501</v>
      </c>
      <c r="AG192" s="8" t="str">
        <f>INDEX(Input_Dummy_Data!$C:$C,MATCH($D192,Input_Dummy_Data!$A:$A,0))</f>
        <v>No sufficient European source found.</v>
      </c>
      <c r="AH192" s="8" t="str">
        <f>INDEX(Input_Dummy_Data!$C:$C,MATCH($D192,Input_Dummy_Data!$A:$A,0))</f>
        <v>No sufficient European source found.</v>
      </c>
      <c r="AI192" s="8" t="str">
        <f>INDEX(Input_Dummy_Data!$C:$C,MATCH($D192,Input_Dummy_Data!$A:$A,0))</f>
        <v>No sufficient European source found.</v>
      </c>
      <c r="AJ192" s="8" t="str">
        <f>INDEX(Input_Dummy_Data!$C:$C,MATCH($D192,Input_Dummy_Data!$A:$A,0))</f>
        <v>No sufficient European source found.</v>
      </c>
      <c r="AK192" s="8" t="str">
        <f>INDEX(Input_Dummy_Data!$C:$C,MATCH($D192,Input_Dummy_Data!$A:$A,0))</f>
        <v>No sufficient European source found.</v>
      </c>
      <c r="AL192" s="8" t="str">
        <f>INDEX(Input_Dummy_Data!$C:$C,MATCH($D192,Input_Dummy_Data!$A:$A,0))</f>
        <v>No sufficient European source found.</v>
      </c>
      <c r="AM192" s="8" t="str">
        <f>INDEX(Input_Dummy_Data!$C:$C,MATCH($D192,Input_Dummy_Data!$A:$A,0))</f>
        <v>No sufficient European source found.</v>
      </c>
      <c r="AN192" s="8" t="str">
        <f>INDEX(Input_Dummy_Data!$C:$C,MATCH($D192,Input_Dummy_Data!$A:$A,0))</f>
        <v>No sufficient European source found.</v>
      </c>
      <c r="AO192" s="8" t="str">
        <f>INDEX(Input_Dummy_Data!$C:$C,MATCH($D192,Input_Dummy_Data!$A:$A,0))</f>
        <v>No sufficient European source found.</v>
      </c>
      <c r="AP192" s="8" t="str">
        <f>INDEX(Input_Dummy_Data!$C:$C,MATCH($D192,Input_Dummy_Data!$A:$A,0))</f>
        <v>No sufficient European source found.</v>
      </c>
      <c r="AQ192" s="8" t="str">
        <f>INDEX(Input_Dummy_Data!$C:$C,MATCH($D192,Input_Dummy_Data!$A:$A,0))</f>
        <v>No sufficient European source found.</v>
      </c>
      <c r="AR192" s="8" t="str">
        <f>INDEX(Input_Dummy_Data!$C:$C,MATCH($D192,Input_Dummy_Data!$A:$A,0))</f>
        <v>No sufficient European source found.</v>
      </c>
      <c r="AS192" s="8" t="str">
        <f>INDEX(Input_Dummy_Data!$C:$C,MATCH($D192,Input_Dummy_Data!$A:$A,0))</f>
        <v>No sufficient European source found.</v>
      </c>
      <c r="AT192" s="8" t="str">
        <f>INDEX(Input_Dummy_Data!$C:$C,MATCH($D192,Input_Dummy_Data!$A:$A,0))</f>
        <v>No sufficient European source found.</v>
      </c>
      <c r="AU192" s="8" t="str">
        <f>INDEX(Input_Dummy_Data!$C:$C,MATCH($D192,Input_Dummy_Data!$A:$A,0))</f>
        <v>No sufficient European source found.</v>
      </c>
      <c r="AV192" s="8" t="str">
        <f>INDEX(Input_Dummy_Data!$C:$C,MATCH($D192,Input_Dummy_Data!$A:$A,0))</f>
        <v>No sufficient European source found.</v>
      </c>
      <c r="AW192" s="8" t="str">
        <f>INDEX(Input_Dummy_Data!$C:$C,MATCH($D192,Input_Dummy_Data!$A:$A,0))</f>
        <v>No sufficient European source found.</v>
      </c>
      <c r="AX192" s="8" t="str">
        <f>INDEX(Input_Dummy_Data!$C:$C,MATCH($D192,Input_Dummy_Data!$A:$A,0))</f>
        <v>No sufficient European source found.</v>
      </c>
      <c r="AY192" s="8" t="str">
        <f>INDEX(Input_Dummy_Data!$C:$C,MATCH($D192,Input_Dummy_Data!$A:$A,0))</f>
        <v>No sufficient European source found.</v>
      </c>
      <c r="AZ192" s="8" t="str">
        <f>INDEX(Input_Dummy_Data!$C:$C,MATCH($D192,Input_Dummy_Data!$A:$A,0))</f>
        <v>No sufficient European source found.</v>
      </c>
      <c r="BA192" s="8" t="str">
        <f>INDEX(Input_Dummy_Data!$C:$C,MATCH($D192,Input_Dummy_Data!$A:$A,0))</f>
        <v>No sufficient European source found.</v>
      </c>
      <c r="BB192" s="8" t="str">
        <f>INDEX(Input_Dummy_Data!$C:$C,MATCH($D192,Input_Dummy_Data!$A:$A,0))</f>
        <v>No sufficient European source found.</v>
      </c>
      <c r="BC192" s="8" t="str">
        <f>INDEX(Input_Dummy_Data!$C:$C,MATCH($D192,Input_Dummy_Data!$A:$A,0))</f>
        <v>No sufficient European source found.</v>
      </c>
      <c r="BD192" s="8" t="str">
        <f>INDEX(Input_Dummy_Data!$C:$C,MATCH($D192,Input_Dummy_Data!$A:$A,0))</f>
        <v>No sufficient European source found.</v>
      </c>
      <c r="BE192" s="8" t="str">
        <f>INDEX(Input_Dummy_Data!$C:$C,MATCH($D192,Input_Dummy_Data!$A:$A,0))</f>
        <v>No sufficient European source found.</v>
      </c>
      <c r="BF192" s="8" t="str">
        <f>INDEX(Input_Dummy_Data!$C:$C,MATCH($D192,Input_Dummy_Data!$A:$A,0))</f>
        <v>No sufficient European source found.</v>
      </c>
      <c r="BG192" s="8" t="str">
        <f>INDEX(Input_Dummy_Data!$C:$C,MATCH($D192,Input_Dummy_Data!$A:$A,0))</f>
        <v>No sufficient European source found.</v>
      </c>
    </row>
    <row r="193" spans="1:59" x14ac:dyDescent="0.2">
      <c r="A193" t="s">
        <v>571</v>
      </c>
      <c r="B193" s="9" t="s">
        <v>563</v>
      </c>
      <c r="C193" s="9" t="s">
        <v>569</v>
      </c>
      <c r="D193" s="16" t="s">
        <v>115</v>
      </c>
      <c r="E193" t="s">
        <v>145</v>
      </c>
      <c r="F193" s="8">
        <f>INDEX(Input_NL_data_flh_costs!$A$1:$BC$12,MATCH($D193,Input_NL_data_flh_costs!$A:$A,0),MATCH(F$1,Input_NL_data_flh_costs!$1:$1,0))</f>
        <v>0</v>
      </c>
      <c r="G193" s="8">
        <f>INDEX(Input_NL_data_flh_costs!$A$1:$BC$12,MATCH($D193,Input_NL_data_flh_costs!$A:$A,0),MATCH(G$1,Input_NL_data_flh_costs!$1:$1,0))</f>
        <v>10766713.988440925</v>
      </c>
      <c r="H193" s="8">
        <f>INDEX(Input_NL_data_flh_costs!$A$1:$BC$12,MATCH($D193,Input_NL_data_flh_costs!$A:$A,0),MATCH(H$1,Input_NL_data_flh_costs!$1:$1,0))</f>
        <v>47655116.947897039</v>
      </c>
      <c r="I193" s="8">
        <f>INDEX(Input_NL_data_flh_costs!$A$1:$BC$12,MATCH($D193,Input_NL_data_flh_costs!$A:$A,0),MATCH(I$1,Input_NL_data_flh_costs!$1:$1,0))</f>
        <v>0</v>
      </c>
      <c r="J193" s="8">
        <f>INDEX(Input_NL_data_flh_costs!$A$1:$BC$12,MATCH($D193,Input_NL_data_flh_costs!$A:$A,0),MATCH(J$1,Input_NL_data_flh_costs!$1:$1,0))</f>
        <v>0</v>
      </c>
      <c r="K193" s="8">
        <f>INDEX(Input_NL_data_flh_costs!$A$1:$BC$12,MATCH($D193,Input_NL_data_flh_costs!$A:$A,0),MATCH(K$1,Input_NL_data_flh_costs!$1:$1,0))</f>
        <v>0</v>
      </c>
      <c r="L193" s="8">
        <f>INDEX(Input_NL_data_flh_costs!$A$1:$BC$12,MATCH($D193,Input_NL_data_flh_costs!$A:$A,0),MATCH(L$1,Input_NL_data_flh_costs!$1:$1,0))</f>
        <v>0</v>
      </c>
      <c r="M193" s="8">
        <f>INDEX(Input_NL_data_flh_costs!$A$1:$BC$12,MATCH($D193,Input_NL_data_flh_costs!$A:$A,0),MATCH(M$1,Input_NL_data_flh_costs!$1:$1,0))</f>
        <v>0</v>
      </c>
      <c r="N193" s="8">
        <f>INDEX(Input_NL_data_flh_costs!$A$1:$BC$12,MATCH($D193,Input_NL_data_flh_costs!$A:$A,0),MATCH(N$1,Input_NL_data_flh_costs!$1:$1,0))</f>
        <v>0</v>
      </c>
      <c r="O193" s="8">
        <f>INDEX(Input_NL_data_flh_costs!$A$1:$BC$12,MATCH($D193,Input_NL_data_flh_costs!$A:$A,0),MATCH(O$1,Input_NL_data_flh_costs!$1:$1,0))</f>
        <v>0</v>
      </c>
      <c r="P193" s="8">
        <f>INDEX(Input_NL_data_flh_costs!$A$1:$BC$12,MATCH($D193,Input_NL_data_flh_costs!$A:$A,0),MATCH(P$1,Input_NL_data_flh_costs!$1:$1,0))</f>
        <v>0</v>
      </c>
      <c r="Q193" s="8">
        <f>INDEX(Input_NL_data_flh_costs!$A$1:$BC$12,MATCH($D193,Input_NL_data_flh_costs!$A:$A,0),MATCH(Q$1,Input_NL_data_flh_costs!$1:$1,0))</f>
        <v>63118550.368126504</v>
      </c>
      <c r="R193" s="8">
        <f>INDEX(Input_NL_data_flh_costs!$A$1:$BC$12,MATCH($D193,Input_NL_data_flh_costs!$A:$A,0),MATCH(R$1,Input_NL_data_flh_costs!$1:$1,0))</f>
        <v>0</v>
      </c>
      <c r="S193" s="8">
        <f>INDEX(Input_NL_data_flh_costs!$A$1:$BC$12,MATCH($D193,Input_NL_data_flh_costs!$A:$A,0),MATCH(S$1,Input_NL_data_flh_costs!$1:$1,0))</f>
        <v>0</v>
      </c>
      <c r="T193" s="8">
        <f>INDEX(Input_NL_data_flh_costs!$A$1:$BC$12,MATCH($D193,Input_NL_data_flh_costs!$A:$A,0),MATCH(T$1,Input_NL_data_flh_costs!$1:$1,0))</f>
        <v>0</v>
      </c>
      <c r="U193" s="8">
        <f>INDEX(Input_NL_data_flh_costs!$A$1:$BC$12,MATCH($D193,Input_NL_data_flh_costs!$A:$A,0),MATCH(U$1,Input_NL_data_flh_costs!$1:$1,0))</f>
        <v>0</v>
      </c>
      <c r="V193" s="8">
        <f>INDEX(Input_NL_data_flh_costs!$A$1:$BC$12,MATCH($D193,Input_NL_data_flh_costs!$A:$A,0),MATCH(V$1,Input_NL_data_flh_costs!$1:$1,0))</f>
        <v>0</v>
      </c>
      <c r="W193" s="8">
        <f>INDEX(Input_NL_data_flh_costs!$A$1:$BC$12,MATCH($D193,Input_NL_data_flh_costs!$A:$A,0),MATCH(W$1,Input_NL_data_flh_costs!$1:$1,0))</f>
        <v>0</v>
      </c>
      <c r="X193" s="8">
        <f>INDEX(Input_NL_data_flh_costs!$A$1:$BC$12,MATCH($D193,Input_NL_data_flh_costs!$A:$A,0),MATCH(X$1,Input_NL_data_flh_costs!$1:$1,0))</f>
        <v>6058175.7331479099</v>
      </c>
      <c r="Y193" s="8">
        <f>INDEX(Input_NL_data_flh_costs!$A$1:$BC$12,MATCH($D193,Input_NL_data_flh_costs!$A:$A,0),MATCH(Y$1,Input_NL_data_flh_costs!$1:$1,0))</f>
        <v>0</v>
      </c>
      <c r="Z193" s="8">
        <f>INDEX(Input_NL_data_flh_costs!$A$1:$BC$12,MATCH($D193,Input_NL_data_flh_costs!$A:$A,0),MATCH(Z$1,Input_NL_data_flh_costs!$1:$1,0))</f>
        <v>0</v>
      </c>
      <c r="AA193" s="8">
        <f>INDEX(Input_NL_data_flh_costs!$A$1:$BC$12,MATCH($D193,Input_NL_data_flh_costs!$A:$A,0),MATCH(AA$1,Input_NL_data_flh_costs!$1:$1,0))</f>
        <v>0</v>
      </c>
      <c r="AB193" s="8">
        <f>INDEX(Input_NL_data_flh_costs!$A$1:$BC$12,MATCH($D193,Input_NL_data_flh_costs!$A:$A,0),MATCH(AB$1,Input_NL_data_flh_costs!$1:$1,0))</f>
        <v>0</v>
      </c>
      <c r="AC193" s="8">
        <f>INDEX(Input_NL_data_flh_costs!$A$1:$BC$12,MATCH($D193,Input_NL_data_flh_costs!$A:$A,0),MATCH(AC$1,Input_NL_data_flh_costs!$1:$1,0))</f>
        <v>462117.89813980926</v>
      </c>
      <c r="AD193" s="8">
        <f>INDEX(Input_NL_data_flh_costs!$A$1:$BC$12,MATCH($D193,Input_NL_data_flh_costs!$A:$A,0),MATCH(AD$1,Input_NL_data_flh_costs!$1:$1,0))</f>
        <v>0</v>
      </c>
      <c r="AE193" s="8">
        <f>INDEX(Input_NL_data_flh_costs!$A$1:$BC$12,MATCH($D193,Input_NL_data_flh_costs!$A:$A,0),MATCH(AE$1,Input_NL_data_flh_costs!$1:$1,0))</f>
        <v>1285067.5797586476</v>
      </c>
      <c r="AF193" s="8">
        <f>INDEX(Input_NL_data_flh_costs!$A$1:$BC$12,MATCH($D193,Input_NL_data_flh_costs!$A:$A,0),MATCH(AF$1,Input_NL_data_flh_costs!$1:$1,0))</f>
        <v>0</v>
      </c>
      <c r="AG193" s="8" t="str">
        <f>INDEX(Input_NL_data_flh_costs!$A$1:$BC$12,MATCH($D193,Input_NL_data_flh_costs!$A:$A,0),MATCH(AG$1,Input_NL_data_flh_costs!$1:$1,0))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H193" s="8" t="str">
        <f>INDEX(Input_NL_data_flh_costs!$A$1:$BC$12,MATCH($D193,Input_NL_data_flh_costs!$A:$A,0),MATCH(AH$1,Input_NL_data_flh_costs!$1:$1,0))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I193" s="8" t="str">
        <f>INDEX(Input_NL_data_flh_costs!$A$1:$BC$12,MATCH($D193,Input_NL_data_flh_costs!$A:$A,0),MATCH(AI$1,Input_NL_data_flh_costs!$1:$1,0))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J193" s="8" t="str">
        <f>INDEX(Input_NL_data_flh_costs!$A$1:$BC$12,MATCH($D193,Input_NL_data_flh_costs!$A:$A,0),MATCH(AJ$1,Input_NL_data_flh_costs!$1:$1,0))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K193" s="8" t="str">
        <f>INDEX(Input_NL_data_flh_costs!$A$1:$BC$12,MATCH($D193,Input_NL_data_flh_costs!$A:$A,0),MATCH(AK$1,Input_NL_data_flh_costs!$1:$1,0))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L193" s="8" t="str">
        <f>INDEX(Input_NL_data_flh_costs!$A$1:$BC$12,MATCH($D193,Input_NL_data_flh_costs!$A:$A,0),MATCH(AL$1,Input_NL_data_flh_costs!$1:$1,0))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M193" s="8" t="str">
        <f>INDEX(Input_NL_data_flh_costs!$A$1:$BC$12,MATCH($D193,Input_NL_data_flh_costs!$A:$A,0),MATCH(AM$1,Input_NL_data_flh_costs!$1:$1,0))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N193" s="8" t="str">
        <f>INDEX(Input_NL_data_flh_costs!$A$1:$BC$12,MATCH($D193,Input_NL_data_flh_costs!$A:$A,0),MATCH(AN$1,Input_NL_data_flh_costs!$1:$1,0))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O193" s="8" t="str">
        <f>INDEX(Input_NL_data_flh_costs!$A$1:$BC$12,MATCH($D193,Input_NL_data_flh_costs!$A:$A,0),MATCH(AO$1,Input_NL_data_flh_costs!$1:$1,0))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P193" s="8" t="str">
        <f>INDEX(Input_NL_data_flh_costs!$A$1:$BC$12,MATCH($D193,Input_NL_data_flh_costs!$A:$A,0),MATCH(AP$1,Input_NL_data_flh_costs!$1:$1,0))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Q193" s="8" t="str">
        <f>INDEX(Input_NL_data_flh_costs!$A$1:$BC$12,MATCH($D193,Input_NL_data_flh_costs!$A:$A,0),MATCH(AQ$1,Input_NL_data_flh_costs!$1:$1,0))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R193" s="8" t="str">
        <f>INDEX(Input_NL_data_flh_costs!$A$1:$BC$12,MATCH($D193,Input_NL_data_flh_costs!$A:$A,0),MATCH(AR$1,Input_NL_data_flh_costs!$1:$1,0))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S193" s="8" t="str">
        <f>INDEX(Input_NL_data_flh_costs!$A$1:$BC$12,MATCH($D193,Input_NL_data_flh_costs!$A:$A,0),MATCH(AS$1,Input_NL_data_flh_costs!$1:$1,0))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T193" s="8" t="str">
        <f>INDEX(Input_NL_data_flh_costs!$A$1:$BC$12,MATCH($D193,Input_NL_data_flh_costs!$A:$A,0),MATCH(AT$1,Input_NL_data_flh_costs!$1:$1,0))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U193" s="8" t="str">
        <f>INDEX(Input_NL_data_flh_costs!$A$1:$BC$12,MATCH($D193,Input_NL_data_flh_costs!$A:$A,0),MATCH(AU$1,Input_NL_data_flh_costs!$1:$1,0))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V193" s="8" t="str">
        <f>INDEX(Input_NL_data_flh_costs!$A$1:$BC$12,MATCH($D193,Input_NL_data_flh_costs!$A:$A,0),MATCH(AV$1,Input_NL_data_flh_costs!$1:$1,0))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W193" s="8" t="str">
        <f>INDEX(Input_NL_data_flh_costs!$A$1:$BC$12,MATCH($D193,Input_NL_data_flh_costs!$A:$A,0),MATCH(AW$1,Input_NL_data_flh_costs!$1:$1,0))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X193" s="8" t="str">
        <f>INDEX(Input_NL_data_flh_costs!$A$1:$BC$12,MATCH($D193,Input_NL_data_flh_costs!$A:$A,0),MATCH(AX$1,Input_NL_data_flh_costs!$1:$1,0))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Y193" s="8" t="str">
        <f>INDEX(Input_NL_data_flh_costs!$A$1:$BC$12,MATCH($D193,Input_NL_data_flh_costs!$A:$A,0),MATCH(AY$1,Input_NL_data_flh_costs!$1:$1,0))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Z193" s="8" t="str">
        <f>INDEX(Input_NL_data_flh_costs!$A$1:$BC$12,MATCH($D193,Input_NL_data_flh_costs!$A:$A,0),MATCH(AZ$1,Input_NL_data_flh_costs!$1:$1,0))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A193" s="8" t="str">
        <f>INDEX(Input_NL_data_flh_costs!$A$1:$BC$12,MATCH($D193,Input_NL_data_flh_costs!$A:$A,0),MATCH(BA$1,Input_NL_data_flh_costs!$1:$1,0))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B193" s="8" t="str">
        <f>INDEX(Input_NL_data_flh_costs!$A$1:$BC$12,MATCH($D193,Input_NL_data_flh_costs!$A:$A,0),MATCH(BB$1,Input_NL_data_flh_costs!$1:$1,0))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C193" s="8" t="str">
        <f>INDEX(Input_NL_data_flh_costs!$A$1:$BC$12,MATCH($D193,Input_NL_data_flh_costs!$A:$A,0),MATCH(BC$1,Input_NL_data_flh_costs!$1:$1,0))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D193" s="8" t="str">
        <f>INDEX(Input_NL_data_flh_costs!$A$1:$BC$12,MATCH($D193,Input_NL_data_flh_costs!$A:$A,0),MATCH(BD$1,Input_NL_data_flh_costs!$1:$1,0))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E193" s="8" t="str">
        <f>INDEX(Input_NL_data_flh_costs!$A$1:$BC$12,MATCH($D193,Input_NL_data_flh_costs!$A:$A,0),MATCH(BE$1,Input_NL_data_flh_costs!$1:$1,0))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F193" s="8" t="str">
        <f>INDEX(Input_NL_data_flh_costs!$A$1:$BC$12,MATCH($D193,Input_NL_data_flh_costs!$A:$A,0),MATCH(BF$1,Input_NL_data_flh_costs!$1:$1,0))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G193" s="8" t="str">
        <f>INDEX(Input_NL_data_flh_costs!$A$1:$BC$12,MATCH($D193,Input_NL_data_flh_costs!$A:$A,0),MATCH(BG$1,Input_NL_data_flh_costs!$1:$1,0))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row>
    <row r="194" spans="1:59" x14ac:dyDescent="0.2">
      <c r="A194" t="s">
        <v>599</v>
      </c>
      <c r="B194" s="9" t="s">
        <v>628</v>
      </c>
      <c r="C194" s="9" t="s">
        <v>602</v>
      </c>
      <c r="D194" s="34" t="s">
        <v>382</v>
      </c>
      <c r="E194" s="4" t="s">
        <v>6</v>
      </c>
      <c r="F194" s="8">
        <f>INDEX(Input_Dummy_Data!$B:$B,MATCH($D194,Input_Dummy_Data!$A:$A,0))</f>
        <v>0.03</v>
      </c>
      <c r="G194" s="8">
        <f>INDEX(Input_Dummy_Data!$B:$B,MATCH($D194,Input_Dummy_Data!$A:$A,0))</f>
        <v>0.03</v>
      </c>
      <c r="H194" s="8">
        <f>INDEX(Input_Dummy_Data!$B:$B,MATCH($D194,Input_Dummy_Data!$A:$A,0))</f>
        <v>0.03</v>
      </c>
      <c r="I194" s="8">
        <f>INDEX(Input_Dummy_Data!$B:$B,MATCH($D194,Input_Dummy_Data!$A:$A,0))</f>
        <v>0.03</v>
      </c>
      <c r="J194" s="8">
        <f>INDEX(Input_Dummy_Data!$B:$B,MATCH($D194,Input_Dummy_Data!$A:$A,0))</f>
        <v>0.03</v>
      </c>
      <c r="K194" s="8">
        <f>INDEX(Input_Dummy_Data!$B:$B,MATCH($D194,Input_Dummy_Data!$A:$A,0))</f>
        <v>0.03</v>
      </c>
      <c r="L194" s="8">
        <f>INDEX(Input_Dummy_Data!$B:$B,MATCH($D194,Input_Dummy_Data!$A:$A,0))</f>
        <v>0.03</v>
      </c>
      <c r="M194" s="8">
        <f>INDEX(Input_Dummy_Data!$B:$B,MATCH($D194,Input_Dummy_Data!$A:$A,0))</f>
        <v>0.03</v>
      </c>
      <c r="N194" s="8">
        <f>INDEX(Input_Dummy_Data!$B:$B,MATCH($D194,Input_Dummy_Data!$A:$A,0))</f>
        <v>0.03</v>
      </c>
      <c r="O194" s="8">
        <f>INDEX(Input_Dummy_Data!$B:$B,MATCH($D194,Input_Dummy_Data!$A:$A,0))</f>
        <v>0.03</v>
      </c>
      <c r="P194" s="8">
        <f>INDEX(Input_Dummy_Data!$B:$B,MATCH($D194,Input_Dummy_Data!$A:$A,0))</f>
        <v>0.03</v>
      </c>
      <c r="Q194" s="8">
        <f>INDEX(Input_Dummy_Data!$B:$B,MATCH($D194,Input_Dummy_Data!$A:$A,0))</f>
        <v>0.03</v>
      </c>
      <c r="R194" s="8">
        <f>INDEX(Input_Dummy_Data!$B:$B,MATCH($D194,Input_Dummy_Data!$A:$A,0))</f>
        <v>0.03</v>
      </c>
      <c r="S194" s="8">
        <f>INDEX(Input_Dummy_Data!$B:$B,MATCH($D194,Input_Dummy_Data!$A:$A,0))</f>
        <v>0.03</v>
      </c>
      <c r="T194" s="8">
        <f>INDEX(Input_Dummy_Data!$B:$B,MATCH($D194,Input_Dummy_Data!$A:$A,0))</f>
        <v>0.03</v>
      </c>
      <c r="U194" s="8">
        <f>INDEX(Input_Dummy_Data!$B:$B,MATCH($D194,Input_Dummy_Data!$A:$A,0))</f>
        <v>0.03</v>
      </c>
      <c r="V194" s="8">
        <f>INDEX(Input_Dummy_Data!$B:$B,MATCH($D194,Input_Dummy_Data!$A:$A,0))</f>
        <v>0.03</v>
      </c>
      <c r="W194" s="8">
        <f>INDEX(Input_Dummy_Data!$B:$B,MATCH($D194,Input_Dummy_Data!$A:$A,0))</f>
        <v>0.03</v>
      </c>
      <c r="X194" s="8">
        <f>INDEX(Input_Dummy_Data!$B:$B,MATCH($D194,Input_Dummy_Data!$A:$A,0))</f>
        <v>0.03</v>
      </c>
      <c r="Y194" s="8">
        <f>INDEX(Input_Dummy_Data!$B:$B,MATCH($D194,Input_Dummy_Data!$A:$A,0))</f>
        <v>0.03</v>
      </c>
      <c r="Z194" s="8">
        <f>INDEX(Input_Dummy_Data!$B:$B,MATCH($D194,Input_Dummy_Data!$A:$A,0))</f>
        <v>0.03</v>
      </c>
      <c r="AA194" s="8">
        <f>INDEX(Input_Dummy_Data!$B:$B,MATCH($D194,Input_Dummy_Data!$A:$A,0))</f>
        <v>0.03</v>
      </c>
      <c r="AB194" s="8">
        <f>INDEX(Input_Dummy_Data!$B:$B,MATCH($D194,Input_Dummy_Data!$A:$A,0))</f>
        <v>0.03</v>
      </c>
      <c r="AC194" s="8">
        <f>INDEX(Input_Dummy_Data!$B:$B,MATCH($D194,Input_Dummy_Data!$A:$A,0))</f>
        <v>0.03</v>
      </c>
      <c r="AD194" s="8">
        <f>INDEX(Input_Dummy_Data!$B:$B,MATCH($D194,Input_Dummy_Data!$A:$A,0))</f>
        <v>0.03</v>
      </c>
      <c r="AE194" s="8">
        <f>INDEX(Input_Dummy_Data!$B:$B,MATCH($D194,Input_Dummy_Data!$A:$A,0))</f>
        <v>0.03</v>
      </c>
      <c r="AF194" s="8">
        <f>INDEX(Input_Dummy_Data!$B:$B,MATCH($D194,Input_Dummy_Data!$A:$A,0))</f>
        <v>0.03</v>
      </c>
      <c r="AG194" s="8" t="str">
        <f>INDEX(Input_Dummy_Data!$C:$C,MATCH($D194,Input_Dummy_Data!$A:$A,0))</f>
        <v>No sufficient European source found.</v>
      </c>
      <c r="AH194" s="8" t="str">
        <f>INDEX(Input_Dummy_Data!$C:$C,MATCH($D194,Input_Dummy_Data!$A:$A,0))</f>
        <v>No sufficient European source found.</v>
      </c>
      <c r="AI194" s="8" t="str">
        <f>INDEX(Input_Dummy_Data!$C:$C,MATCH($D194,Input_Dummy_Data!$A:$A,0))</f>
        <v>No sufficient European source found.</v>
      </c>
      <c r="AJ194" s="8" t="str">
        <f>INDEX(Input_Dummy_Data!$C:$C,MATCH($D194,Input_Dummy_Data!$A:$A,0))</f>
        <v>No sufficient European source found.</v>
      </c>
      <c r="AK194" s="8" t="str">
        <f>INDEX(Input_Dummy_Data!$C:$C,MATCH($D194,Input_Dummy_Data!$A:$A,0))</f>
        <v>No sufficient European source found.</v>
      </c>
      <c r="AL194" s="8" t="str">
        <f>INDEX(Input_Dummy_Data!$C:$C,MATCH($D194,Input_Dummy_Data!$A:$A,0))</f>
        <v>No sufficient European source found.</v>
      </c>
      <c r="AM194" s="8" t="str">
        <f>INDEX(Input_Dummy_Data!$C:$C,MATCH($D194,Input_Dummy_Data!$A:$A,0))</f>
        <v>No sufficient European source found.</v>
      </c>
      <c r="AN194" s="8" t="str">
        <f>INDEX(Input_Dummy_Data!$C:$C,MATCH($D194,Input_Dummy_Data!$A:$A,0))</f>
        <v>No sufficient European source found.</v>
      </c>
      <c r="AO194" s="8" t="str">
        <f>INDEX(Input_Dummy_Data!$C:$C,MATCH($D194,Input_Dummy_Data!$A:$A,0))</f>
        <v>No sufficient European source found.</v>
      </c>
      <c r="AP194" s="8" t="str">
        <f>INDEX(Input_Dummy_Data!$C:$C,MATCH($D194,Input_Dummy_Data!$A:$A,0))</f>
        <v>No sufficient European source found.</v>
      </c>
      <c r="AQ194" s="8" t="str">
        <f>INDEX(Input_Dummy_Data!$C:$C,MATCH($D194,Input_Dummy_Data!$A:$A,0))</f>
        <v>No sufficient European source found.</v>
      </c>
      <c r="AR194" s="8" t="str">
        <f>INDEX(Input_Dummy_Data!$C:$C,MATCH($D194,Input_Dummy_Data!$A:$A,0))</f>
        <v>No sufficient European source found.</v>
      </c>
      <c r="AS194" s="8" t="str">
        <f>INDEX(Input_Dummy_Data!$C:$C,MATCH($D194,Input_Dummy_Data!$A:$A,0))</f>
        <v>No sufficient European source found.</v>
      </c>
      <c r="AT194" s="8" t="str">
        <f>INDEX(Input_Dummy_Data!$C:$C,MATCH($D194,Input_Dummy_Data!$A:$A,0))</f>
        <v>No sufficient European source found.</v>
      </c>
      <c r="AU194" s="8" t="str">
        <f>INDEX(Input_Dummy_Data!$C:$C,MATCH($D194,Input_Dummy_Data!$A:$A,0))</f>
        <v>No sufficient European source found.</v>
      </c>
      <c r="AV194" s="8" t="str">
        <f>INDEX(Input_Dummy_Data!$C:$C,MATCH($D194,Input_Dummy_Data!$A:$A,0))</f>
        <v>No sufficient European source found.</v>
      </c>
      <c r="AW194" s="8" t="str">
        <f>INDEX(Input_Dummy_Data!$C:$C,MATCH($D194,Input_Dummy_Data!$A:$A,0))</f>
        <v>No sufficient European source found.</v>
      </c>
      <c r="AX194" s="8" t="str">
        <f>INDEX(Input_Dummy_Data!$C:$C,MATCH($D194,Input_Dummy_Data!$A:$A,0))</f>
        <v>No sufficient European source found.</v>
      </c>
      <c r="AY194" s="8" t="str">
        <f>INDEX(Input_Dummy_Data!$C:$C,MATCH($D194,Input_Dummy_Data!$A:$A,0))</f>
        <v>No sufficient European source found.</v>
      </c>
      <c r="AZ194" s="8" t="str">
        <f>INDEX(Input_Dummy_Data!$C:$C,MATCH($D194,Input_Dummy_Data!$A:$A,0))</f>
        <v>No sufficient European source found.</v>
      </c>
      <c r="BA194" s="8" t="str">
        <f>INDEX(Input_Dummy_Data!$C:$C,MATCH($D194,Input_Dummy_Data!$A:$A,0))</f>
        <v>No sufficient European source found.</v>
      </c>
      <c r="BB194" s="8" t="str">
        <f>INDEX(Input_Dummy_Data!$C:$C,MATCH($D194,Input_Dummy_Data!$A:$A,0))</f>
        <v>No sufficient European source found.</v>
      </c>
      <c r="BC194" s="8" t="str">
        <f>INDEX(Input_Dummy_Data!$C:$C,MATCH($D194,Input_Dummy_Data!$A:$A,0))</f>
        <v>No sufficient European source found.</v>
      </c>
      <c r="BD194" s="8" t="str">
        <f>INDEX(Input_Dummy_Data!$C:$C,MATCH($D194,Input_Dummy_Data!$A:$A,0))</f>
        <v>No sufficient European source found.</v>
      </c>
      <c r="BE194" s="8" t="str">
        <f>INDEX(Input_Dummy_Data!$C:$C,MATCH($D194,Input_Dummy_Data!$A:$A,0))</f>
        <v>No sufficient European source found.</v>
      </c>
      <c r="BF194" s="8" t="str">
        <f>INDEX(Input_Dummy_Data!$C:$C,MATCH($D194,Input_Dummy_Data!$A:$A,0))</f>
        <v>No sufficient European source found.</v>
      </c>
      <c r="BG194" s="8" t="str">
        <f>INDEX(Input_Dummy_Data!$C:$C,MATCH($D194,Input_Dummy_Data!$A:$A,0))</f>
        <v>No sufficient European source found.</v>
      </c>
    </row>
    <row r="195" spans="1:59" x14ac:dyDescent="0.2">
      <c r="A195" t="s">
        <v>599</v>
      </c>
      <c r="B195" s="9" t="s">
        <v>628</v>
      </c>
      <c r="C195" s="9" t="s">
        <v>602</v>
      </c>
      <c r="D195" s="34" t="s">
        <v>381</v>
      </c>
      <c r="E195" s="4" t="s">
        <v>6</v>
      </c>
      <c r="F195" s="8">
        <f>INDEX(Input_Dummy_Data!$B:$B,MATCH($D195,Input_Dummy_Data!$A:$A,0))</f>
        <v>0.04</v>
      </c>
      <c r="G195" s="8">
        <f>INDEX(Input_Dummy_Data!$B:$B,MATCH($D195,Input_Dummy_Data!$A:$A,0))</f>
        <v>0.04</v>
      </c>
      <c r="H195" s="8">
        <f>INDEX(Input_Dummy_Data!$B:$B,MATCH($D195,Input_Dummy_Data!$A:$A,0))</f>
        <v>0.04</v>
      </c>
      <c r="I195" s="8">
        <f>INDEX(Input_Dummy_Data!$B:$B,MATCH($D195,Input_Dummy_Data!$A:$A,0))</f>
        <v>0.04</v>
      </c>
      <c r="J195" s="8">
        <f>INDEX(Input_Dummy_Data!$B:$B,MATCH($D195,Input_Dummy_Data!$A:$A,0))</f>
        <v>0.04</v>
      </c>
      <c r="K195" s="8">
        <f>INDEX(Input_Dummy_Data!$B:$B,MATCH($D195,Input_Dummy_Data!$A:$A,0))</f>
        <v>0.04</v>
      </c>
      <c r="L195" s="8">
        <f>INDEX(Input_Dummy_Data!$B:$B,MATCH($D195,Input_Dummy_Data!$A:$A,0))</f>
        <v>0.04</v>
      </c>
      <c r="M195" s="8">
        <f>INDEX(Input_Dummy_Data!$B:$B,MATCH($D195,Input_Dummy_Data!$A:$A,0))</f>
        <v>0.04</v>
      </c>
      <c r="N195" s="8">
        <f>INDEX(Input_Dummy_Data!$B:$B,MATCH($D195,Input_Dummy_Data!$A:$A,0))</f>
        <v>0.04</v>
      </c>
      <c r="O195" s="8">
        <f>INDEX(Input_Dummy_Data!$B:$B,MATCH($D195,Input_Dummy_Data!$A:$A,0))</f>
        <v>0.04</v>
      </c>
      <c r="P195" s="8">
        <f>INDEX(Input_Dummy_Data!$B:$B,MATCH($D195,Input_Dummy_Data!$A:$A,0))</f>
        <v>0.04</v>
      </c>
      <c r="Q195" s="8">
        <f>INDEX(Input_Dummy_Data!$B:$B,MATCH($D195,Input_Dummy_Data!$A:$A,0))</f>
        <v>0.04</v>
      </c>
      <c r="R195" s="8">
        <f>INDEX(Input_Dummy_Data!$B:$B,MATCH($D195,Input_Dummy_Data!$A:$A,0))</f>
        <v>0.04</v>
      </c>
      <c r="S195" s="8">
        <f>INDEX(Input_Dummy_Data!$B:$B,MATCH($D195,Input_Dummy_Data!$A:$A,0))</f>
        <v>0.04</v>
      </c>
      <c r="T195" s="8">
        <f>INDEX(Input_Dummy_Data!$B:$B,MATCH($D195,Input_Dummy_Data!$A:$A,0))</f>
        <v>0.04</v>
      </c>
      <c r="U195" s="8">
        <f>INDEX(Input_Dummy_Data!$B:$B,MATCH($D195,Input_Dummy_Data!$A:$A,0))</f>
        <v>0.04</v>
      </c>
      <c r="V195" s="8">
        <f>INDEX(Input_Dummy_Data!$B:$B,MATCH($D195,Input_Dummy_Data!$A:$A,0))</f>
        <v>0.04</v>
      </c>
      <c r="W195" s="8">
        <f>INDEX(Input_Dummy_Data!$B:$B,MATCH($D195,Input_Dummy_Data!$A:$A,0))</f>
        <v>0.04</v>
      </c>
      <c r="X195" s="8">
        <f>INDEX(Input_Dummy_Data!$B:$B,MATCH($D195,Input_Dummy_Data!$A:$A,0))</f>
        <v>0.04</v>
      </c>
      <c r="Y195" s="8">
        <f>INDEX(Input_Dummy_Data!$B:$B,MATCH($D195,Input_Dummy_Data!$A:$A,0))</f>
        <v>0.04</v>
      </c>
      <c r="Z195" s="8">
        <f>INDEX(Input_Dummy_Data!$B:$B,MATCH($D195,Input_Dummy_Data!$A:$A,0))</f>
        <v>0.04</v>
      </c>
      <c r="AA195" s="8">
        <f>INDEX(Input_Dummy_Data!$B:$B,MATCH($D195,Input_Dummy_Data!$A:$A,0))</f>
        <v>0.04</v>
      </c>
      <c r="AB195" s="8">
        <f>INDEX(Input_Dummy_Data!$B:$B,MATCH($D195,Input_Dummy_Data!$A:$A,0))</f>
        <v>0.04</v>
      </c>
      <c r="AC195" s="8">
        <f>INDEX(Input_Dummy_Data!$B:$B,MATCH($D195,Input_Dummy_Data!$A:$A,0))</f>
        <v>0.04</v>
      </c>
      <c r="AD195" s="8">
        <f>INDEX(Input_Dummy_Data!$B:$B,MATCH($D195,Input_Dummy_Data!$A:$A,0))</f>
        <v>0.04</v>
      </c>
      <c r="AE195" s="8">
        <f>INDEX(Input_Dummy_Data!$B:$B,MATCH($D195,Input_Dummy_Data!$A:$A,0))</f>
        <v>0.04</v>
      </c>
      <c r="AF195" s="8">
        <f>INDEX(Input_Dummy_Data!$B:$B,MATCH($D195,Input_Dummy_Data!$A:$A,0))</f>
        <v>0.04</v>
      </c>
      <c r="AG195" s="8" t="str">
        <f>INDEX(Input_Dummy_Data!$C:$C,MATCH($D195,Input_Dummy_Data!$A:$A,0))</f>
        <v>No sufficient European source found.</v>
      </c>
      <c r="AH195" s="8" t="str">
        <f>INDEX(Input_Dummy_Data!$C:$C,MATCH($D195,Input_Dummy_Data!$A:$A,0))</f>
        <v>No sufficient European source found.</v>
      </c>
      <c r="AI195" s="8" t="str">
        <f>INDEX(Input_Dummy_Data!$C:$C,MATCH($D195,Input_Dummy_Data!$A:$A,0))</f>
        <v>No sufficient European source found.</v>
      </c>
      <c r="AJ195" s="8" t="str">
        <f>INDEX(Input_Dummy_Data!$C:$C,MATCH($D195,Input_Dummy_Data!$A:$A,0))</f>
        <v>No sufficient European source found.</v>
      </c>
      <c r="AK195" s="8" t="str">
        <f>INDEX(Input_Dummy_Data!$C:$C,MATCH($D195,Input_Dummy_Data!$A:$A,0))</f>
        <v>No sufficient European source found.</v>
      </c>
      <c r="AL195" s="8" t="str">
        <f>INDEX(Input_Dummy_Data!$C:$C,MATCH($D195,Input_Dummy_Data!$A:$A,0))</f>
        <v>No sufficient European source found.</v>
      </c>
      <c r="AM195" s="8" t="str">
        <f>INDEX(Input_Dummy_Data!$C:$C,MATCH($D195,Input_Dummy_Data!$A:$A,0))</f>
        <v>No sufficient European source found.</v>
      </c>
      <c r="AN195" s="8" t="str">
        <f>INDEX(Input_Dummy_Data!$C:$C,MATCH($D195,Input_Dummy_Data!$A:$A,0))</f>
        <v>No sufficient European source found.</v>
      </c>
      <c r="AO195" s="8" t="str">
        <f>INDEX(Input_Dummy_Data!$C:$C,MATCH($D195,Input_Dummy_Data!$A:$A,0))</f>
        <v>No sufficient European source found.</v>
      </c>
      <c r="AP195" s="8" t="str">
        <f>INDEX(Input_Dummy_Data!$C:$C,MATCH($D195,Input_Dummy_Data!$A:$A,0))</f>
        <v>No sufficient European source found.</v>
      </c>
      <c r="AQ195" s="8" t="str">
        <f>INDEX(Input_Dummy_Data!$C:$C,MATCH($D195,Input_Dummy_Data!$A:$A,0))</f>
        <v>No sufficient European source found.</v>
      </c>
      <c r="AR195" s="8" t="str">
        <f>INDEX(Input_Dummy_Data!$C:$C,MATCH($D195,Input_Dummy_Data!$A:$A,0))</f>
        <v>No sufficient European source found.</v>
      </c>
      <c r="AS195" s="8" t="str">
        <f>INDEX(Input_Dummy_Data!$C:$C,MATCH($D195,Input_Dummy_Data!$A:$A,0))</f>
        <v>No sufficient European source found.</v>
      </c>
      <c r="AT195" s="8" t="str">
        <f>INDEX(Input_Dummy_Data!$C:$C,MATCH($D195,Input_Dummy_Data!$A:$A,0))</f>
        <v>No sufficient European source found.</v>
      </c>
      <c r="AU195" s="8" t="str">
        <f>INDEX(Input_Dummy_Data!$C:$C,MATCH($D195,Input_Dummy_Data!$A:$A,0))</f>
        <v>No sufficient European source found.</v>
      </c>
      <c r="AV195" s="8" t="str">
        <f>INDEX(Input_Dummy_Data!$C:$C,MATCH($D195,Input_Dummy_Data!$A:$A,0))</f>
        <v>No sufficient European source found.</v>
      </c>
      <c r="AW195" s="8" t="str">
        <f>INDEX(Input_Dummy_Data!$C:$C,MATCH($D195,Input_Dummy_Data!$A:$A,0))</f>
        <v>No sufficient European source found.</v>
      </c>
      <c r="AX195" s="8" t="str">
        <f>INDEX(Input_Dummy_Data!$C:$C,MATCH($D195,Input_Dummy_Data!$A:$A,0))</f>
        <v>No sufficient European source found.</v>
      </c>
      <c r="AY195" s="8" t="str">
        <f>INDEX(Input_Dummy_Data!$C:$C,MATCH($D195,Input_Dummy_Data!$A:$A,0))</f>
        <v>No sufficient European source found.</v>
      </c>
      <c r="AZ195" s="8" t="str">
        <f>INDEX(Input_Dummy_Data!$C:$C,MATCH($D195,Input_Dummy_Data!$A:$A,0))</f>
        <v>No sufficient European source found.</v>
      </c>
      <c r="BA195" s="8" t="str">
        <f>INDEX(Input_Dummy_Data!$C:$C,MATCH($D195,Input_Dummy_Data!$A:$A,0))</f>
        <v>No sufficient European source found.</v>
      </c>
      <c r="BB195" s="8" t="str">
        <f>INDEX(Input_Dummy_Data!$C:$C,MATCH($D195,Input_Dummy_Data!$A:$A,0))</f>
        <v>No sufficient European source found.</v>
      </c>
      <c r="BC195" s="8" t="str">
        <f>INDEX(Input_Dummy_Data!$C:$C,MATCH($D195,Input_Dummy_Data!$A:$A,0))</f>
        <v>No sufficient European source found.</v>
      </c>
      <c r="BD195" s="8" t="str">
        <f>INDEX(Input_Dummy_Data!$C:$C,MATCH($D195,Input_Dummy_Data!$A:$A,0))</f>
        <v>No sufficient European source found.</v>
      </c>
      <c r="BE195" s="8" t="str">
        <f>INDEX(Input_Dummy_Data!$C:$C,MATCH($D195,Input_Dummy_Data!$A:$A,0))</f>
        <v>No sufficient European source found.</v>
      </c>
      <c r="BF195" s="8" t="str">
        <f>INDEX(Input_Dummy_Data!$C:$C,MATCH($D195,Input_Dummy_Data!$A:$A,0))</f>
        <v>No sufficient European source found.</v>
      </c>
      <c r="BG195" s="8" t="str">
        <f>INDEX(Input_Dummy_Data!$C:$C,MATCH($D195,Input_Dummy_Data!$A:$A,0))</f>
        <v>No sufficient European source found.</v>
      </c>
    </row>
    <row r="196" spans="1:59" x14ac:dyDescent="0.2">
      <c r="A196" t="s">
        <v>599</v>
      </c>
      <c r="B196" s="9" t="s">
        <v>628</v>
      </c>
      <c r="C196" s="9" t="s">
        <v>602</v>
      </c>
      <c r="D196" s="34" t="s">
        <v>383</v>
      </c>
      <c r="E196" s="4" t="s">
        <v>6</v>
      </c>
      <c r="F196" s="8">
        <f>INDEX(Input_Dummy_Data!$B:$B,MATCH($D196,Input_Dummy_Data!$A:$A,0))</f>
        <v>0.93</v>
      </c>
      <c r="G196" s="8">
        <f>INDEX(Input_Dummy_Data!$B:$B,MATCH($D196,Input_Dummy_Data!$A:$A,0))</f>
        <v>0.93</v>
      </c>
      <c r="H196" s="8">
        <f>INDEX(Input_Dummy_Data!$B:$B,MATCH($D196,Input_Dummy_Data!$A:$A,0))</f>
        <v>0.93</v>
      </c>
      <c r="I196" s="8">
        <f>INDEX(Input_Dummy_Data!$B:$B,MATCH($D196,Input_Dummy_Data!$A:$A,0))</f>
        <v>0.93</v>
      </c>
      <c r="J196" s="8">
        <f>INDEX(Input_Dummy_Data!$B:$B,MATCH($D196,Input_Dummy_Data!$A:$A,0))</f>
        <v>0.93</v>
      </c>
      <c r="K196" s="8">
        <f>INDEX(Input_Dummy_Data!$B:$B,MATCH($D196,Input_Dummy_Data!$A:$A,0))</f>
        <v>0.93</v>
      </c>
      <c r="L196" s="8">
        <f>INDEX(Input_Dummy_Data!$B:$B,MATCH($D196,Input_Dummy_Data!$A:$A,0))</f>
        <v>0.93</v>
      </c>
      <c r="M196" s="8">
        <f>INDEX(Input_Dummy_Data!$B:$B,MATCH($D196,Input_Dummy_Data!$A:$A,0))</f>
        <v>0.93</v>
      </c>
      <c r="N196" s="8">
        <f>INDEX(Input_Dummy_Data!$B:$B,MATCH($D196,Input_Dummy_Data!$A:$A,0))</f>
        <v>0.93</v>
      </c>
      <c r="O196" s="8">
        <f>INDEX(Input_Dummy_Data!$B:$B,MATCH($D196,Input_Dummy_Data!$A:$A,0))</f>
        <v>0.93</v>
      </c>
      <c r="P196" s="8">
        <f>INDEX(Input_Dummy_Data!$B:$B,MATCH($D196,Input_Dummy_Data!$A:$A,0))</f>
        <v>0.93</v>
      </c>
      <c r="Q196" s="8">
        <f>INDEX(Input_Dummy_Data!$B:$B,MATCH($D196,Input_Dummy_Data!$A:$A,0))</f>
        <v>0.93</v>
      </c>
      <c r="R196" s="8">
        <f>INDEX(Input_Dummy_Data!$B:$B,MATCH($D196,Input_Dummy_Data!$A:$A,0))</f>
        <v>0.93</v>
      </c>
      <c r="S196" s="8">
        <f>INDEX(Input_Dummy_Data!$B:$B,MATCH($D196,Input_Dummy_Data!$A:$A,0))</f>
        <v>0.93</v>
      </c>
      <c r="T196" s="8">
        <f>INDEX(Input_Dummy_Data!$B:$B,MATCH($D196,Input_Dummy_Data!$A:$A,0))</f>
        <v>0.93</v>
      </c>
      <c r="U196" s="8">
        <f>INDEX(Input_Dummy_Data!$B:$B,MATCH($D196,Input_Dummy_Data!$A:$A,0))</f>
        <v>0.93</v>
      </c>
      <c r="V196" s="8">
        <f>INDEX(Input_Dummy_Data!$B:$B,MATCH($D196,Input_Dummy_Data!$A:$A,0))</f>
        <v>0.93</v>
      </c>
      <c r="W196" s="8">
        <f>INDEX(Input_Dummy_Data!$B:$B,MATCH($D196,Input_Dummy_Data!$A:$A,0))</f>
        <v>0.93</v>
      </c>
      <c r="X196" s="8">
        <f>INDEX(Input_Dummy_Data!$B:$B,MATCH($D196,Input_Dummy_Data!$A:$A,0))</f>
        <v>0.93</v>
      </c>
      <c r="Y196" s="8">
        <f>INDEX(Input_Dummy_Data!$B:$B,MATCH($D196,Input_Dummy_Data!$A:$A,0))</f>
        <v>0.93</v>
      </c>
      <c r="Z196" s="8">
        <f>INDEX(Input_Dummy_Data!$B:$B,MATCH($D196,Input_Dummy_Data!$A:$A,0))</f>
        <v>0.93</v>
      </c>
      <c r="AA196" s="8">
        <f>INDEX(Input_Dummy_Data!$B:$B,MATCH($D196,Input_Dummy_Data!$A:$A,0))</f>
        <v>0.93</v>
      </c>
      <c r="AB196" s="8">
        <f>INDEX(Input_Dummy_Data!$B:$B,MATCH($D196,Input_Dummy_Data!$A:$A,0))</f>
        <v>0.93</v>
      </c>
      <c r="AC196" s="8">
        <f>INDEX(Input_Dummy_Data!$B:$B,MATCH($D196,Input_Dummy_Data!$A:$A,0))</f>
        <v>0.93</v>
      </c>
      <c r="AD196" s="8">
        <f>INDEX(Input_Dummy_Data!$B:$B,MATCH($D196,Input_Dummy_Data!$A:$A,0))</f>
        <v>0.93</v>
      </c>
      <c r="AE196" s="8">
        <f>INDEX(Input_Dummy_Data!$B:$B,MATCH($D196,Input_Dummy_Data!$A:$A,0))</f>
        <v>0.93</v>
      </c>
      <c r="AF196" s="8">
        <f>INDEX(Input_Dummy_Data!$B:$B,MATCH($D196,Input_Dummy_Data!$A:$A,0))</f>
        <v>0.93</v>
      </c>
      <c r="AG196" s="8" t="str">
        <f>INDEX(Input_Dummy_Data!$C:$C,MATCH($D196,Input_Dummy_Data!$A:$A,0))</f>
        <v>No sufficient European source found.</v>
      </c>
      <c r="AH196" s="8" t="str">
        <f>INDEX(Input_Dummy_Data!$C:$C,MATCH($D196,Input_Dummy_Data!$A:$A,0))</f>
        <v>No sufficient European source found.</v>
      </c>
      <c r="AI196" s="8" t="str">
        <f>INDEX(Input_Dummy_Data!$C:$C,MATCH($D196,Input_Dummy_Data!$A:$A,0))</f>
        <v>No sufficient European source found.</v>
      </c>
      <c r="AJ196" s="8" t="str">
        <f>INDEX(Input_Dummy_Data!$C:$C,MATCH($D196,Input_Dummy_Data!$A:$A,0))</f>
        <v>No sufficient European source found.</v>
      </c>
      <c r="AK196" s="8" t="str">
        <f>INDEX(Input_Dummy_Data!$C:$C,MATCH($D196,Input_Dummy_Data!$A:$A,0))</f>
        <v>No sufficient European source found.</v>
      </c>
      <c r="AL196" s="8" t="str">
        <f>INDEX(Input_Dummy_Data!$C:$C,MATCH($D196,Input_Dummy_Data!$A:$A,0))</f>
        <v>No sufficient European source found.</v>
      </c>
      <c r="AM196" s="8" t="str">
        <f>INDEX(Input_Dummy_Data!$C:$C,MATCH($D196,Input_Dummy_Data!$A:$A,0))</f>
        <v>No sufficient European source found.</v>
      </c>
      <c r="AN196" s="8" t="str">
        <f>INDEX(Input_Dummy_Data!$C:$C,MATCH($D196,Input_Dummy_Data!$A:$A,0))</f>
        <v>No sufficient European source found.</v>
      </c>
      <c r="AO196" s="8" t="str">
        <f>INDEX(Input_Dummy_Data!$C:$C,MATCH($D196,Input_Dummy_Data!$A:$A,0))</f>
        <v>No sufficient European source found.</v>
      </c>
      <c r="AP196" s="8" t="str">
        <f>INDEX(Input_Dummy_Data!$C:$C,MATCH($D196,Input_Dummy_Data!$A:$A,0))</f>
        <v>No sufficient European source found.</v>
      </c>
      <c r="AQ196" s="8" t="str">
        <f>INDEX(Input_Dummy_Data!$C:$C,MATCH($D196,Input_Dummy_Data!$A:$A,0))</f>
        <v>No sufficient European source found.</v>
      </c>
      <c r="AR196" s="8" t="str">
        <f>INDEX(Input_Dummy_Data!$C:$C,MATCH($D196,Input_Dummy_Data!$A:$A,0))</f>
        <v>No sufficient European source found.</v>
      </c>
      <c r="AS196" s="8" t="str">
        <f>INDEX(Input_Dummy_Data!$C:$C,MATCH($D196,Input_Dummy_Data!$A:$A,0))</f>
        <v>No sufficient European source found.</v>
      </c>
      <c r="AT196" s="8" t="str">
        <f>INDEX(Input_Dummy_Data!$C:$C,MATCH($D196,Input_Dummy_Data!$A:$A,0))</f>
        <v>No sufficient European source found.</v>
      </c>
      <c r="AU196" s="8" t="str">
        <f>INDEX(Input_Dummy_Data!$C:$C,MATCH($D196,Input_Dummy_Data!$A:$A,0))</f>
        <v>No sufficient European source found.</v>
      </c>
      <c r="AV196" s="8" t="str">
        <f>INDEX(Input_Dummy_Data!$C:$C,MATCH($D196,Input_Dummy_Data!$A:$A,0))</f>
        <v>No sufficient European source found.</v>
      </c>
      <c r="AW196" s="8" t="str">
        <f>INDEX(Input_Dummy_Data!$C:$C,MATCH($D196,Input_Dummy_Data!$A:$A,0))</f>
        <v>No sufficient European source found.</v>
      </c>
      <c r="AX196" s="8" t="str">
        <f>INDEX(Input_Dummy_Data!$C:$C,MATCH($D196,Input_Dummy_Data!$A:$A,0))</f>
        <v>No sufficient European source found.</v>
      </c>
      <c r="AY196" s="8" t="str">
        <f>INDEX(Input_Dummy_Data!$C:$C,MATCH($D196,Input_Dummy_Data!$A:$A,0))</f>
        <v>No sufficient European source found.</v>
      </c>
      <c r="AZ196" s="8" t="str">
        <f>INDEX(Input_Dummy_Data!$C:$C,MATCH($D196,Input_Dummy_Data!$A:$A,0))</f>
        <v>No sufficient European source found.</v>
      </c>
      <c r="BA196" s="8" t="str">
        <f>INDEX(Input_Dummy_Data!$C:$C,MATCH($D196,Input_Dummy_Data!$A:$A,0))</f>
        <v>No sufficient European source found.</v>
      </c>
      <c r="BB196" s="8" t="str">
        <f>INDEX(Input_Dummy_Data!$C:$C,MATCH($D196,Input_Dummy_Data!$A:$A,0))</f>
        <v>No sufficient European source found.</v>
      </c>
      <c r="BC196" s="8" t="str">
        <f>INDEX(Input_Dummy_Data!$C:$C,MATCH($D196,Input_Dummy_Data!$A:$A,0))</f>
        <v>No sufficient European source found.</v>
      </c>
      <c r="BD196" s="8" t="str">
        <f>INDEX(Input_Dummy_Data!$C:$C,MATCH($D196,Input_Dummy_Data!$A:$A,0))</f>
        <v>No sufficient European source found.</v>
      </c>
      <c r="BE196" s="8" t="str">
        <f>INDEX(Input_Dummy_Data!$C:$C,MATCH($D196,Input_Dummy_Data!$A:$A,0))</f>
        <v>No sufficient European source found.</v>
      </c>
      <c r="BF196" s="8" t="str">
        <f>INDEX(Input_Dummy_Data!$C:$C,MATCH($D196,Input_Dummy_Data!$A:$A,0))</f>
        <v>No sufficient European source found.</v>
      </c>
      <c r="BG196" s="8" t="str">
        <f>INDEX(Input_Dummy_Data!$C:$C,MATCH($D196,Input_Dummy_Data!$A:$A,0))</f>
        <v>No sufficient European source found.</v>
      </c>
    </row>
    <row r="197" spans="1:59" x14ac:dyDescent="0.2">
      <c r="A197" t="s">
        <v>606</v>
      </c>
      <c r="B197" s="9" t="s">
        <v>628</v>
      </c>
      <c r="C197" s="9" t="s">
        <v>602</v>
      </c>
      <c r="D197" s="34" t="s">
        <v>376</v>
      </c>
      <c r="E197" s="4" t="s">
        <v>6</v>
      </c>
      <c r="F197" s="8">
        <f>INDEX(Input_Dummy_Data!$B:$B,MATCH($D197,Input_Dummy_Data!$A:$A,0))</f>
        <v>0.11</v>
      </c>
      <c r="G197" s="8">
        <f>INDEX(Input_Dummy_Data!$B:$B,MATCH($D197,Input_Dummy_Data!$A:$A,0))</f>
        <v>0.11</v>
      </c>
      <c r="H197" s="8">
        <f>INDEX(Input_Dummy_Data!$B:$B,MATCH($D197,Input_Dummy_Data!$A:$A,0))</f>
        <v>0.11</v>
      </c>
      <c r="I197" s="8">
        <f>INDEX(Input_Dummy_Data!$B:$B,MATCH($D197,Input_Dummy_Data!$A:$A,0))</f>
        <v>0.11</v>
      </c>
      <c r="J197" s="8">
        <f>INDEX(Input_Dummy_Data!$B:$B,MATCH($D197,Input_Dummy_Data!$A:$A,0))</f>
        <v>0.11</v>
      </c>
      <c r="K197" s="8">
        <f>INDEX(Input_Dummy_Data!$B:$B,MATCH($D197,Input_Dummy_Data!$A:$A,0))</f>
        <v>0.11</v>
      </c>
      <c r="L197" s="8">
        <f>INDEX(Input_Dummy_Data!$B:$B,MATCH($D197,Input_Dummy_Data!$A:$A,0))</f>
        <v>0.11</v>
      </c>
      <c r="M197" s="8">
        <f>INDEX(Input_Dummy_Data!$B:$B,MATCH($D197,Input_Dummy_Data!$A:$A,0))</f>
        <v>0.11</v>
      </c>
      <c r="N197" s="8">
        <f>INDEX(Input_Dummy_Data!$B:$B,MATCH($D197,Input_Dummy_Data!$A:$A,0))</f>
        <v>0.11</v>
      </c>
      <c r="O197" s="8">
        <f>INDEX(Input_Dummy_Data!$B:$B,MATCH($D197,Input_Dummy_Data!$A:$A,0))</f>
        <v>0.11</v>
      </c>
      <c r="P197" s="8">
        <f>INDEX(Input_Dummy_Data!$B:$B,MATCH($D197,Input_Dummy_Data!$A:$A,0))</f>
        <v>0.11</v>
      </c>
      <c r="Q197" s="8">
        <f>INDEX(Input_Dummy_Data!$B:$B,MATCH($D197,Input_Dummy_Data!$A:$A,0))</f>
        <v>0.11</v>
      </c>
      <c r="R197" s="8">
        <f>INDEX(Input_Dummy_Data!$B:$B,MATCH($D197,Input_Dummy_Data!$A:$A,0))</f>
        <v>0.11</v>
      </c>
      <c r="S197" s="8">
        <f>INDEX(Input_Dummy_Data!$B:$B,MATCH($D197,Input_Dummy_Data!$A:$A,0))</f>
        <v>0.11</v>
      </c>
      <c r="T197" s="8">
        <f>INDEX(Input_Dummy_Data!$B:$B,MATCH($D197,Input_Dummy_Data!$A:$A,0))</f>
        <v>0.11</v>
      </c>
      <c r="U197" s="8">
        <f>INDEX(Input_Dummy_Data!$B:$B,MATCH($D197,Input_Dummy_Data!$A:$A,0))</f>
        <v>0.11</v>
      </c>
      <c r="V197" s="8">
        <f>INDEX(Input_Dummy_Data!$B:$B,MATCH($D197,Input_Dummy_Data!$A:$A,0))</f>
        <v>0.11</v>
      </c>
      <c r="W197" s="8">
        <f>INDEX(Input_Dummy_Data!$B:$B,MATCH($D197,Input_Dummy_Data!$A:$A,0))</f>
        <v>0.11</v>
      </c>
      <c r="X197" s="8">
        <f>INDEX(Input_Dummy_Data!$B:$B,MATCH($D197,Input_Dummy_Data!$A:$A,0))</f>
        <v>0.11</v>
      </c>
      <c r="Y197" s="8">
        <f>INDEX(Input_Dummy_Data!$B:$B,MATCH($D197,Input_Dummy_Data!$A:$A,0))</f>
        <v>0.11</v>
      </c>
      <c r="Z197" s="8">
        <f>INDEX(Input_Dummy_Data!$B:$B,MATCH($D197,Input_Dummy_Data!$A:$A,0))</f>
        <v>0.11</v>
      </c>
      <c r="AA197" s="8">
        <f>INDEX(Input_Dummy_Data!$B:$B,MATCH($D197,Input_Dummy_Data!$A:$A,0))</f>
        <v>0.11</v>
      </c>
      <c r="AB197" s="8">
        <f>INDEX(Input_Dummy_Data!$B:$B,MATCH($D197,Input_Dummy_Data!$A:$A,0))</f>
        <v>0.11</v>
      </c>
      <c r="AC197" s="8">
        <f>INDEX(Input_Dummy_Data!$B:$B,MATCH($D197,Input_Dummy_Data!$A:$A,0))</f>
        <v>0.11</v>
      </c>
      <c r="AD197" s="8">
        <f>INDEX(Input_Dummy_Data!$B:$B,MATCH($D197,Input_Dummy_Data!$A:$A,0))</f>
        <v>0.11</v>
      </c>
      <c r="AE197" s="8">
        <f>INDEX(Input_Dummy_Data!$B:$B,MATCH($D197,Input_Dummy_Data!$A:$A,0))</f>
        <v>0.11</v>
      </c>
      <c r="AF197" s="8">
        <f>INDEX(Input_Dummy_Data!$B:$B,MATCH($D197,Input_Dummy_Data!$A:$A,0))</f>
        <v>0.11</v>
      </c>
      <c r="AG197" s="8" t="str">
        <f>INDEX(Input_Dummy_Data!$C:$C,MATCH($D197,Input_Dummy_Data!$A:$A,0))</f>
        <v>No sufficient European source found.</v>
      </c>
      <c r="AH197" s="8" t="str">
        <f>INDEX(Input_Dummy_Data!$C:$C,MATCH($D197,Input_Dummy_Data!$A:$A,0))</f>
        <v>No sufficient European source found.</v>
      </c>
      <c r="AI197" s="8" t="str">
        <f>INDEX(Input_Dummy_Data!$C:$C,MATCH($D197,Input_Dummy_Data!$A:$A,0))</f>
        <v>No sufficient European source found.</v>
      </c>
      <c r="AJ197" s="8" t="str">
        <f>INDEX(Input_Dummy_Data!$C:$C,MATCH($D197,Input_Dummy_Data!$A:$A,0))</f>
        <v>No sufficient European source found.</v>
      </c>
      <c r="AK197" s="8" t="str">
        <f>INDEX(Input_Dummy_Data!$C:$C,MATCH($D197,Input_Dummy_Data!$A:$A,0))</f>
        <v>No sufficient European source found.</v>
      </c>
      <c r="AL197" s="8" t="str">
        <f>INDEX(Input_Dummy_Data!$C:$C,MATCH($D197,Input_Dummy_Data!$A:$A,0))</f>
        <v>No sufficient European source found.</v>
      </c>
      <c r="AM197" s="8" t="str">
        <f>INDEX(Input_Dummy_Data!$C:$C,MATCH($D197,Input_Dummy_Data!$A:$A,0))</f>
        <v>No sufficient European source found.</v>
      </c>
      <c r="AN197" s="8" t="str">
        <f>INDEX(Input_Dummy_Data!$C:$C,MATCH($D197,Input_Dummy_Data!$A:$A,0))</f>
        <v>No sufficient European source found.</v>
      </c>
      <c r="AO197" s="8" t="str">
        <f>INDEX(Input_Dummy_Data!$C:$C,MATCH($D197,Input_Dummy_Data!$A:$A,0))</f>
        <v>No sufficient European source found.</v>
      </c>
      <c r="AP197" s="8" t="str">
        <f>INDEX(Input_Dummy_Data!$C:$C,MATCH($D197,Input_Dummy_Data!$A:$A,0))</f>
        <v>No sufficient European source found.</v>
      </c>
      <c r="AQ197" s="8" t="str">
        <f>INDEX(Input_Dummy_Data!$C:$C,MATCH($D197,Input_Dummy_Data!$A:$A,0))</f>
        <v>No sufficient European source found.</v>
      </c>
      <c r="AR197" s="8" t="str">
        <f>INDEX(Input_Dummy_Data!$C:$C,MATCH($D197,Input_Dummy_Data!$A:$A,0))</f>
        <v>No sufficient European source found.</v>
      </c>
      <c r="AS197" s="8" t="str">
        <f>INDEX(Input_Dummy_Data!$C:$C,MATCH($D197,Input_Dummy_Data!$A:$A,0))</f>
        <v>No sufficient European source found.</v>
      </c>
      <c r="AT197" s="8" t="str">
        <f>INDEX(Input_Dummy_Data!$C:$C,MATCH($D197,Input_Dummy_Data!$A:$A,0))</f>
        <v>No sufficient European source found.</v>
      </c>
      <c r="AU197" s="8" t="str">
        <f>INDEX(Input_Dummy_Data!$C:$C,MATCH($D197,Input_Dummy_Data!$A:$A,0))</f>
        <v>No sufficient European source found.</v>
      </c>
      <c r="AV197" s="8" t="str">
        <f>INDEX(Input_Dummy_Data!$C:$C,MATCH($D197,Input_Dummy_Data!$A:$A,0))</f>
        <v>No sufficient European source found.</v>
      </c>
      <c r="AW197" s="8" t="str">
        <f>INDEX(Input_Dummy_Data!$C:$C,MATCH($D197,Input_Dummy_Data!$A:$A,0))</f>
        <v>No sufficient European source found.</v>
      </c>
      <c r="AX197" s="8" t="str">
        <f>INDEX(Input_Dummy_Data!$C:$C,MATCH($D197,Input_Dummy_Data!$A:$A,0))</f>
        <v>No sufficient European source found.</v>
      </c>
      <c r="AY197" s="8" t="str">
        <f>INDEX(Input_Dummy_Data!$C:$C,MATCH($D197,Input_Dummy_Data!$A:$A,0))</f>
        <v>No sufficient European source found.</v>
      </c>
      <c r="AZ197" s="8" t="str">
        <f>INDEX(Input_Dummy_Data!$C:$C,MATCH($D197,Input_Dummy_Data!$A:$A,0))</f>
        <v>No sufficient European source found.</v>
      </c>
      <c r="BA197" s="8" t="str">
        <f>INDEX(Input_Dummy_Data!$C:$C,MATCH($D197,Input_Dummy_Data!$A:$A,0))</f>
        <v>No sufficient European source found.</v>
      </c>
      <c r="BB197" s="8" t="str">
        <f>INDEX(Input_Dummy_Data!$C:$C,MATCH($D197,Input_Dummy_Data!$A:$A,0))</f>
        <v>No sufficient European source found.</v>
      </c>
      <c r="BC197" s="8" t="str">
        <f>INDEX(Input_Dummy_Data!$C:$C,MATCH($D197,Input_Dummy_Data!$A:$A,0))</f>
        <v>No sufficient European source found.</v>
      </c>
      <c r="BD197" s="8" t="str">
        <f>INDEX(Input_Dummy_Data!$C:$C,MATCH($D197,Input_Dummy_Data!$A:$A,0))</f>
        <v>No sufficient European source found.</v>
      </c>
      <c r="BE197" s="8" t="str">
        <f>INDEX(Input_Dummy_Data!$C:$C,MATCH($D197,Input_Dummy_Data!$A:$A,0))</f>
        <v>No sufficient European source found.</v>
      </c>
      <c r="BF197" s="8" t="str">
        <f>INDEX(Input_Dummy_Data!$C:$C,MATCH($D197,Input_Dummy_Data!$A:$A,0))</f>
        <v>No sufficient European source found.</v>
      </c>
      <c r="BG197" s="8" t="str">
        <f>INDEX(Input_Dummy_Data!$C:$C,MATCH($D197,Input_Dummy_Data!$A:$A,0))</f>
        <v>No sufficient European source found.</v>
      </c>
    </row>
    <row r="198" spans="1:59" x14ac:dyDescent="0.2">
      <c r="A198" t="s">
        <v>606</v>
      </c>
      <c r="B198" s="9" t="s">
        <v>628</v>
      </c>
      <c r="C198" s="9" t="s">
        <v>602</v>
      </c>
      <c r="D198" s="34" t="s">
        <v>375</v>
      </c>
      <c r="E198" s="4" t="s">
        <v>6</v>
      </c>
      <c r="F198" s="8">
        <f>INDEX(Input_Dummy_Data!$B:$B,MATCH($D198,Input_Dummy_Data!$A:$A,0))</f>
        <v>0.16</v>
      </c>
      <c r="G198" s="8">
        <f>INDEX(Input_Dummy_Data!$B:$B,MATCH($D198,Input_Dummy_Data!$A:$A,0))</f>
        <v>0.16</v>
      </c>
      <c r="H198" s="8">
        <f>INDEX(Input_Dummy_Data!$B:$B,MATCH($D198,Input_Dummy_Data!$A:$A,0))</f>
        <v>0.16</v>
      </c>
      <c r="I198" s="8">
        <f>INDEX(Input_Dummy_Data!$B:$B,MATCH($D198,Input_Dummy_Data!$A:$A,0))</f>
        <v>0.16</v>
      </c>
      <c r="J198" s="8">
        <f>INDEX(Input_Dummy_Data!$B:$B,MATCH($D198,Input_Dummy_Data!$A:$A,0))</f>
        <v>0.16</v>
      </c>
      <c r="K198" s="8">
        <f>INDEX(Input_Dummy_Data!$B:$B,MATCH($D198,Input_Dummy_Data!$A:$A,0))</f>
        <v>0.16</v>
      </c>
      <c r="L198" s="8">
        <f>INDEX(Input_Dummy_Data!$B:$B,MATCH($D198,Input_Dummy_Data!$A:$A,0))</f>
        <v>0.16</v>
      </c>
      <c r="M198" s="8">
        <f>INDEX(Input_Dummy_Data!$B:$B,MATCH($D198,Input_Dummy_Data!$A:$A,0))</f>
        <v>0.16</v>
      </c>
      <c r="N198" s="8">
        <f>INDEX(Input_Dummy_Data!$B:$B,MATCH($D198,Input_Dummy_Data!$A:$A,0))</f>
        <v>0.16</v>
      </c>
      <c r="O198" s="8">
        <f>INDEX(Input_Dummy_Data!$B:$B,MATCH($D198,Input_Dummy_Data!$A:$A,0))</f>
        <v>0.16</v>
      </c>
      <c r="P198" s="8">
        <f>INDEX(Input_Dummy_Data!$B:$B,MATCH($D198,Input_Dummy_Data!$A:$A,0))</f>
        <v>0.16</v>
      </c>
      <c r="Q198" s="8">
        <f>INDEX(Input_Dummy_Data!$B:$B,MATCH($D198,Input_Dummy_Data!$A:$A,0))</f>
        <v>0.16</v>
      </c>
      <c r="R198" s="8">
        <f>INDEX(Input_Dummy_Data!$B:$B,MATCH($D198,Input_Dummy_Data!$A:$A,0))</f>
        <v>0.16</v>
      </c>
      <c r="S198" s="8">
        <f>INDEX(Input_Dummy_Data!$B:$B,MATCH($D198,Input_Dummy_Data!$A:$A,0))</f>
        <v>0.16</v>
      </c>
      <c r="T198" s="8">
        <f>INDEX(Input_Dummy_Data!$B:$B,MATCH($D198,Input_Dummy_Data!$A:$A,0))</f>
        <v>0.16</v>
      </c>
      <c r="U198" s="8">
        <f>INDEX(Input_Dummy_Data!$B:$B,MATCH($D198,Input_Dummy_Data!$A:$A,0))</f>
        <v>0.16</v>
      </c>
      <c r="V198" s="8">
        <f>INDEX(Input_Dummy_Data!$B:$B,MATCH($D198,Input_Dummy_Data!$A:$A,0))</f>
        <v>0.16</v>
      </c>
      <c r="W198" s="8">
        <f>INDEX(Input_Dummy_Data!$B:$B,MATCH($D198,Input_Dummy_Data!$A:$A,0))</f>
        <v>0.16</v>
      </c>
      <c r="X198" s="8">
        <f>INDEX(Input_Dummy_Data!$B:$B,MATCH($D198,Input_Dummy_Data!$A:$A,0))</f>
        <v>0.16</v>
      </c>
      <c r="Y198" s="8">
        <f>INDEX(Input_Dummy_Data!$B:$B,MATCH($D198,Input_Dummy_Data!$A:$A,0))</f>
        <v>0.16</v>
      </c>
      <c r="Z198" s="8">
        <f>INDEX(Input_Dummy_Data!$B:$B,MATCH($D198,Input_Dummy_Data!$A:$A,0))</f>
        <v>0.16</v>
      </c>
      <c r="AA198" s="8">
        <f>INDEX(Input_Dummy_Data!$B:$B,MATCH($D198,Input_Dummy_Data!$A:$A,0))</f>
        <v>0.16</v>
      </c>
      <c r="AB198" s="8">
        <f>INDEX(Input_Dummy_Data!$B:$B,MATCH($D198,Input_Dummy_Data!$A:$A,0))</f>
        <v>0.16</v>
      </c>
      <c r="AC198" s="8">
        <f>INDEX(Input_Dummy_Data!$B:$B,MATCH($D198,Input_Dummy_Data!$A:$A,0))</f>
        <v>0.16</v>
      </c>
      <c r="AD198" s="8">
        <f>INDEX(Input_Dummy_Data!$B:$B,MATCH($D198,Input_Dummy_Data!$A:$A,0))</f>
        <v>0.16</v>
      </c>
      <c r="AE198" s="8">
        <f>INDEX(Input_Dummy_Data!$B:$B,MATCH($D198,Input_Dummy_Data!$A:$A,0))</f>
        <v>0.16</v>
      </c>
      <c r="AF198" s="8">
        <f>INDEX(Input_Dummy_Data!$B:$B,MATCH($D198,Input_Dummy_Data!$A:$A,0))</f>
        <v>0.16</v>
      </c>
      <c r="AG198" s="8" t="str">
        <f>INDEX(Input_Dummy_Data!$C:$C,MATCH($D198,Input_Dummy_Data!$A:$A,0))</f>
        <v>No sufficient European source found.</v>
      </c>
      <c r="AH198" s="8" t="str">
        <f>INDEX(Input_Dummy_Data!$C:$C,MATCH($D198,Input_Dummy_Data!$A:$A,0))</f>
        <v>No sufficient European source found.</v>
      </c>
      <c r="AI198" s="8" t="str">
        <f>INDEX(Input_Dummy_Data!$C:$C,MATCH($D198,Input_Dummy_Data!$A:$A,0))</f>
        <v>No sufficient European source found.</v>
      </c>
      <c r="AJ198" s="8" t="str">
        <f>INDEX(Input_Dummy_Data!$C:$C,MATCH($D198,Input_Dummy_Data!$A:$A,0))</f>
        <v>No sufficient European source found.</v>
      </c>
      <c r="AK198" s="8" t="str">
        <f>INDEX(Input_Dummy_Data!$C:$C,MATCH($D198,Input_Dummy_Data!$A:$A,0))</f>
        <v>No sufficient European source found.</v>
      </c>
      <c r="AL198" s="8" t="str">
        <f>INDEX(Input_Dummy_Data!$C:$C,MATCH($D198,Input_Dummy_Data!$A:$A,0))</f>
        <v>No sufficient European source found.</v>
      </c>
      <c r="AM198" s="8" t="str">
        <f>INDEX(Input_Dummy_Data!$C:$C,MATCH($D198,Input_Dummy_Data!$A:$A,0))</f>
        <v>No sufficient European source found.</v>
      </c>
      <c r="AN198" s="8" t="str">
        <f>INDEX(Input_Dummy_Data!$C:$C,MATCH($D198,Input_Dummy_Data!$A:$A,0))</f>
        <v>No sufficient European source found.</v>
      </c>
      <c r="AO198" s="8" t="str">
        <f>INDEX(Input_Dummy_Data!$C:$C,MATCH($D198,Input_Dummy_Data!$A:$A,0))</f>
        <v>No sufficient European source found.</v>
      </c>
      <c r="AP198" s="8" t="str">
        <f>INDEX(Input_Dummy_Data!$C:$C,MATCH($D198,Input_Dummy_Data!$A:$A,0))</f>
        <v>No sufficient European source found.</v>
      </c>
      <c r="AQ198" s="8" t="str">
        <f>INDEX(Input_Dummy_Data!$C:$C,MATCH($D198,Input_Dummy_Data!$A:$A,0))</f>
        <v>No sufficient European source found.</v>
      </c>
      <c r="AR198" s="8" t="str">
        <f>INDEX(Input_Dummy_Data!$C:$C,MATCH($D198,Input_Dummy_Data!$A:$A,0))</f>
        <v>No sufficient European source found.</v>
      </c>
      <c r="AS198" s="8" t="str">
        <f>INDEX(Input_Dummy_Data!$C:$C,MATCH($D198,Input_Dummy_Data!$A:$A,0))</f>
        <v>No sufficient European source found.</v>
      </c>
      <c r="AT198" s="8" t="str">
        <f>INDEX(Input_Dummy_Data!$C:$C,MATCH($D198,Input_Dummy_Data!$A:$A,0))</f>
        <v>No sufficient European source found.</v>
      </c>
      <c r="AU198" s="8" t="str">
        <f>INDEX(Input_Dummy_Data!$C:$C,MATCH($D198,Input_Dummy_Data!$A:$A,0))</f>
        <v>No sufficient European source found.</v>
      </c>
      <c r="AV198" s="8" t="str">
        <f>INDEX(Input_Dummy_Data!$C:$C,MATCH($D198,Input_Dummy_Data!$A:$A,0))</f>
        <v>No sufficient European source found.</v>
      </c>
      <c r="AW198" s="8" t="str">
        <f>INDEX(Input_Dummy_Data!$C:$C,MATCH($D198,Input_Dummy_Data!$A:$A,0))</f>
        <v>No sufficient European source found.</v>
      </c>
      <c r="AX198" s="8" t="str">
        <f>INDEX(Input_Dummy_Data!$C:$C,MATCH($D198,Input_Dummy_Data!$A:$A,0))</f>
        <v>No sufficient European source found.</v>
      </c>
      <c r="AY198" s="8" t="str">
        <f>INDEX(Input_Dummy_Data!$C:$C,MATCH($D198,Input_Dummy_Data!$A:$A,0))</f>
        <v>No sufficient European source found.</v>
      </c>
      <c r="AZ198" s="8" t="str">
        <f>INDEX(Input_Dummy_Data!$C:$C,MATCH($D198,Input_Dummy_Data!$A:$A,0))</f>
        <v>No sufficient European source found.</v>
      </c>
      <c r="BA198" s="8" t="str">
        <f>INDEX(Input_Dummy_Data!$C:$C,MATCH($D198,Input_Dummy_Data!$A:$A,0))</f>
        <v>No sufficient European source found.</v>
      </c>
      <c r="BB198" s="8" t="str">
        <f>INDEX(Input_Dummy_Data!$C:$C,MATCH($D198,Input_Dummy_Data!$A:$A,0))</f>
        <v>No sufficient European source found.</v>
      </c>
      <c r="BC198" s="8" t="str">
        <f>INDEX(Input_Dummy_Data!$C:$C,MATCH($D198,Input_Dummy_Data!$A:$A,0))</f>
        <v>No sufficient European source found.</v>
      </c>
      <c r="BD198" s="8" t="str">
        <f>INDEX(Input_Dummy_Data!$C:$C,MATCH($D198,Input_Dummy_Data!$A:$A,0))</f>
        <v>No sufficient European source found.</v>
      </c>
      <c r="BE198" s="8" t="str">
        <f>INDEX(Input_Dummy_Data!$C:$C,MATCH($D198,Input_Dummy_Data!$A:$A,0))</f>
        <v>No sufficient European source found.</v>
      </c>
      <c r="BF198" s="8" t="str">
        <f>INDEX(Input_Dummy_Data!$C:$C,MATCH($D198,Input_Dummy_Data!$A:$A,0))</f>
        <v>No sufficient European source found.</v>
      </c>
      <c r="BG198" s="8" t="str">
        <f>INDEX(Input_Dummy_Data!$C:$C,MATCH($D198,Input_Dummy_Data!$A:$A,0))</f>
        <v>No sufficient European source found.</v>
      </c>
    </row>
    <row r="199" spans="1:59" x14ac:dyDescent="0.2">
      <c r="A199" t="s">
        <v>606</v>
      </c>
      <c r="B199" s="9" t="s">
        <v>628</v>
      </c>
      <c r="C199" s="9" t="s">
        <v>602</v>
      </c>
      <c r="D199" s="34" t="s">
        <v>377</v>
      </c>
      <c r="E199" s="4" t="s">
        <v>6</v>
      </c>
      <c r="F199" s="8">
        <f>INDEX(Input_Dummy_Data!$B:$B,MATCH($D199,Input_Dummy_Data!$A:$A,0))</f>
        <v>0.73</v>
      </c>
      <c r="G199" s="8">
        <f>INDEX(Input_Dummy_Data!$B:$B,MATCH($D199,Input_Dummy_Data!$A:$A,0))</f>
        <v>0.73</v>
      </c>
      <c r="H199" s="8">
        <f>INDEX(Input_Dummy_Data!$B:$B,MATCH($D199,Input_Dummy_Data!$A:$A,0))</f>
        <v>0.73</v>
      </c>
      <c r="I199" s="8">
        <f>INDEX(Input_Dummy_Data!$B:$B,MATCH($D199,Input_Dummy_Data!$A:$A,0))</f>
        <v>0.73</v>
      </c>
      <c r="J199" s="8">
        <f>INDEX(Input_Dummy_Data!$B:$B,MATCH($D199,Input_Dummy_Data!$A:$A,0))</f>
        <v>0.73</v>
      </c>
      <c r="K199" s="8">
        <f>INDEX(Input_Dummy_Data!$B:$B,MATCH($D199,Input_Dummy_Data!$A:$A,0))</f>
        <v>0.73</v>
      </c>
      <c r="L199" s="8">
        <f>INDEX(Input_Dummy_Data!$B:$B,MATCH($D199,Input_Dummy_Data!$A:$A,0))</f>
        <v>0.73</v>
      </c>
      <c r="M199" s="8">
        <f>INDEX(Input_Dummy_Data!$B:$B,MATCH($D199,Input_Dummy_Data!$A:$A,0))</f>
        <v>0.73</v>
      </c>
      <c r="N199" s="8">
        <f>INDEX(Input_Dummy_Data!$B:$B,MATCH($D199,Input_Dummy_Data!$A:$A,0))</f>
        <v>0.73</v>
      </c>
      <c r="O199" s="8">
        <f>INDEX(Input_Dummy_Data!$B:$B,MATCH($D199,Input_Dummy_Data!$A:$A,0))</f>
        <v>0.73</v>
      </c>
      <c r="P199" s="8">
        <f>INDEX(Input_Dummy_Data!$B:$B,MATCH($D199,Input_Dummy_Data!$A:$A,0))</f>
        <v>0.73</v>
      </c>
      <c r="Q199" s="8">
        <f>INDEX(Input_Dummy_Data!$B:$B,MATCH($D199,Input_Dummy_Data!$A:$A,0))</f>
        <v>0.73</v>
      </c>
      <c r="R199" s="8">
        <f>INDEX(Input_Dummy_Data!$B:$B,MATCH($D199,Input_Dummy_Data!$A:$A,0))</f>
        <v>0.73</v>
      </c>
      <c r="S199" s="8">
        <f>INDEX(Input_Dummy_Data!$B:$B,MATCH($D199,Input_Dummy_Data!$A:$A,0))</f>
        <v>0.73</v>
      </c>
      <c r="T199" s="8">
        <f>INDEX(Input_Dummy_Data!$B:$B,MATCH($D199,Input_Dummy_Data!$A:$A,0))</f>
        <v>0.73</v>
      </c>
      <c r="U199" s="8">
        <f>INDEX(Input_Dummy_Data!$B:$B,MATCH($D199,Input_Dummy_Data!$A:$A,0))</f>
        <v>0.73</v>
      </c>
      <c r="V199" s="8">
        <f>INDEX(Input_Dummy_Data!$B:$B,MATCH($D199,Input_Dummy_Data!$A:$A,0))</f>
        <v>0.73</v>
      </c>
      <c r="W199" s="8">
        <f>INDEX(Input_Dummy_Data!$B:$B,MATCH($D199,Input_Dummy_Data!$A:$A,0))</f>
        <v>0.73</v>
      </c>
      <c r="X199" s="8">
        <f>INDEX(Input_Dummy_Data!$B:$B,MATCH($D199,Input_Dummy_Data!$A:$A,0))</f>
        <v>0.73</v>
      </c>
      <c r="Y199" s="8">
        <f>INDEX(Input_Dummy_Data!$B:$B,MATCH($D199,Input_Dummy_Data!$A:$A,0))</f>
        <v>0.73</v>
      </c>
      <c r="Z199" s="8">
        <f>INDEX(Input_Dummy_Data!$B:$B,MATCH($D199,Input_Dummy_Data!$A:$A,0))</f>
        <v>0.73</v>
      </c>
      <c r="AA199" s="8">
        <f>INDEX(Input_Dummy_Data!$B:$B,MATCH($D199,Input_Dummy_Data!$A:$A,0))</f>
        <v>0.73</v>
      </c>
      <c r="AB199" s="8">
        <f>INDEX(Input_Dummy_Data!$B:$B,MATCH($D199,Input_Dummy_Data!$A:$A,0))</f>
        <v>0.73</v>
      </c>
      <c r="AC199" s="8">
        <f>INDEX(Input_Dummy_Data!$B:$B,MATCH($D199,Input_Dummy_Data!$A:$A,0))</f>
        <v>0.73</v>
      </c>
      <c r="AD199" s="8">
        <f>INDEX(Input_Dummy_Data!$B:$B,MATCH($D199,Input_Dummy_Data!$A:$A,0))</f>
        <v>0.73</v>
      </c>
      <c r="AE199" s="8">
        <f>INDEX(Input_Dummy_Data!$B:$B,MATCH($D199,Input_Dummy_Data!$A:$A,0))</f>
        <v>0.73</v>
      </c>
      <c r="AF199" s="8">
        <f>INDEX(Input_Dummy_Data!$B:$B,MATCH($D199,Input_Dummy_Data!$A:$A,0))</f>
        <v>0.73</v>
      </c>
      <c r="AG199" s="8" t="str">
        <f>INDEX(Input_Dummy_Data!$C:$C,MATCH($D199,Input_Dummy_Data!$A:$A,0))</f>
        <v>No sufficient European source found.</v>
      </c>
      <c r="AH199" s="8" t="str">
        <f>INDEX(Input_Dummy_Data!$C:$C,MATCH($D199,Input_Dummy_Data!$A:$A,0))</f>
        <v>No sufficient European source found.</v>
      </c>
      <c r="AI199" s="8" t="str">
        <f>INDEX(Input_Dummy_Data!$C:$C,MATCH($D199,Input_Dummy_Data!$A:$A,0))</f>
        <v>No sufficient European source found.</v>
      </c>
      <c r="AJ199" s="8" t="str">
        <f>INDEX(Input_Dummy_Data!$C:$C,MATCH($D199,Input_Dummy_Data!$A:$A,0))</f>
        <v>No sufficient European source found.</v>
      </c>
      <c r="AK199" s="8" t="str">
        <f>INDEX(Input_Dummy_Data!$C:$C,MATCH($D199,Input_Dummy_Data!$A:$A,0))</f>
        <v>No sufficient European source found.</v>
      </c>
      <c r="AL199" s="8" t="str">
        <f>INDEX(Input_Dummy_Data!$C:$C,MATCH($D199,Input_Dummy_Data!$A:$A,0))</f>
        <v>No sufficient European source found.</v>
      </c>
      <c r="AM199" s="8" t="str">
        <f>INDEX(Input_Dummy_Data!$C:$C,MATCH($D199,Input_Dummy_Data!$A:$A,0))</f>
        <v>No sufficient European source found.</v>
      </c>
      <c r="AN199" s="8" t="str">
        <f>INDEX(Input_Dummy_Data!$C:$C,MATCH($D199,Input_Dummy_Data!$A:$A,0))</f>
        <v>No sufficient European source found.</v>
      </c>
      <c r="AO199" s="8" t="str">
        <f>INDEX(Input_Dummy_Data!$C:$C,MATCH($D199,Input_Dummy_Data!$A:$A,0))</f>
        <v>No sufficient European source found.</v>
      </c>
      <c r="AP199" s="8" t="str">
        <f>INDEX(Input_Dummy_Data!$C:$C,MATCH($D199,Input_Dummy_Data!$A:$A,0))</f>
        <v>No sufficient European source found.</v>
      </c>
      <c r="AQ199" s="8" t="str">
        <f>INDEX(Input_Dummy_Data!$C:$C,MATCH($D199,Input_Dummy_Data!$A:$A,0))</f>
        <v>No sufficient European source found.</v>
      </c>
      <c r="AR199" s="8" t="str">
        <f>INDEX(Input_Dummy_Data!$C:$C,MATCH($D199,Input_Dummy_Data!$A:$A,0))</f>
        <v>No sufficient European source found.</v>
      </c>
      <c r="AS199" s="8" t="str">
        <f>INDEX(Input_Dummy_Data!$C:$C,MATCH($D199,Input_Dummy_Data!$A:$A,0))</f>
        <v>No sufficient European source found.</v>
      </c>
      <c r="AT199" s="8" t="str">
        <f>INDEX(Input_Dummy_Data!$C:$C,MATCH($D199,Input_Dummy_Data!$A:$A,0))</f>
        <v>No sufficient European source found.</v>
      </c>
      <c r="AU199" s="8" t="str">
        <f>INDEX(Input_Dummy_Data!$C:$C,MATCH($D199,Input_Dummy_Data!$A:$A,0))</f>
        <v>No sufficient European source found.</v>
      </c>
      <c r="AV199" s="8" t="str">
        <f>INDEX(Input_Dummy_Data!$C:$C,MATCH($D199,Input_Dummy_Data!$A:$A,0))</f>
        <v>No sufficient European source found.</v>
      </c>
      <c r="AW199" s="8" t="str">
        <f>INDEX(Input_Dummy_Data!$C:$C,MATCH($D199,Input_Dummy_Data!$A:$A,0))</f>
        <v>No sufficient European source found.</v>
      </c>
      <c r="AX199" s="8" t="str">
        <f>INDEX(Input_Dummy_Data!$C:$C,MATCH($D199,Input_Dummy_Data!$A:$A,0))</f>
        <v>No sufficient European source found.</v>
      </c>
      <c r="AY199" s="8" t="str">
        <f>INDEX(Input_Dummy_Data!$C:$C,MATCH($D199,Input_Dummy_Data!$A:$A,0))</f>
        <v>No sufficient European source found.</v>
      </c>
      <c r="AZ199" s="8" t="str">
        <f>INDEX(Input_Dummy_Data!$C:$C,MATCH($D199,Input_Dummy_Data!$A:$A,0))</f>
        <v>No sufficient European source found.</v>
      </c>
      <c r="BA199" s="8" t="str">
        <f>INDEX(Input_Dummy_Data!$C:$C,MATCH($D199,Input_Dummy_Data!$A:$A,0))</f>
        <v>No sufficient European source found.</v>
      </c>
      <c r="BB199" s="8" t="str">
        <f>INDEX(Input_Dummy_Data!$C:$C,MATCH($D199,Input_Dummy_Data!$A:$A,0))</f>
        <v>No sufficient European source found.</v>
      </c>
      <c r="BC199" s="8" t="str">
        <f>INDEX(Input_Dummy_Data!$C:$C,MATCH($D199,Input_Dummy_Data!$A:$A,0))</f>
        <v>No sufficient European source found.</v>
      </c>
      <c r="BD199" s="8" t="str">
        <f>INDEX(Input_Dummy_Data!$C:$C,MATCH($D199,Input_Dummy_Data!$A:$A,0))</f>
        <v>No sufficient European source found.</v>
      </c>
      <c r="BE199" s="8" t="str">
        <f>INDEX(Input_Dummy_Data!$C:$C,MATCH($D199,Input_Dummy_Data!$A:$A,0))</f>
        <v>No sufficient European source found.</v>
      </c>
      <c r="BF199" s="8" t="str">
        <f>INDEX(Input_Dummy_Data!$C:$C,MATCH($D199,Input_Dummy_Data!$A:$A,0))</f>
        <v>No sufficient European source found.</v>
      </c>
      <c r="BG199" s="8" t="str">
        <f>INDEX(Input_Dummy_Data!$C:$C,MATCH($D199,Input_Dummy_Data!$A:$A,0))</f>
        <v>No sufficient European source found.</v>
      </c>
    </row>
    <row r="200" spans="1:59" x14ac:dyDescent="0.2">
      <c r="A200" t="s">
        <v>606</v>
      </c>
      <c r="B200" s="9" t="s">
        <v>628</v>
      </c>
      <c r="C200" s="9" t="s">
        <v>602</v>
      </c>
      <c r="D200" s="34" t="s">
        <v>379</v>
      </c>
      <c r="E200" s="4" t="s">
        <v>6</v>
      </c>
      <c r="F200" s="8">
        <f>INDEX(Input_Dummy_Data!$B:$B,MATCH($D200,Input_Dummy_Data!$A:$A,0))</f>
        <v>0.18</v>
      </c>
      <c r="G200" s="8">
        <f>INDEX(Input_Dummy_Data!$B:$B,MATCH($D200,Input_Dummy_Data!$A:$A,0))</f>
        <v>0.18</v>
      </c>
      <c r="H200" s="8">
        <f>INDEX(Input_Dummy_Data!$B:$B,MATCH($D200,Input_Dummy_Data!$A:$A,0))</f>
        <v>0.18</v>
      </c>
      <c r="I200" s="8">
        <f>INDEX(Input_Dummy_Data!$B:$B,MATCH($D200,Input_Dummy_Data!$A:$A,0))</f>
        <v>0.18</v>
      </c>
      <c r="J200" s="8">
        <f>INDEX(Input_Dummy_Data!$B:$B,MATCH($D200,Input_Dummy_Data!$A:$A,0))</f>
        <v>0.18</v>
      </c>
      <c r="K200" s="8">
        <f>INDEX(Input_Dummy_Data!$B:$B,MATCH($D200,Input_Dummy_Data!$A:$A,0))</f>
        <v>0.18</v>
      </c>
      <c r="L200" s="8">
        <f>INDEX(Input_Dummy_Data!$B:$B,MATCH($D200,Input_Dummy_Data!$A:$A,0))</f>
        <v>0.18</v>
      </c>
      <c r="M200" s="8">
        <f>INDEX(Input_Dummy_Data!$B:$B,MATCH($D200,Input_Dummy_Data!$A:$A,0))</f>
        <v>0.18</v>
      </c>
      <c r="N200" s="8">
        <f>INDEX(Input_Dummy_Data!$B:$B,MATCH($D200,Input_Dummy_Data!$A:$A,0))</f>
        <v>0.18</v>
      </c>
      <c r="O200" s="8">
        <f>INDEX(Input_Dummy_Data!$B:$B,MATCH($D200,Input_Dummy_Data!$A:$A,0))</f>
        <v>0.18</v>
      </c>
      <c r="P200" s="8">
        <f>INDEX(Input_Dummy_Data!$B:$B,MATCH($D200,Input_Dummy_Data!$A:$A,0))</f>
        <v>0.18</v>
      </c>
      <c r="Q200" s="8">
        <f>INDEX(Input_Dummy_Data!$B:$B,MATCH($D200,Input_Dummy_Data!$A:$A,0))</f>
        <v>0.18</v>
      </c>
      <c r="R200" s="8">
        <f>INDEX(Input_Dummy_Data!$B:$B,MATCH($D200,Input_Dummy_Data!$A:$A,0))</f>
        <v>0.18</v>
      </c>
      <c r="S200" s="8">
        <f>INDEX(Input_Dummy_Data!$B:$B,MATCH($D200,Input_Dummy_Data!$A:$A,0))</f>
        <v>0.18</v>
      </c>
      <c r="T200" s="8">
        <f>INDEX(Input_Dummy_Data!$B:$B,MATCH($D200,Input_Dummy_Data!$A:$A,0))</f>
        <v>0.18</v>
      </c>
      <c r="U200" s="8">
        <f>INDEX(Input_Dummy_Data!$B:$B,MATCH($D200,Input_Dummy_Data!$A:$A,0))</f>
        <v>0.18</v>
      </c>
      <c r="V200" s="8">
        <f>INDEX(Input_Dummy_Data!$B:$B,MATCH($D200,Input_Dummy_Data!$A:$A,0))</f>
        <v>0.18</v>
      </c>
      <c r="W200" s="8">
        <f>INDEX(Input_Dummy_Data!$B:$B,MATCH($D200,Input_Dummy_Data!$A:$A,0))</f>
        <v>0.18</v>
      </c>
      <c r="X200" s="8">
        <f>INDEX(Input_Dummy_Data!$B:$B,MATCH($D200,Input_Dummy_Data!$A:$A,0))</f>
        <v>0.18</v>
      </c>
      <c r="Y200" s="8">
        <f>INDEX(Input_Dummy_Data!$B:$B,MATCH($D200,Input_Dummy_Data!$A:$A,0))</f>
        <v>0.18</v>
      </c>
      <c r="Z200" s="8">
        <f>INDEX(Input_Dummy_Data!$B:$B,MATCH($D200,Input_Dummy_Data!$A:$A,0))</f>
        <v>0.18</v>
      </c>
      <c r="AA200" s="8">
        <f>INDEX(Input_Dummy_Data!$B:$B,MATCH($D200,Input_Dummy_Data!$A:$A,0))</f>
        <v>0.18</v>
      </c>
      <c r="AB200" s="8">
        <f>INDEX(Input_Dummy_Data!$B:$B,MATCH($D200,Input_Dummy_Data!$A:$A,0))</f>
        <v>0.18</v>
      </c>
      <c r="AC200" s="8">
        <f>INDEX(Input_Dummy_Data!$B:$B,MATCH($D200,Input_Dummy_Data!$A:$A,0))</f>
        <v>0.18</v>
      </c>
      <c r="AD200" s="8">
        <f>INDEX(Input_Dummy_Data!$B:$B,MATCH($D200,Input_Dummy_Data!$A:$A,0))</f>
        <v>0.18</v>
      </c>
      <c r="AE200" s="8">
        <f>INDEX(Input_Dummy_Data!$B:$B,MATCH($D200,Input_Dummy_Data!$A:$A,0))</f>
        <v>0.18</v>
      </c>
      <c r="AF200" s="8">
        <f>INDEX(Input_Dummy_Data!$B:$B,MATCH($D200,Input_Dummy_Data!$A:$A,0))</f>
        <v>0.18</v>
      </c>
      <c r="AG200" s="8" t="str">
        <f>INDEX(Input_Dummy_Data!$C:$C,MATCH($D200,Input_Dummy_Data!$A:$A,0))</f>
        <v>No sufficient European source found.</v>
      </c>
      <c r="AH200" s="8" t="str">
        <f>INDEX(Input_Dummy_Data!$C:$C,MATCH($D200,Input_Dummy_Data!$A:$A,0))</f>
        <v>No sufficient European source found.</v>
      </c>
      <c r="AI200" s="8" t="str">
        <f>INDEX(Input_Dummy_Data!$C:$C,MATCH($D200,Input_Dummy_Data!$A:$A,0))</f>
        <v>No sufficient European source found.</v>
      </c>
      <c r="AJ200" s="8" t="str">
        <f>INDEX(Input_Dummy_Data!$C:$C,MATCH($D200,Input_Dummy_Data!$A:$A,0))</f>
        <v>No sufficient European source found.</v>
      </c>
      <c r="AK200" s="8" t="str">
        <f>INDEX(Input_Dummy_Data!$C:$C,MATCH($D200,Input_Dummy_Data!$A:$A,0))</f>
        <v>No sufficient European source found.</v>
      </c>
      <c r="AL200" s="8" t="str">
        <f>INDEX(Input_Dummy_Data!$C:$C,MATCH($D200,Input_Dummy_Data!$A:$A,0))</f>
        <v>No sufficient European source found.</v>
      </c>
      <c r="AM200" s="8" t="str">
        <f>INDEX(Input_Dummy_Data!$C:$C,MATCH($D200,Input_Dummy_Data!$A:$A,0))</f>
        <v>No sufficient European source found.</v>
      </c>
      <c r="AN200" s="8" t="str">
        <f>INDEX(Input_Dummy_Data!$C:$C,MATCH($D200,Input_Dummy_Data!$A:$A,0))</f>
        <v>No sufficient European source found.</v>
      </c>
      <c r="AO200" s="8" t="str">
        <f>INDEX(Input_Dummy_Data!$C:$C,MATCH($D200,Input_Dummy_Data!$A:$A,0))</f>
        <v>No sufficient European source found.</v>
      </c>
      <c r="AP200" s="8" t="str">
        <f>INDEX(Input_Dummy_Data!$C:$C,MATCH($D200,Input_Dummy_Data!$A:$A,0))</f>
        <v>No sufficient European source found.</v>
      </c>
      <c r="AQ200" s="8" t="str">
        <f>INDEX(Input_Dummy_Data!$C:$C,MATCH($D200,Input_Dummy_Data!$A:$A,0))</f>
        <v>No sufficient European source found.</v>
      </c>
      <c r="AR200" s="8" t="str">
        <f>INDEX(Input_Dummy_Data!$C:$C,MATCH($D200,Input_Dummy_Data!$A:$A,0))</f>
        <v>No sufficient European source found.</v>
      </c>
      <c r="AS200" s="8" t="str">
        <f>INDEX(Input_Dummy_Data!$C:$C,MATCH($D200,Input_Dummy_Data!$A:$A,0))</f>
        <v>No sufficient European source found.</v>
      </c>
      <c r="AT200" s="8" t="str">
        <f>INDEX(Input_Dummy_Data!$C:$C,MATCH($D200,Input_Dummy_Data!$A:$A,0))</f>
        <v>No sufficient European source found.</v>
      </c>
      <c r="AU200" s="8" t="str">
        <f>INDEX(Input_Dummy_Data!$C:$C,MATCH($D200,Input_Dummy_Data!$A:$A,0))</f>
        <v>No sufficient European source found.</v>
      </c>
      <c r="AV200" s="8" t="str">
        <f>INDEX(Input_Dummy_Data!$C:$C,MATCH($D200,Input_Dummy_Data!$A:$A,0))</f>
        <v>No sufficient European source found.</v>
      </c>
      <c r="AW200" s="8" t="str">
        <f>INDEX(Input_Dummy_Data!$C:$C,MATCH($D200,Input_Dummy_Data!$A:$A,0))</f>
        <v>No sufficient European source found.</v>
      </c>
      <c r="AX200" s="8" t="str">
        <f>INDEX(Input_Dummy_Data!$C:$C,MATCH($D200,Input_Dummy_Data!$A:$A,0))</f>
        <v>No sufficient European source found.</v>
      </c>
      <c r="AY200" s="8" t="str">
        <f>INDEX(Input_Dummy_Data!$C:$C,MATCH($D200,Input_Dummy_Data!$A:$A,0))</f>
        <v>No sufficient European source found.</v>
      </c>
      <c r="AZ200" s="8" t="str">
        <f>INDEX(Input_Dummy_Data!$C:$C,MATCH($D200,Input_Dummy_Data!$A:$A,0))</f>
        <v>No sufficient European source found.</v>
      </c>
      <c r="BA200" s="8" t="str">
        <f>INDEX(Input_Dummy_Data!$C:$C,MATCH($D200,Input_Dummy_Data!$A:$A,0))</f>
        <v>No sufficient European source found.</v>
      </c>
      <c r="BB200" s="8" t="str">
        <f>INDEX(Input_Dummy_Data!$C:$C,MATCH($D200,Input_Dummy_Data!$A:$A,0))</f>
        <v>No sufficient European source found.</v>
      </c>
      <c r="BC200" s="8" t="str">
        <f>INDEX(Input_Dummy_Data!$C:$C,MATCH($D200,Input_Dummy_Data!$A:$A,0))</f>
        <v>No sufficient European source found.</v>
      </c>
      <c r="BD200" s="8" t="str">
        <f>INDEX(Input_Dummy_Data!$C:$C,MATCH($D200,Input_Dummy_Data!$A:$A,0))</f>
        <v>No sufficient European source found.</v>
      </c>
      <c r="BE200" s="8" t="str">
        <f>INDEX(Input_Dummy_Data!$C:$C,MATCH($D200,Input_Dummy_Data!$A:$A,0))</f>
        <v>No sufficient European source found.</v>
      </c>
      <c r="BF200" s="8" t="str">
        <f>INDEX(Input_Dummy_Data!$C:$C,MATCH($D200,Input_Dummy_Data!$A:$A,0))</f>
        <v>No sufficient European source found.</v>
      </c>
      <c r="BG200" s="8" t="str">
        <f>INDEX(Input_Dummy_Data!$C:$C,MATCH($D200,Input_Dummy_Data!$A:$A,0))</f>
        <v>No sufficient European source found.</v>
      </c>
    </row>
    <row r="201" spans="1:59" x14ac:dyDescent="0.2">
      <c r="A201" t="s">
        <v>606</v>
      </c>
      <c r="B201" s="9" t="s">
        <v>628</v>
      </c>
      <c r="C201" s="9" t="s">
        <v>602</v>
      </c>
      <c r="D201" s="34" t="s">
        <v>378</v>
      </c>
      <c r="E201" s="4" t="s">
        <v>6</v>
      </c>
      <c r="F201" s="8">
        <f>INDEX(Input_Dummy_Data!$B:$B,MATCH($D201,Input_Dummy_Data!$A:$A,0))</f>
        <v>0.28999999999999998</v>
      </c>
      <c r="G201" s="8">
        <f>INDEX(Input_Dummy_Data!$B:$B,MATCH($D201,Input_Dummy_Data!$A:$A,0))</f>
        <v>0.28999999999999998</v>
      </c>
      <c r="H201" s="8">
        <f>INDEX(Input_Dummy_Data!$B:$B,MATCH($D201,Input_Dummy_Data!$A:$A,0))</f>
        <v>0.28999999999999998</v>
      </c>
      <c r="I201" s="8">
        <f>INDEX(Input_Dummy_Data!$B:$B,MATCH($D201,Input_Dummy_Data!$A:$A,0))</f>
        <v>0.28999999999999998</v>
      </c>
      <c r="J201" s="8">
        <f>INDEX(Input_Dummy_Data!$B:$B,MATCH($D201,Input_Dummy_Data!$A:$A,0))</f>
        <v>0.28999999999999998</v>
      </c>
      <c r="K201" s="8">
        <f>INDEX(Input_Dummy_Data!$B:$B,MATCH($D201,Input_Dummy_Data!$A:$A,0))</f>
        <v>0.28999999999999998</v>
      </c>
      <c r="L201" s="8">
        <f>INDEX(Input_Dummy_Data!$B:$B,MATCH($D201,Input_Dummy_Data!$A:$A,0))</f>
        <v>0.28999999999999998</v>
      </c>
      <c r="M201" s="8">
        <f>INDEX(Input_Dummy_Data!$B:$B,MATCH($D201,Input_Dummy_Data!$A:$A,0))</f>
        <v>0.28999999999999998</v>
      </c>
      <c r="N201" s="8">
        <f>INDEX(Input_Dummy_Data!$B:$B,MATCH($D201,Input_Dummy_Data!$A:$A,0))</f>
        <v>0.28999999999999998</v>
      </c>
      <c r="O201" s="8">
        <f>INDEX(Input_Dummy_Data!$B:$B,MATCH($D201,Input_Dummy_Data!$A:$A,0))</f>
        <v>0.28999999999999998</v>
      </c>
      <c r="P201" s="8">
        <f>INDEX(Input_Dummy_Data!$B:$B,MATCH($D201,Input_Dummy_Data!$A:$A,0))</f>
        <v>0.28999999999999998</v>
      </c>
      <c r="Q201" s="8">
        <f>INDEX(Input_Dummy_Data!$B:$B,MATCH($D201,Input_Dummy_Data!$A:$A,0))</f>
        <v>0.28999999999999998</v>
      </c>
      <c r="R201" s="8">
        <f>INDEX(Input_Dummy_Data!$B:$B,MATCH($D201,Input_Dummy_Data!$A:$A,0))</f>
        <v>0.28999999999999998</v>
      </c>
      <c r="S201" s="8">
        <f>INDEX(Input_Dummy_Data!$B:$B,MATCH($D201,Input_Dummy_Data!$A:$A,0))</f>
        <v>0.28999999999999998</v>
      </c>
      <c r="T201" s="8">
        <f>INDEX(Input_Dummy_Data!$B:$B,MATCH($D201,Input_Dummy_Data!$A:$A,0))</f>
        <v>0.28999999999999998</v>
      </c>
      <c r="U201" s="8">
        <f>INDEX(Input_Dummy_Data!$B:$B,MATCH($D201,Input_Dummy_Data!$A:$A,0))</f>
        <v>0.28999999999999998</v>
      </c>
      <c r="V201" s="8">
        <f>INDEX(Input_Dummy_Data!$B:$B,MATCH($D201,Input_Dummy_Data!$A:$A,0))</f>
        <v>0.28999999999999998</v>
      </c>
      <c r="W201" s="8">
        <f>INDEX(Input_Dummy_Data!$B:$B,MATCH($D201,Input_Dummy_Data!$A:$A,0))</f>
        <v>0.28999999999999998</v>
      </c>
      <c r="X201" s="8">
        <f>INDEX(Input_Dummy_Data!$B:$B,MATCH($D201,Input_Dummy_Data!$A:$A,0))</f>
        <v>0.28999999999999998</v>
      </c>
      <c r="Y201" s="8">
        <f>INDEX(Input_Dummy_Data!$B:$B,MATCH($D201,Input_Dummy_Data!$A:$A,0))</f>
        <v>0.28999999999999998</v>
      </c>
      <c r="Z201" s="8">
        <f>INDEX(Input_Dummy_Data!$B:$B,MATCH($D201,Input_Dummy_Data!$A:$A,0))</f>
        <v>0.28999999999999998</v>
      </c>
      <c r="AA201" s="8">
        <f>INDEX(Input_Dummy_Data!$B:$B,MATCH($D201,Input_Dummy_Data!$A:$A,0))</f>
        <v>0.28999999999999998</v>
      </c>
      <c r="AB201" s="8">
        <f>INDEX(Input_Dummy_Data!$B:$B,MATCH($D201,Input_Dummy_Data!$A:$A,0))</f>
        <v>0.28999999999999998</v>
      </c>
      <c r="AC201" s="8">
        <f>INDEX(Input_Dummy_Data!$B:$B,MATCH($D201,Input_Dummy_Data!$A:$A,0))</f>
        <v>0.28999999999999998</v>
      </c>
      <c r="AD201" s="8">
        <f>INDEX(Input_Dummy_Data!$B:$B,MATCH($D201,Input_Dummy_Data!$A:$A,0))</f>
        <v>0.28999999999999998</v>
      </c>
      <c r="AE201" s="8">
        <f>INDEX(Input_Dummy_Data!$B:$B,MATCH($D201,Input_Dummy_Data!$A:$A,0))</f>
        <v>0.28999999999999998</v>
      </c>
      <c r="AF201" s="8">
        <f>INDEX(Input_Dummy_Data!$B:$B,MATCH($D201,Input_Dummy_Data!$A:$A,0))</f>
        <v>0.28999999999999998</v>
      </c>
      <c r="AG201" s="8" t="str">
        <f>INDEX(Input_Dummy_Data!$C:$C,MATCH($D201,Input_Dummy_Data!$A:$A,0))</f>
        <v>No sufficient European source found.</v>
      </c>
      <c r="AH201" s="8" t="str">
        <f>INDEX(Input_Dummy_Data!$C:$C,MATCH($D201,Input_Dummy_Data!$A:$A,0))</f>
        <v>No sufficient European source found.</v>
      </c>
      <c r="AI201" s="8" t="str">
        <f>INDEX(Input_Dummy_Data!$C:$C,MATCH($D201,Input_Dummy_Data!$A:$A,0))</f>
        <v>No sufficient European source found.</v>
      </c>
      <c r="AJ201" s="8" t="str">
        <f>INDEX(Input_Dummy_Data!$C:$C,MATCH($D201,Input_Dummy_Data!$A:$A,0))</f>
        <v>No sufficient European source found.</v>
      </c>
      <c r="AK201" s="8" t="str">
        <f>INDEX(Input_Dummy_Data!$C:$C,MATCH($D201,Input_Dummy_Data!$A:$A,0))</f>
        <v>No sufficient European source found.</v>
      </c>
      <c r="AL201" s="8" t="str">
        <f>INDEX(Input_Dummy_Data!$C:$C,MATCH($D201,Input_Dummy_Data!$A:$A,0))</f>
        <v>No sufficient European source found.</v>
      </c>
      <c r="AM201" s="8" t="str">
        <f>INDEX(Input_Dummy_Data!$C:$C,MATCH($D201,Input_Dummy_Data!$A:$A,0))</f>
        <v>No sufficient European source found.</v>
      </c>
      <c r="AN201" s="8" t="str">
        <f>INDEX(Input_Dummy_Data!$C:$C,MATCH($D201,Input_Dummy_Data!$A:$A,0))</f>
        <v>No sufficient European source found.</v>
      </c>
      <c r="AO201" s="8" t="str">
        <f>INDEX(Input_Dummy_Data!$C:$C,MATCH($D201,Input_Dummy_Data!$A:$A,0))</f>
        <v>No sufficient European source found.</v>
      </c>
      <c r="AP201" s="8" t="str">
        <f>INDEX(Input_Dummy_Data!$C:$C,MATCH($D201,Input_Dummy_Data!$A:$A,0))</f>
        <v>No sufficient European source found.</v>
      </c>
      <c r="AQ201" s="8" t="str">
        <f>INDEX(Input_Dummy_Data!$C:$C,MATCH($D201,Input_Dummy_Data!$A:$A,0))</f>
        <v>No sufficient European source found.</v>
      </c>
      <c r="AR201" s="8" t="str">
        <f>INDEX(Input_Dummy_Data!$C:$C,MATCH($D201,Input_Dummy_Data!$A:$A,0))</f>
        <v>No sufficient European source found.</v>
      </c>
      <c r="AS201" s="8" t="str">
        <f>INDEX(Input_Dummy_Data!$C:$C,MATCH($D201,Input_Dummy_Data!$A:$A,0))</f>
        <v>No sufficient European source found.</v>
      </c>
      <c r="AT201" s="8" t="str">
        <f>INDEX(Input_Dummy_Data!$C:$C,MATCH($D201,Input_Dummy_Data!$A:$A,0))</f>
        <v>No sufficient European source found.</v>
      </c>
      <c r="AU201" s="8" t="str">
        <f>INDEX(Input_Dummy_Data!$C:$C,MATCH($D201,Input_Dummy_Data!$A:$A,0))</f>
        <v>No sufficient European source found.</v>
      </c>
      <c r="AV201" s="8" t="str">
        <f>INDEX(Input_Dummy_Data!$C:$C,MATCH($D201,Input_Dummy_Data!$A:$A,0))</f>
        <v>No sufficient European source found.</v>
      </c>
      <c r="AW201" s="8" t="str">
        <f>INDEX(Input_Dummy_Data!$C:$C,MATCH($D201,Input_Dummy_Data!$A:$A,0))</f>
        <v>No sufficient European source found.</v>
      </c>
      <c r="AX201" s="8" t="str">
        <f>INDEX(Input_Dummy_Data!$C:$C,MATCH($D201,Input_Dummy_Data!$A:$A,0))</f>
        <v>No sufficient European source found.</v>
      </c>
      <c r="AY201" s="8" t="str">
        <f>INDEX(Input_Dummy_Data!$C:$C,MATCH($D201,Input_Dummy_Data!$A:$A,0))</f>
        <v>No sufficient European source found.</v>
      </c>
      <c r="AZ201" s="8" t="str">
        <f>INDEX(Input_Dummy_Data!$C:$C,MATCH($D201,Input_Dummy_Data!$A:$A,0))</f>
        <v>No sufficient European source found.</v>
      </c>
      <c r="BA201" s="8" t="str">
        <f>INDEX(Input_Dummy_Data!$C:$C,MATCH($D201,Input_Dummy_Data!$A:$A,0))</f>
        <v>No sufficient European source found.</v>
      </c>
      <c r="BB201" s="8" t="str">
        <f>INDEX(Input_Dummy_Data!$C:$C,MATCH($D201,Input_Dummy_Data!$A:$A,0))</f>
        <v>No sufficient European source found.</v>
      </c>
      <c r="BC201" s="8" t="str">
        <f>INDEX(Input_Dummy_Data!$C:$C,MATCH($D201,Input_Dummy_Data!$A:$A,0))</f>
        <v>No sufficient European source found.</v>
      </c>
      <c r="BD201" s="8" t="str">
        <f>INDEX(Input_Dummy_Data!$C:$C,MATCH($D201,Input_Dummy_Data!$A:$A,0))</f>
        <v>No sufficient European source found.</v>
      </c>
      <c r="BE201" s="8" t="str">
        <f>INDEX(Input_Dummy_Data!$C:$C,MATCH($D201,Input_Dummy_Data!$A:$A,0))</f>
        <v>No sufficient European source found.</v>
      </c>
      <c r="BF201" s="8" t="str">
        <f>INDEX(Input_Dummy_Data!$C:$C,MATCH($D201,Input_Dummy_Data!$A:$A,0))</f>
        <v>No sufficient European source found.</v>
      </c>
      <c r="BG201" s="8" t="str">
        <f>INDEX(Input_Dummy_Data!$C:$C,MATCH($D201,Input_Dummy_Data!$A:$A,0))</f>
        <v>No sufficient European source found.</v>
      </c>
    </row>
    <row r="202" spans="1:59" x14ac:dyDescent="0.2">
      <c r="A202" t="s">
        <v>606</v>
      </c>
      <c r="B202" s="9" t="s">
        <v>628</v>
      </c>
      <c r="C202" s="9" t="s">
        <v>602</v>
      </c>
      <c r="D202" s="34" t="s">
        <v>380</v>
      </c>
      <c r="E202" s="4" t="s">
        <v>6</v>
      </c>
      <c r="F202" s="8">
        <f>INDEX(Input_Dummy_Data!$B:$B,MATCH($D202,Input_Dummy_Data!$A:$A,0))</f>
        <v>0.53</v>
      </c>
      <c r="G202" s="8">
        <f>INDEX(Input_Dummy_Data!$B:$B,MATCH($D202,Input_Dummy_Data!$A:$A,0))</f>
        <v>0.53</v>
      </c>
      <c r="H202" s="8">
        <f>INDEX(Input_Dummy_Data!$B:$B,MATCH($D202,Input_Dummy_Data!$A:$A,0))</f>
        <v>0.53</v>
      </c>
      <c r="I202" s="8">
        <f>INDEX(Input_Dummy_Data!$B:$B,MATCH($D202,Input_Dummy_Data!$A:$A,0))</f>
        <v>0.53</v>
      </c>
      <c r="J202" s="8">
        <f>INDEX(Input_Dummy_Data!$B:$B,MATCH($D202,Input_Dummy_Data!$A:$A,0))</f>
        <v>0.53</v>
      </c>
      <c r="K202" s="8">
        <f>INDEX(Input_Dummy_Data!$B:$B,MATCH($D202,Input_Dummy_Data!$A:$A,0))</f>
        <v>0.53</v>
      </c>
      <c r="L202" s="8">
        <f>INDEX(Input_Dummy_Data!$B:$B,MATCH($D202,Input_Dummy_Data!$A:$A,0))</f>
        <v>0.53</v>
      </c>
      <c r="M202" s="8">
        <f>INDEX(Input_Dummy_Data!$B:$B,MATCH($D202,Input_Dummy_Data!$A:$A,0))</f>
        <v>0.53</v>
      </c>
      <c r="N202" s="8">
        <f>INDEX(Input_Dummy_Data!$B:$B,MATCH($D202,Input_Dummy_Data!$A:$A,0))</f>
        <v>0.53</v>
      </c>
      <c r="O202" s="8">
        <f>INDEX(Input_Dummy_Data!$B:$B,MATCH($D202,Input_Dummy_Data!$A:$A,0))</f>
        <v>0.53</v>
      </c>
      <c r="P202" s="8">
        <f>INDEX(Input_Dummy_Data!$B:$B,MATCH($D202,Input_Dummy_Data!$A:$A,0))</f>
        <v>0.53</v>
      </c>
      <c r="Q202" s="8">
        <f>INDEX(Input_Dummy_Data!$B:$B,MATCH($D202,Input_Dummy_Data!$A:$A,0))</f>
        <v>0.53</v>
      </c>
      <c r="R202" s="8">
        <f>INDEX(Input_Dummy_Data!$B:$B,MATCH($D202,Input_Dummy_Data!$A:$A,0))</f>
        <v>0.53</v>
      </c>
      <c r="S202" s="8">
        <f>INDEX(Input_Dummy_Data!$B:$B,MATCH($D202,Input_Dummy_Data!$A:$A,0))</f>
        <v>0.53</v>
      </c>
      <c r="T202" s="8">
        <f>INDEX(Input_Dummy_Data!$B:$B,MATCH($D202,Input_Dummy_Data!$A:$A,0))</f>
        <v>0.53</v>
      </c>
      <c r="U202" s="8">
        <f>INDEX(Input_Dummy_Data!$B:$B,MATCH($D202,Input_Dummy_Data!$A:$A,0))</f>
        <v>0.53</v>
      </c>
      <c r="V202" s="8">
        <f>INDEX(Input_Dummy_Data!$B:$B,MATCH($D202,Input_Dummy_Data!$A:$A,0))</f>
        <v>0.53</v>
      </c>
      <c r="W202" s="8">
        <f>INDEX(Input_Dummy_Data!$B:$B,MATCH($D202,Input_Dummy_Data!$A:$A,0))</f>
        <v>0.53</v>
      </c>
      <c r="X202" s="8">
        <f>INDEX(Input_Dummy_Data!$B:$B,MATCH($D202,Input_Dummy_Data!$A:$A,0))</f>
        <v>0.53</v>
      </c>
      <c r="Y202" s="8">
        <f>INDEX(Input_Dummy_Data!$B:$B,MATCH($D202,Input_Dummy_Data!$A:$A,0))</f>
        <v>0.53</v>
      </c>
      <c r="Z202" s="8">
        <f>INDEX(Input_Dummy_Data!$B:$B,MATCH($D202,Input_Dummy_Data!$A:$A,0))</f>
        <v>0.53</v>
      </c>
      <c r="AA202" s="8">
        <f>INDEX(Input_Dummy_Data!$B:$B,MATCH($D202,Input_Dummy_Data!$A:$A,0))</f>
        <v>0.53</v>
      </c>
      <c r="AB202" s="8">
        <f>INDEX(Input_Dummy_Data!$B:$B,MATCH($D202,Input_Dummy_Data!$A:$A,0))</f>
        <v>0.53</v>
      </c>
      <c r="AC202" s="8">
        <f>INDEX(Input_Dummy_Data!$B:$B,MATCH($D202,Input_Dummy_Data!$A:$A,0))</f>
        <v>0.53</v>
      </c>
      <c r="AD202" s="8">
        <f>INDEX(Input_Dummy_Data!$B:$B,MATCH($D202,Input_Dummy_Data!$A:$A,0))</f>
        <v>0.53</v>
      </c>
      <c r="AE202" s="8">
        <f>INDEX(Input_Dummy_Data!$B:$B,MATCH($D202,Input_Dummy_Data!$A:$A,0))</f>
        <v>0.53</v>
      </c>
      <c r="AF202" s="8">
        <f>INDEX(Input_Dummy_Data!$B:$B,MATCH($D202,Input_Dummy_Data!$A:$A,0))</f>
        <v>0.53</v>
      </c>
      <c r="AG202" s="8" t="str">
        <f>INDEX(Input_Dummy_Data!$C:$C,MATCH($D202,Input_Dummy_Data!$A:$A,0))</f>
        <v>No sufficient European source found.</v>
      </c>
      <c r="AH202" s="8" t="str">
        <f>INDEX(Input_Dummy_Data!$C:$C,MATCH($D202,Input_Dummy_Data!$A:$A,0))</f>
        <v>No sufficient European source found.</v>
      </c>
      <c r="AI202" s="8" t="str">
        <f>INDEX(Input_Dummy_Data!$C:$C,MATCH($D202,Input_Dummy_Data!$A:$A,0))</f>
        <v>No sufficient European source found.</v>
      </c>
      <c r="AJ202" s="8" t="str">
        <f>INDEX(Input_Dummy_Data!$C:$C,MATCH($D202,Input_Dummy_Data!$A:$A,0))</f>
        <v>No sufficient European source found.</v>
      </c>
      <c r="AK202" s="8" t="str">
        <f>INDEX(Input_Dummy_Data!$C:$C,MATCH($D202,Input_Dummy_Data!$A:$A,0))</f>
        <v>No sufficient European source found.</v>
      </c>
      <c r="AL202" s="8" t="str">
        <f>INDEX(Input_Dummy_Data!$C:$C,MATCH($D202,Input_Dummy_Data!$A:$A,0))</f>
        <v>No sufficient European source found.</v>
      </c>
      <c r="AM202" s="8" t="str">
        <f>INDEX(Input_Dummy_Data!$C:$C,MATCH($D202,Input_Dummy_Data!$A:$A,0))</f>
        <v>No sufficient European source found.</v>
      </c>
      <c r="AN202" s="8" t="str">
        <f>INDEX(Input_Dummy_Data!$C:$C,MATCH($D202,Input_Dummy_Data!$A:$A,0))</f>
        <v>No sufficient European source found.</v>
      </c>
      <c r="AO202" s="8" t="str">
        <f>INDEX(Input_Dummy_Data!$C:$C,MATCH($D202,Input_Dummy_Data!$A:$A,0))</f>
        <v>No sufficient European source found.</v>
      </c>
      <c r="AP202" s="8" t="str">
        <f>INDEX(Input_Dummy_Data!$C:$C,MATCH($D202,Input_Dummy_Data!$A:$A,0))</f>
        <v>No sufficient European source found.</v>
      </c>
      <c r="AQ202" s="8" t="str">
        <f>INDEX(Input_Dummy_Data!$C:$C,MATCH($D202,Input_Dummy_Data!$A:$A,0))</f>
        <v>No sufficient European source found.</v>
      </c>
      <c r="AR202" s="8" t="str">
        <f>INDEX(Input_Dummy_Data!$C:$C,MATCH($D202,Input_Dummy_Data!$A:$A,0))</f>
        <v>No sufficient European source found.</v>
      </c>
      <c r="AS202" s="8" t="str">
        <f>INDEX(Input_Dummy_Data!$C:$C,MATCH($D202,Input_Dummy_Data!$A:$A,0))</f>
        <v>No sufficient European source found.</v>
      </c>
      <c r="AT202" s="8" t="str">
        <f>INDEX(Input_Dummy_Data!$C:$C,MATCH($D202,Input_Dummy_Data!$A:$A,0))</f>
        <v>No sufficient European source found.</v>
      </c>
      <c r="AU202" s="8" t="str">
        <f>INDEX(Input_Dummy_Data!$C:$C,MATCH($D202,Input_Dummy_Data!$A:$A,0))</f>
        <v>No sufficient European source found.</v>
      </c>
      <c r="AV202" s="8" t="str">
        <f>INDEX(Input_Dummy_Data!$C:$C,MATCH($D202,Input_Dummy_Data!$A:$A,0))</f>
        <v>No sufficient European source found.</v>
      </c>
      <c r="AW202" s="8" t="str">
        <f>INDEX(Input_Dummy_Data!$C:$C,MATCH($D202,Input_Dummy_Data!$A:$A,0))</f>
        <v>No sufficient European source found.</v>
      </c>
      <c r="AX202" s="8" t="str">
        <f>INDEX(Input_Dummy_Data!$C:$C,MATCH($D202,Input_Dummy_Data!$A:$A,0))</f>
        <v>No sufficient European source found.</v>
      </c>
      <c r="AY202" s="8" t="str">
        <f>INDEX(Input_Dummy_Data!$C:$C,MATCH($D202,Input_Dummy_Data!$A:$A,0))</f>
        <v>No sufficient European source found.</v>
      </c>
      <c r="AZ202" s="8" t="str">
        <f>INDEX(Input_Dummy_Data!$C:$C,MATCH($D202,Input_Dummy_Data!$A:$A,0))</f>
        <v>No sufficient European source found.</v>
      </c>
      <c r="BA202" s="8" t="str">
        <f>INDEX(Input_Dummy_Data!$C:$C,MATCH($D202,Input_Dummy_Data!$A:$A,0))</f>
        <v>No sufficient European source found.</v>
      </c>
      <c r="BB202" s="8" t="str">
        <f>INDEX(Input_Dummy_Data!$C:$C,MATCH($D202,Input_Dummy_Data!$A:$A,0))</f>
        <v>No sufficient European source found.</v>
      </c>
      <c r="BC202" s="8" t="str">
        <f>INDEX(Input_Dummy_Data!$C:$C,MATCH($D202,Input_Dummy_Data!$A:$A,0))</f>
        <v>No sufficient European source found.</v>
      </c>
      <c r="BD202" s="8" t="str">
        <f>INDEX(Input_Dummy_Data!$C:$C,MATCH($D202,Input_Dummy_Data!$A:$A,0))</f>
        <v>No sufficient European source found.</v>
      </c>
      <c r="BE202" s="8" t="str">
        <f>INDEX(Input_Dummy_Data!$C:$C,MATCH($D202,Input_Dummy_Data!$A:$A,0))</f>
        <v>No sufficient European source found.</v>
      </c>
      <c r="BF202" s="8" t="str">
        <f>INDEX(Input_Dummy_Data!$C:$C,MATCH($D202,Input_Dummy_Data!$A:$A,0))</f>
        <v>No sufficient European source found.</v>
      </c>
      <c r="BG202" s="8" t="str">
        <f>INDEX(Input_Dummy_Data!$C:$C,MATCH($D202,Input_Dummy_Data!$A:$A,0))</f>
        <v>No sufficient European source found.</v>
      </c>
    </row>
    <row r="203" spans="1:59" x14ac:dyDescent="0.2">
      <c r="A203" t="s">
        <v>458</v>
      </c>
      <c r="B203" s="9" t="s">
        <v>628</v>
      </c>
      <c r="C203" s="9" t="s">
        <v>602</v>
      </c>
      <c r="D203" s="34" t="s">
        <v>385</v>
      </c>
      <c r="E203" s="4" t="s">
        <v>6</v>
      </c>
      <c r="F203" s="8">
        <f>INDEX(Input_Dummy_Data!$B:$B,MATCH($D203,Input_Dummy_Data!$A:$A,0))</f>
        <v>0.23</v>
      </c>
      <c r="G203" s="8">
        <f>INDEX(Input_Dummy_Data!$B:$B,MATCH($D203,Input_Dummy_Data!$A:$A,0))</f>
        <v>0.23</v>
      </c>
      <c r="H203" s="8">
        <f>INDEX(Input_Dummy_Data!$B:$B,MATCH($D203,Input_Dummy_Data!$A:$A,0))</f>
        <v>0.23</v>
      </c>
      <c r="I203" s="8">
        <f>INDEX(Input_Dummy_Data!$B:$B,MATCH($D203,Input_Dummy_Data!$A:$A,0))</f>
        <v>0.23</v>
      </c>
      <c r="J203" s="8">
        <f>INDEX(Input_Dummy_Data!$B:$B,MATCH($D203,Input_Dummy_Data!$A:$A,0))</f>
        <v>0.23</v>
      </c>
      <c r="K203" s="8">
        <f>INDEX(Input_Dummy_Data!$B:$B,MATCH($D203,Input_Dummy_Data!$A:$A,0))</f>
        <v>0.23</v>
      </c>
      <c r="L203" s="8">
        <f>INDEX(Input_Dummy_Data!$B:$B,MATCH($D203,Input_Dummy_Data!$A:$A,0))</f>
        <v>0.23</v>
      </c>
      <c r="M203" s="8">
        <f>INDEX(Input_Dummy_Data!$B:$B,MATCH($D203,Input_Dummy_Data!$A:$A,0))</f>
        <v>0.23</v>
      </c>
      <c r="N203" s="8">
        <f>INDEX(Input_Dummy_Data!$B:$B,MATCH($D203,Input_Dummy_Data!$A:$A,0))</f>
        <v>0.23</v>
      </c>
      <c r="O203" s="8">
        <f>INDEX(Input_Dummy_Data!$B:$B,MATCH($D203,Input_Dummy_Data!$A:$A,0))</f>
        <v>0.23</v>
      </c>
      <c r="P203" s="8">
        <f>INDEX(Input_Dummy_Data!$B:$B,MATCH($D203,Input_Dummy_Data!$A:$A,0))</f>
        <v>0.23</v>
      </c>
      <c r="Q203" s="8">
        <f>INDEX(Input_Dummy_Data!$B:$B,MATCH($D203,Input_Dummy_Data!$A:$A,0))</f>
        <v>0.23</v>
      </c>
      <c r="R203" s="8">
        <f>INDEX(Input_Dummy_Data!$B:$B,MATCH($D203,Input_Dummy_Data!$A:$A,0))</f>
        <v>0.23</v>
      </c>
      <c r="S203" s="8">
        <f>INDEX(Input_Dummy_Data!$B:$B,MATCH($D203,Input_Dummy_Data!$A:$A,0))</f>
        <v>0.23</v>
      </c>
      <c r="T203" s="8">
        <f>INDEX(Input_Dummy_Data!$B:$B,MATCH($D203,Input_Dummy_Data!$A:$A,0))</f>
        <v>0.23</v>
      </c>
      <c r="U203" s="8">
        <f>INDEX(Input_Dummy_Data!$B:$B,MATCH($D203,Input_Dummy_Data!$A:$A,0))</f>
        <v>0.23</v>
      </c>
      <c r="V203" s="8">
        <f>INDEX(Input_Dummy_Data!$B:$B,MATCH($D203,Input_Dummy_Data!$A:$A,0))</f>
        <v>0.23</v>
      </c>
      <c r="W203" s="8">
        <f>INDEX(Input_Dummy_Data!$B:$B,MATCH($D203,Input_Dummy_Data!$A:$A,0))</f>
        <v>0.23</v>
      </c>
      <c r="X203" s="8">
        <f>INDEX(Input_Dummy_Data!$B:$B,MATCH($D203,Input_Dummy_Data!$A:$A,0))</f>
        <v>0.23</v>
      </c>
      <c r="Y203" s="8">
        <f>INDEX(Input_Dummy_Data!$B:$B,MATCH($D203,Input_Dummy_Data!$A:$A,0))</f>
        <v>0.23</v>
      </c>
      <c r="Z203" s="8">
        <f>INDEX(Input_Dummy_Data!$B:$B,MATCH($D203,Input_Dummy_Data!$A:$A,0))</f>
        <v>0.23</v>
      </c>
      <c r="AA203" s="8">
        <f>INDEX(Input_Dummy_Data!$B:$B,MATCH($D203,Input_Dummy_Data!$A:$A,0))</f>
        <v>0.23</v>
      </c>
      <c r="AB203" s="8">
        <f>INDEX(Input_Dummy_Data!$B:$B,MATCH($D203,Input_Dummy_Data!$A:$A,0))</f>
        <v>0.23</v>
      </c>
      <c r="AC203" s="8">
        <f>INDEX(Input_Dummy_Data!$B:$B,MATCH($D203,Input_Dummy_Data!$A:$A,0))</f>
        <v>0.23</v>
      </c>
      <c r="AD203" s="8">
        <f>INDEX(Input_Dummy_Data!$B:$B,MATCH($D203,Input_Dummy_Data!$A:$A,0))</f>
        <v>0.23</v>
      </c>
      <c r="AE203" s="8">
        <f>INDEX(Input_Dummy_Data!$B:$B,MATCH($D203,Input_Dummy_Data!$A:$A,0))</f>
        <v>0.23</v>
      </c>
      <c r="AF203" s="8">
        <f>INDEX(Input_Dummy_Data!$B:$B,MATCH($D203,Input_Dummy_Data!$A:$A,0))</f>
        <v>0.23</v>
      </c>
      <c r="AG203" s="8" t="str">
        <f>INDEX(Input_Dummy_Data!$C:$C,MATCH($D203,Input_Dummy_Data!$A:$A,0))</f>
        <v>No sufficient European source found.</v>
      </c>
      <c r="AH203" s="8" t="str">
        <f>INDEX(Input_Dummy_Data!$C:$C,MATCH($D203,Input_Dummy_Data!$A:$A,0))</f>
        <v>No sufficient European source found.</v>
      </c>
      <c r="AI203" s="8" t="str">
        <f>INDEX(Input_Dummy_Data!$C:$C,MATCH($D203,Input_Dummy_Data!$A:$A,0))</f>
        <v>No sufficient European source found.</v>
      </c>
      <c r="AJ203" s="8" t="str">
        <f>INDEX(Input_Dummy_Data!$C:$C,MATCH($D203,Input_Dummy_Data!$A:$A,0))</f>
        <v>No sufficient European source found.</v>
      </c>
      <c r="AK203" s="8" t="str">
        <f>INDEX(Input_Dummy_Data!$C:$C,MATCH($D203,Input_Dummy_Data!$A:$A,0))</f>
        <v>No sufficient European source found.</v>
      </c>
      <c r="AL203" s="8" t="str">
        <f>INDEX(Input_Dummy_Data!$C:$C,MATCH($D203,Input_Dummy_Data!$A:$A,0))</f>
        <v>No sufficient European source found.</v>
      </c>
      <c r="AM203" s="8" t="str">
        <f>INDEX(Input_Dummy_Data!$C:$C,MATCH($D203,Input_Dummy_Data!$A:$A,0))</f>
        <v>No sufficient European source found.</v>
      </c>
      <c r="AN203" s="8" t="str">
        <f>INDEX(Input_Dummy_Data!$C:$C,MATCH($D203,Input_Dummy_Data!$A:$A,0))</f>
        <v>No sufficient European source found.</v>
      </c>
      <c r="AO203" s="8" t="str">
        <f>INDEX(Input_Dummy_Data!$C:$C,MATCH($D203,Input_Dummy_Data!$A:$A,0))</f>
        <v>No sufficient European source found.</v>
      </c>
      <c r="AP203" s="8" t="str">
        <f>INDEX(Input_Dummy_Data!$C:$C,MATCH($D203,Input_Dummy_Data!$A:$A,0))</f>
        <v>No sufficient European source found.</v>
      </c>
      <c r="AQ203" s="8" t="str">
        <f>INDEX(Input_Dummy_Data!$C:$C,MATCH($D203,Input_Dummy_Data!$A:$A,0))</f>
        <v>No sufficient European source found.</v>
      </c>
      <c r="AR203" s="8" t="str">
        <f>INDEX(Input_Dummy_Data!$C:$C,MATCH($D203,Input_Dummy_Data!$A:$A,0))</f>
        <v>No sufficient European source found.</v>
      </c>
      <c r="AS203" s="8" t="str">
        <f>INDEX(Input_Dummy_Data!$C:$C,MATCH($D203,Input_Dummy_Data!$A:$A,0))</f>
        <v>No sufficient European source found.</v>
      </c>
      <c r="AT203" s="8" t="str">
        <f>INDEX(Input_Dummy_Data!$C:$C,MATCH($D203,Input_Dummy_Data!$A:$A,0))</f>
        <v>No sufficient European source found.</v>
      </c>
      <c r="AU203" s="8" t="str">
        <f>INDEX(Input_Dummy_Data!$C:$C,MATCH($D203,Input_Dummy_Data!$A:$A,0))</f>
        <v>No sufficient European source found.</v>
      </c>
      <c r="AV203" s="8" t="str">
        <f>INDEX(Input_Dummy_Data!$C:$C,MATCH($D203,Input_Dummy_Data!$A:$A,0))</f>
        <v>No sufficient European source found.</v>
      </c>
      <c r="AW203" s="8" t="str">
        <f>INDEX(Input_Dummy_Data!$C:$C,MATCH($D203,Input_Dummy_Data!$A:$A,0))</f>
        <v>No sufficient European source found.</v>
      </c>
      <c r="AX203" s="8" t="str">
        <f>INDEX(Input_Dummy_Data!$C:$C,MATCH($D203,Input_Dummy_Data!$A:$A,0))</f>
        <v>No sufficient European source found.</v>
      </c>
      <c r="AY203" s="8" t="str">
        <f>INDEX(Input_Dummy_Data!$C:$C,MATCH($D203,Input_Dummy_Data!$A:$A,0))</f>
        <v>No sufficient European source found.</v>
      </c>
      <c r="AZ203" s="8" t="str">
        <f>INDEX(Input_Dummy_Data!$C:$C,MATCH($D203,Input_Dummy_Data!$A:$A,0))</f>
        <v>No sufficient European source found.</v>
      </c>
      <c r="BA203" s="8" t="str">
        <f>INDEX(Input_Dummy_Data!$C:$C,MATCH($D203,Input_Dummy_Data!$A:$A,0))</f>
        <v>No sufficient European source found.</v>
      </c>
      <c r="BB203" s="8" t="str">
        <f>INDEX(Input_Dummy_Data!$C:$C,MATCH($D203,Input_Dummy_Data!$A:$A,0))</f>
        <v>No sufficient European source found.</v>
      </c>
      <c r="BC203" s="8" t="str">
        <f>INDEX(Input_Dummy_Data!$C:$C,MATCH($D203,Input_Dummy_Data!$A:$A,0))</f>
        <v>No sufficient European source found.</v>
      </c>
      <c r="BD203" s="8" t="str">
        <f>INDEX(Input_Dummy_Data!$C:$C,MATCH($D203,Input_Dummy_Data!$A:$A,0))</f>
        <v>No sufficient European source found.</v>
      </c>
      <c r="BE203" s="8" t="str">
        <f>INDEX(Input_Dummy_Data!$C:$C,MATCH($D203,Input_Dummy_Data!$A:$A,0))</f>
        <v>No sufficient European source found.</v>
      </c>
      <c r="BF203" s="8" t="str">
        <f>INDEX(Input_Dummy_Data!$C:$C,MATCH($D203,Input_Dummy_Data!$A:$A,0))</f>
        <v>No sufficient European source found.</v>
      </c>
      <c r="BG203" s="8" t="str">
        <f>INDEX(Input_Dummy_Data!$C:$C,MATCH($D203,Input_Dummy_Data!$A:$A,0))</f>
        <v>No sufficient European source found.</v>
      </c>
    </row>
    <row r="204" spans="1:59" x14ac:dyDescent="0.2">
      <c r="A204" t="s">
        <v>458</v>
      </c>
      <c r="B204" s="9" t="s">
        <v>628</v>
      </c>
      <c r="C204" s="9" t="s">
        <v>602</v>
      </c>
      <c r="D204" s="34" t="s">
        <v>384</v>
      </c>
      <c r="E204" s="4" t="s">
        <v>6</v>
      </c>
      <c r="F204" s="8">
        <f>INDEX(Input_Dummy_Data!$B:$B,MATCH($D204,Input_Dummy_Data!$A:$A,0))</f>
        <v>0.77</v>
      </c>
      <c r="G204" s="8">
        <f>INDEX(Input_Dummy_Data!$B:$B,MATCH($D204,Input_Dummy_Data!$A:$A,0))</f>
        <v>0.77</v>
      </c>
      <c r="H204" s="8">
        <f>INDEX(Input_Dummy_Data!$B:$B,MATCH($D204,Input_Dummy_Data!$A:$A,0))</f>
        <v>0.77</v>
      </c>
      <c r="I204" s="8">
        <f>INDEX(Input_Dummy_Data!$B:$B,MATCH($D204,Input_Dummy_Data!$A:$A,0))</f>
        <v>0.77</v>
      </c>
      <c r="J204" s="8">
        <f>INDEX(Input_Dummy_Data!$B:$B,MATCH($D204,Input_Dummy_Data!$A:$A,0))</f>
        <v>0.77</v>
      </c>
      <c r="K204" s="8">
        <f>INDEX(Input_Dummy_Data!$B:$B,MATCH($D204,Input_Dummy_Data!$A:$A,0))</f>
        <v>0.77</v>
      </c>
      <c r="L204" s="8">
        <f>INDEX(Input_Dummy_Data!$B:$B,MATCH($D204,Input_Dummy_Data!$A:$A,0))</f>
        <v>0.77</v>
      </c>
      <c r="M204" s="8">
        <f>INDEX(Input_Dummy_Data!$B:$B,MATCH($D204,Input_Dummy_Data!$A:$A,0))</f>
        <v>0.77</v>
      </c>
      <c r="N204" s="8">
        <f>INDEX(Input_Dummy_Data!$B:$B,MATCH($D204,Input_Dummy_Data!$A:$A,0))</f>
        <v>0.77</v>
      </c>
      <c r="O204" s="8">
        <f>INDEX(Input_Dummy_Data!$B:$B,MATCH($D204,Input_Dummy_Data!$A:$A,0))</f>
        <v>0.77</v>
      </c>
      <c r="P204" s="8">
        <f>INDEX(Input_Dummy_Data!$B:$B,MATCH($D204,Input_Dummy_Data!$A:$A,0))</f>
        <v>0.77</v>
      </c>
      <c r="Q204" s="8">
        <f>INDEX(Input_Dummy_Data!$B:$B,MATCH($D204,Input_Dummy_Data!$A:$A,0))</f>
        <v>0.77</v>
      </c>
      <c r="R204" s="8">
        <f>INDEX(Input_Dummy_Data!$B:$B,MATCH($D204,Input_Dummy_Data!$A:$A,0))</f>
        <v>0.77</v>
      </c>
      <c r="S204" s="8">
        <f>INDEX(Input_Dummy_Data!$B:$B,MATCH($D204,Input_Dummy_Data!$A:$A,0))</f>
        <v>0.77</v>
      </c>
      <c r="T204" s="8">
        <f>INDEX(Input_Dummy_Data!$B:$B,MATCH($D204,Input_Dummy_Data!$A:$A,0))</f>
        <v>0.77</v>
      </c>
      <c r="U204" s="8">
        <f>INDEX(Input_Dummy_Data!$B:$B,MATCH($D204,Input_Dummy_Data!$A:$A,0))</f>
        <v>0.77</v>
      </c>
      <c r="V204" s="8">
        <f>INDEX(Input_Dummy_Data!$B:$B,MATCH($D204,Input_Dummy_Data!$A:$A,0))</f>
        <v>0.77</v>
      </c>
      <c r="W204" s="8">
        <f>INDEX(Input_Dummy_Data!$B:$B,MATCH($D204,Input_Dummy_Data!$A:$A,0))</f>
        <v>0.77</v>
      </c>
      <c r="X204" s="8">
        <f>INDEX(Input_Dummy_Data!$B:$B,MATCH($D204,Input_Dummy_Data!$A:$A,0))</f>
        <v>0.77</v>
      </c>
      <c r="Y204" s="8">
        <f>INDEX(Input_Dummy_Data!$B:$B,MATCH($D204,Input_Dummy_Data!$A:$A,0))</f>
        <v>0.77</v>
      </c>
      <c r="Z204" s="8">
        <f>INDEX(Input_Dummy_Data!$B:$B,MATCH($D204,Input_Dummy_Data!$A:$A,0))</f>
        <v>0.77</v>
      </c>
      <c r="AA204" s="8">
        <f>INDEX(Input_Dummy_Data!$B:$B,MATCH($D204,Input_Dummy_Data!$A:$A,0))</f>
        <v>0.77</v>
      </c>
      <c r="AB204" s="8">
        <f>INDEX(Input_Dummy_Data!$B:$B,MATCH($D204,Input_Dummy_Data!$A:$A,0))</f>
        <v>0.77</v>
      </c>
      <c r="AC204" s="8">
        <f>INDEX(Input_Dummy_Data!$B:$B,MATCH($D204,Input_Dummy_Data!$A:$A,0))</f>
        <v>0.77</v>
      </c>
      <c r="AD204" s="8">
        <f>INDEX(Input_Dummy_Data!$B:$B,MATCH($D204,Input_Dummy_Data!$A:$A,0))</f>
        <v>0.77</v>
      </c>
      <c r="AE204" s="8">
        <f>INDEX(Input_Dummy_Data!$B:$B,MATCH($D204,Input_Dummy_Data!$A:$A,0))</f>
        <v>0.77</v>
      </c>
      <c r="AF204" s="8">
        <f>INDEX(Input_Dummy_Data!$B:$B,MATCH($D204,Input_Dummy_Data!$A:$A,0))</f>
        <v>0.77</v>
      </c>
      <c r="AG204" s="8" t="str">
        <f>INDEX(Input_Dummy_Data!$C:$C,MATCH($D204,Input_Dummy_Data!$A:$A,0))</f>
        <v>No sufficient European source found.</v>
      </c>
      <c r="AH204" s="8" t="str">
        <f>INDEX(Input_Dummy_Data!$C:$C,MATCH($D204,Input_Dummy_Data!$A:$A,0))</f>
        <v>No sufficient European source found.</v>
      </c>
      <c r="AI204" s="8" t="str">
        <f>INDEX(Input_Dummy_Data!$C:$C,MATCH($D204,Input_Dummy_Data!$A:$A,0))</f>
        <v>No sufficient European source found.</v>
      </c>
      <c r="AJ204" s="8" t="str">
        <f>INDEX(Input_Dummy_Data!$C:$C,MATCH($D204,Input_Dummy_Data!$A:$A,0))</f>
        <v>No sufficient European source found.</v>
      </c>
      <c r="AK204" s="8" t="str">
        <f>INDEX(Input_Dummy_Data!$C:$C,MATCH($D204,Input_Dummy_Data!$A:$A,0))</f>
        <v>No sufficient European source found.</v>
      </c>
      <c r="AL204" s="8" t="str">
        <f>INDEX(Input_Dummy_Data!$C:$C,MATCH($D204,Input_Dummy_Data!$A:$A,0))</f>
        <v>No sufficient European source found.</v>
      </c>
      <c r="AM204" s="8" t="str">
        <f>INDEX(Input_Dummy_Data!$C:$C,MATCH($D204,Input_Dummy_Data!$A:$A,0))</f>
        <v>No sufficient European source found.</v>
      </c>
      <c r="AN204" s="8" t="str">
        <f>INDEX(Input_Dummy_Data!$C:$C,MATCH($D204,Input_Dummy_Data!$A:$A,0))</f>
        <v>No sufficient European source found.</v>
      </c>
      <c r="AO204" s="8" t="str">
        <f>INDEX(Input_Dummy_Data!$C:$C,MATCH($D204,Input_Dummy_Data!$A:$A,0))</f>
        <v>No sufficient European source found.</v>
      </c>
      <c r="AP204" s="8" t="str">
        <f>INDEX(Input_Dummy_Data!$C:$C,MATCH($D204,Input_Dummy_Data!$A:$A,0))</f>
        <v>No sufficient European source found.</v>
      </c>
      <c r="AQ204" s="8" t="str">
        <f>INDEX(Input_Dummy_Data!$C:$C,MATCH($D204,Input_Dummy_Data!$A:$A,0))</f>
        <v>No sufficient European source found.</v>
      </c>
      <c r="AR204" s="8" t="str">
        <f>INDEX(Input_Dummy_Data!$C:$C,MATCH($D204,Input_Dummy_Data!$A:$A,0))</f>
        <v>No sufficient European source found.</v>
      </c>
      <c r="AS204" s="8" t="str">
        <f>INDEX(Input_Dummy_Data!$C:$C,MATCH($D204,Input_Dummy_Data!$A:$A,0))</f>
        <v>No sufficient European source found.</v>
      </c>
      <c r="AT204" s="8" t="str">
        <f>INDEX(Input_Dummy_Data!$C:$C,MATCH($D204,Input_Dummy_Data!$A:$A,0))</f>
        <v>No sufficient European source found.</v>
      </c>
      <c r="AU204" s="8" t="str">
        <f>INDEX(Input_Dummy_Data!$C:$C,MATCH($D204,Input_Dummy_Data!$A:$A,0))</f>
        <v>No sufficient European source found.</v>
      </c>
      <c r="AV204" s="8" t="str">
        <f>INDEX(Input_Dummy_Data!$C:$C,MATCH($D204,Input_Dummy_Data!$A:$A,0))</f>
        <v>No sufficient European source found.</v>
      </c>
      <c r="AW204" s="8" t="str">
        <f>INDEX(Input_Dummy_Data!$C:$C,MATCH($D204,Input_Dummy_Data!$A:$A,0))</f>
        <v>No sufficient European source found.</v>
      </c>
      <c r="AX204" s="8" t="str">
        <f>INDEX(Input_Dummy_Data!$C:$C,MATCH($D204,Input_Dummy_Data!$A:$A,0))</f>
        <v>No sufficient European source found.</v>
      </c>
      <c r="AY204" s="8" t="str">
        <f>INDEX(Input_Dummy_Data!$C:$C,MATCH($D204,Input_Dummy_Data!$A:$A,0))</f>
        <v>No sufficient European source found.</v>
      </c>
      <c r="AZ204" s="8" t="str">
        <f>INDEX(Input_Dummy_Data!$C:$C,MATCH($D204,Input_Dummy_Data!$A:$A,0))</f>
        <v>No sufficient European source found.</v>
      </c>
      <c r="BA204" s="8" t="str">
        <f>INDEX(Input_Dummy_Data!$C:$C,MATCH($D204,Input_Dummy_Data!$A:$A,0))</f>
        <v>No sufficient European source found.</v>
      </c>
      <c r="BB204" s="8" t="str">
        <f>INDEX(Input_Dummy_Data!$C:$C,MATCH($D204,Input_Dummy_Data!$A:$A,0))</f>
        <v>No sufficient European source found.</v>
      </c>
      <c r="BC204" s="8" t="str">
        <f>INDEX(Input_Dummy_Data!$C:$C,MATCH($D204,Input_Dummy_Data!$A:$A,0))</f>
        <v>No sufficient European source found.</v>
      </c>
      <c r="BD204" s="8" t="str">
        <f>INDEX(Input_Dummy_Data!$C:$C,MATCH($D204,Input_Dummy_Data!$A:$A,0))</f>
        <v>No sufficient European source found.</v>
      </c>
      <c r="BE204" s="8" t="str">
        <f>INDEX(Input_Dummy_Data!$C:$C,MATCH($D204,Input_Dummy_Data!$A:$A,0))</f>
        <v>No sufficient European source found.</v>
      </c>
      <c r="BF204" s="8" t="str">
        <f>INDEX(Input_Dummy_Data!$C:$C,MATCH($D204,Input_Dummy_Data!$A:$A,0))</f>
        <v>No sufficient European source found.</v>
      </c>
      <c r="BG204" s="8" t="str">
        <f>INDEX(Input_Dummy_Data!$C:$C,MATCH($D204,Input_Dummy_Data!$A:$A,0))</f>
        <v>No sufficient European source found.</v>
      </c>
    </row>
    <row r="205" spans="1:59" x14ac:dyDescent="0.2">
      <c r="A205" t="s">
        <v>508</v>
      </c>
      <c r="B205" s="9" t="s">
        <v>658</v>
      </c>
      <c r="C205" s="9" t="s">
        <v>593</v>
      </c>
      <c r="D205" s="34" t="s">
        <v>179</v>
      </c>
      <c r="E205" s="4" t="s">
        <v>6</v>
      </c>
      <c r="F205" s="8">
        <f>INDEX(Input_Dummy_Data!$B:$B,MATCH($D205,Input_Dummy_Data!$A:$A,0))</f>
        <v>0</v>
      </c>
      <c r="G205" s="8">
        <f>INDEX(Input_Dummy_Data!$B:$B,MATCH($D205,Input_Dummy_Data!$A:$A,0))</f>
        <v>0</v>
      </c>
      <c r="H205" s="8">
        <f>INDEX(Input_Dummy_Data!$B:$B,MATCH($D205,Input_Dummy_Data!$A:$A,0))</f>
        <v>0</v>
      </c>
      <c r="I205" s="8">
        <f>INDEX(Input_Dummy_Data!$B:$B,MATCH($D205,Input_Dummy_Data!$A:$A,0))</f>
        <v>0</v>
      </c>
      <c r="J205" s="8">
        <f>INDEX(Input_Dummy_Data!$B:$B,MATCH($D205,Input_Dummy_Data!$A:$A,0))</f>
        <v>0</v>
      </c>
      <c r="K205" s="8">
        <f>INDEX(Input_Dummy_Data!$B:$B,MATCH($D205,Input_Dummy_Data!$A:$A,0))</f>
        <v>0</v>
      </c>
      <c r="L205" s="8">
        <f>INDEX(Input_Dummy_Data!$B:$B,MATCH($D205,Input_Dummy_Data!$A:$A,0))</f>
        <v>0</v>
      </c>
      <c r="M205" s="8">
        <f>INDEX(Input_Dummy_Data!$B:$B,MATCH($D205,Input_Dummy_Data!$A:$A,0))</f>
        <v>0</v>
      </c>
      <c r="N205" s="8">
        <f>INDEX(Input_Dummy_Data!$B:$B,MATCH($D205,Input_Dummy_Data!$A:$A,0))</f>
        <v>0</v>
      </c>
      <c r="O205" s="8">
        <f>INDEX(Input_Dummy_Data!$B:$B,MATCH($D205,Input_Dummy_Data!$A:$A,0))</f>
        <v>0</v>
      </c>
      <c r="P205" s="8">
        <f>INDEX(Input_Dummy_Data!$B:$B,MATCH($D205,Input_Dummy_Data!$A:$A,0))</f>
        <v>0</v>
      </c>
      <c r="Q205" s="8">
        <f>INDEX(Input_Dummy_Data!$B:$B,MATCH($D205,Input_Dummy_Data!$A:$A,0))</f>
        <v>0</v>
      </c>
      <c r="R205" s="8">
        <f>INDEX(Input_Dummy_Data!$B:$B,MATCH($D205,Input_Dummy_Data!$A:$A,0))</f>
        <v>0</v>
      </c>
      <c r="S205" s="8">
        <f>INDEX(Input_Dummy_Data!$B:$B,MATCH($D205,Input_Dummy_Data!$A:$A,0))</f>
        <v>0</v>
      </c>
      <c r="T205" s="8">
        <f>INDEX(Input_Dummy_Data!$B:$B,MATCH($D205,Input_Dummy_Data!$A:$A,0))</f>
        <v>0</v>
      </c>
      <c r="U205" s="8">
        <f>INDEX(Input_Dummy_Data!$B:$B,MATCH($D205,Input_Dummy_Data!$A:$A,0))</f>
        <v>0</v>
      </c>
      <c r="V205" s="8">
        <f>INDEX(Input_Dummy_Data!$B:$B,MATCH($D205,Input_Dummy_Data!$A:$A,0))</f>
        <v>0</v>
      </c>
      <c r="W205" s="8">
        <f>INDEX(Input_Dummy_Data!$B:$B,MATCH($D205,Input_Dummy_Data!$A:$A,0))</f>
        <v>0</v>
      </c>
      <c r="X205" s="8">
        <f>INDEX(Input_Dummy_Data!$B:$B,MATCH($D205,Input_Dummy_Data!$A:$A,0))</f>
        <v>0</v>
      </c>
      <c r="Y205" s="8">
        <f>INDEX(Input_Dummy_Data!$B:$B,MATCH($D205,Input_Dummy_Data!$A:$A,0))</f>
        <v>0</v>
      </c>
      <c r="Z205" s="8">
        <f>INDEX(Input_Dummy_Data!$B:$B,MATCH($D205,Input_Dummy_Data!$A:$A,0))</f>
        <v>0</v>
      </c>
      <c r="AA205" s="8">
        <f>INDEX(Input_Dummy_Data!$B:$B,MATCH($D205,Input_Dummy_Data!$A:$A,0))</f>
        <v>0</v>
      </c>
      <c r="AB205" s="8">
        <f>INDEX(Input_Dummy_Data!$B:$B,MATCH($D205,Input_Dummy_Data!$A:$A,0))</f>
        <v>0</v>
      </c>
      <c r="AC205" s="8">
        <f>INDEX(Input_Dummy_Data!$B:$B,MATCH($D205,Input_Dummy_Data!$A:$A,0))</f>
        <v>0</v>
      </c>
      <c r="AD205" s="8">
        <f>INDEX(Input_Dummy_Data!$B:$B,MATCH($D205,Input_Dummy_Data!$A:$A,0))</f>
        <v>0</v>
      </c>
      <c r="AE205" s="8">
        <f>INDEX(Input_Dummy_Data!$B:$B,MATCH($D205,Input_Dummy_Data!$A:$A,0))</f>
        <v>0</v>
      </c>
      <c r="AF205" s="8">
        <f>INDEX(Input_Dummy_Data!$B:$B,MATCH($D205,Input_Dummy_Data!$A:$A,0))</f>
        <v>0</v>
      </c>
      <c r="AG205" s="8" t="str">
        <f>INDEX(Input_Dummy_Data!$C:$C,MATCH($D205,Input_Dummy_Data!$A:$A,0))</f>
        <v>No sufficient European source found.</v>
      </c>
      <c r="AH205" s="8" t="str">
        <f>INDEX(Input_Dummy_Data!$C:$C,MATCH($D205,Input_Dummy_Data!$A:$A,0))</f>
        <v>No sufficient European source found.</v>
      </c>
      <c r="AI205" s="8" t="str">
        <f>INDEX(Input_Dummy_Data!$C:$C,MATCH($D205,Input_Dummy_Data!$A:$A,0))</f>
        <v>No sufficient European source found.</v>
      </c>
      <c r="AJ205" s="8" t="str">
        <f>INDEX(Input_Dummy_Data!$C:$C,MATCH($D205,Input_Dummy_Data!$A:$A,0))</f>
        <v>No sufficient European source found.</v>
      </c>
      <c r="AK205" s="8" t="str">
        <f>INDEX(Input_Dummy_Data!$C:$C,MATCH($D205,Input_Dummy_Data!$A:$A,0))</f>
        <v>No sufficient European source found.</v>
      </c>
      <c r="AL205" s="8" t="str">
        <f>INDEX(Input_Dummy_Data!$C:$C,MATCH($D205,Input_Dummy_Data!$A:$A,0))</f>
        <v>No sufficient European source found.</v>
      </c>
      <c r="AM205" s="8" t="str">
        <f>INDEX(Input_Dummy_Data!$C:$C,MATCH($D205,Input_Dummy_Data!$A:$A,0))</f>
        <v>No sufficient European source found.</v>
      </c>
      <c r="AN205" s="8" t="str">
        <f>INDEX(Input_Dummy_Data!$C:$C,MATCH($D205,Input_Dummy_Data!$A:$A,0))</f>
        <v>No sufficient European source found.</v>
      </c>
      <c r="AO205" s="8" t="str">
        <f>INDEX(Input_Dummy_Data!$C:$C,MATCH($D205,Input_Dummy_Data!$A:$A,0))</f>
        <v>No sufficient European source found.</v>
      </c>
      <c r="AP205" s="8" t="str">
        <f>INDEX(Input_Dummy_Data!$C:$C,MATCH($D205,Input_Dummy_Data!$A:$A,0))</f>
        <v>No sufficient European source found.</v>
      </c>
      <c r="AQ205" s="8" t="str">
        <f>INDEX(Input_Dummy_Data!$C:$C,MATCH($D205,Input_Dummy_Data!$A:$A,0))</f>
        <v>No sufficient European source found.</v>
      </c>
      <c r="AR205" s="8" t="str">
        <f>INDEX(Input_Dummy_Data!$C:$C,MATCH($D205,Input_Dummy_Data!$A:$A,0))</f>
        <v>No sufficient European source found.</v>
      </c>
      <c r="AS205" s="8" t="str">
        <f>INDEX(Input_Dummy_Data!$C:$C,MATCH($D205,Input_Dummy_Data!$A:$A,0))</f>
        <v>No sufficient European source found.</v>
      </c>
      <c r="AT205" s="8" t="str">
        <f>INDEX(Input_Dummy_Data!$C:$C,MATCH($D205,Input_Dummy_Data!$A:$A,0))</f>
        <v>No sufficient European source found.</v>
      </c>
      <c r="AU205" s="8" t="str">
        <f>INDEX(Input_Dummy_Data!$C:$C,MATCH($D205,Input_Dummy_Data!$A:$A,0))</f>
        <v>No sufficient European source found.</v>
      </c>
      <c r="AV205" s="8" t="str">
        <f>INDEX(Input_Dummy_Data!$C:$C,MATCH($D205,Input_Dummy_Data!$A:$A,0))</f>
        <v>No sufficient European source found.</v>
      </c>
      <c r="AW205" s="8" t="str">
        <f>INDEX(Input_Dummy_Data!$C:$C,MATCH($D205,Input_Dummy_Data!$A:$A,0))</f>
        <v>No sufficient European source found.</v>
      </c>
      <c r="AX205" s="8" t="str">
        <f>INDEX(Input_Dummy_Data!$C:$C,MATCH($D205,Input_Dummy_Data!$A:$A,0))</f>
        <v>No sufficient European source found.</v>
      </c>
      <c r="AY205" s="8" t="str">
        <f>INDEX(Input_Dummy_Data!$C:$C,MATCH($D205,Input_Dummy_Data!$A:$A,0))</f>
        <v>No sufficient European source found.</v>
      </c>
      <c r="AZ205" s="8" t="str">
        <f>INDEX(Input_Dummy_Data!$C:$C,MATCH($D205,Input_Dummy_Data!$A:$A,0))</f>
        <v>No sufficient European source found.</v>
      </c>
      <c r="BA205" s="8" t="str">
        <f>INDEX(Input_Dummy_Data!$C:$C,MATCH($D205,Input_Dummy_Data!$A:$A,0))</f>
        <v>No sufficient European source found.</v>
      </c>
      <c r="BB205" s="8" t="str">
        <f>INDEX(Input_Dummy_Data!$C:$C,MATCH($D205,Input_Dummy_Data!$A:$A,0))</f>
        <v>No sufficient European source found.</v>
      </c>
      <c r="BC205" s="8" t="str">
        <f>INDEX(Input_Dummy_Data!$C:$C,MATCH($D205,Input_Dummy_Data!$A:$A,0))</f>
        <v>No sufficient European source found.</v>
      </c>
      <c r="BD205" s="8" t="str">
        <f>INDEX(Input_Dummy_Data!$C:$C,MATCH($D205,Input_Dummy_Data!$A:$A,0))</f>
        <v>No sufficient European source found.</v>
      </c>
      <c r="BE205" s="8" t="str">
        <f>INDEX(Input_Dummy_Data!$C:$C,MATCH($D205,Input_Dummy_Data!$A:$A,0))</f>
        <v>No sufficient European source found.</v>
      </c>
      <c r="BF205" s="8" t="str">
        <f>INDEX(Input_Dummy_Data!$C:$C,MATCH($D205,Input_Dummy_Data!$A:$A,0))</f>
        <v>No sufficient European source found.</v>
      </c>
      <c r="BG205" s="8" t="str">
        <f>INDEX(Input_Dummy_Data!$C:$C,MATCH($D205,Input_Dummy_Data!$A:$A,0))</f>
        <v>No sufficient European source found.</v>
      </c>
    </row>
    <row r="206" spans="1:59" x14ac:dyDescent="0.2">
      <c r="A206" t="s">
        <v>508</v>
      </c>
      <c r="B206" s="9" t="s">
        <v>658</v>
      </c>
      <c r="C206" s="9" t="s">
        <v>594</v>
      </c>
      <c r="D206" s="34" t="s">
        <v>180</v>
      </c>
      <c r="E206" s="4" t="s">
        <v>6</v>
      </c>
      <c r="F206" s="8">
        <f>INDEX(Input_Dummy_Data!$B:$B,MATCH($D206,Input_Dummy_Data!$A:$A,0))</f>
        <v>0</v>
      </c>
      <c r="G206" s="8">
        <f>INDEX(Input_Dummy_Data!$B:$B,MATCH($D206,Input_Dummy_Data!$A:$A,0))</f>
        <v>0</v>
      </c>
      <c r="H206" s="8">
        <f>INDEX(Input_Dummy_Data!$B:$B,MATCH($D206,Input_Dummy_Data!$A:$A,0))</f>
        <v>0</v>
      </c>
      <c r="I206" s="8">
        <f>INDEX(Input_Dummy_Data!$B:$B,MATCH($D206,Input_Dummy_Data!$A:$A,0))</f>
        <v>0</v>
      </c>
      <c r="J206" s="8">
        <f>INDEX(Input_Dummy_Data!$B:$B,MATCH($D206,Input_Dummy_Data!$A:$A,0))</f>
        <v>0</v>
      </c>
      <c r="K206" s="8">
        <f>INDEX(Input_Dummy_Data!$B:$B,MATCH($D206,Input_Dummy_Data!$A:$A,0))</f>
        <v>0</v>
      </c>
      <c r="L206" s="8">
        <f>INDEX(Input_Dummy_Data!$B:$B,MATCH($D206,Input_Dummy_Data!$A:$A,0))</f>
        <v>0</v>
      </c>
      <c r="M206" s="8">
        <f>INDEX(Input_Dummy_Data!$B:$B,MATCH($D206,Input_Dummy_Data!$A:$A,0))</f>
        <v>0</v>
      </c>
      <c r="N206" s="8">
        <f>INDEX(Input_Dummy_Data!$B:$B,MATCH($D206,Input_Dummy_Data!$A:$A,0))</f>
        <v>0</v>
      </c>
      <c r="O206" s="8">
        <f>INDEX(Input_Dummy_Data!$B:$B,MATCH($D206,Input_Dummy_Data!$A:$A,0))</f>
        <v>0</v>
      </c>
      <c r="P206" s="8">
        <f>INDEX(Input_Dummy_Data!$B:$B,MATCH($D206,Input_Dummy_Data!$A:$A,0))</f>
        <v>0</v>
      </c>
      <c r="Q206" s="8">
        <f>INDEX(Input_Dummy_Data!$B:$B,MATCH($D206,Input_Dummy_Data!$A:$A,0))</f>
        <v>0</v>
      </c>
      <c r="R206" s="8">
        <f>INDEX(Input_Dummy_Data!$B:$B,MATCH($D206,Input_Dummy_Data!$A:$A,0))</f>
        <v>0</v>
      </c>
      <c r="S206" s="8">
        <f>INDEX(Input_Dummy_Data!$B:$B,MATCH($D206,Input_Dummy_Data!$A:$A,0))</f>
        <v>0</v>
      </c>
      <c r="T206" s="8">
        <f>INDEX(Input_Dummy_Data!$B:$B,MATCH($D206,Input_Dummy_Data!$A:$A,0))</f>
        <v>0</v>
      </c>
      <c r="U206" s="8">
        <f>INDEX(Input_Dummy_Data!$B:$B,MATCH($D206,Input_Dummy_Data!$A:$A,0))</f>
        <v>0</v>
      </c>
      <c r="V206" s="8">
        <f>INDEX(Input_Dummy_Data!$B:$B,MATCH($D206,Input_Dummy_Data!$A:$A,0))</f>
        <v>0</v>
      </c>
      <c r="W206" s="8">
        <f>INDEX(Input_Dummy_Data!$B:$B,MATCH($D206,Input_Dummy_Data!$A:$A,0))</f>
        <v>0</v>
      </c>
      <c r="X206" s="8">
        <f>INDEX(Input_Dummy_Data!$B:$B,MATCH($D206,Input_Dummy_Data!$A:$A,0))</f>
        <v>0</v>
      </c>
      <c r="Y206" s="8">
        <f>INDEX(Input_Dummy_Data!$B:$B,MATCH($D206,Input_Dummy_Data!$A:$A,0))</f>
        <v>0</v>
      </c>
      <c r="Z206" s="8">
        <f>INDEX(Input_Dummy_Data!$B:$B,MATCH($D206,Input_Dummy_Data!$A:$A,0))</f>
        <v>0</v>
      </c>
      <c r="AA206" s="8">
        <f>INDEX(Input_Dummy_Data!$B:$B,MATCH($D206,Input_Dummy_Data!$A:$A,0))</f>
        <v>0</v>
      </c>
      <c r="AB206" s="8">
        <f>INDEX(Input_Dummy_Data!$B:$B,MATCH($D206,Input_Dummy_Data!$A:$A,0))</f>
        <v>0</v>
      </c>
      <c r="AC206" s="8">
        <f>INDEX(Input_Dummy_Data!$B:$B,MATCH($D206,Input_Dummy_Data!$A:$A,0))</f>
        <v>0</v>
      </c>
      <c r="AD206" s="8">
        <f>INDEX(Input_Dummy_Data!$B:$B,MATCH($D206,Input_Dummy_Data!$A:$A,0))</f>
        <v>0</v>
      </c>
      <c r="AE206" s="8">
        <f>INDEX(Input_Dummy_Data!$B:$B,MATCH($D206,Input_Dummy_Data!$A:$A,0))</f>
        <v>0</v>
      </c>
      <c r="AF206" s="8">
        <f>INDEX(Input_Dummy_Data!$B:$B,MATCH($D206,Input_Dummy_Data!$A:$A,0))</f>
        <v>0</v>
      </c>
      <c r="AG206" s="8" t="str">
        <f>INDEX(Input_Dummy_Data!$C:$C,MATCH($D206,Input_Dummy_Data!$A:$A,0))</f>
        <v>No sufficient European source found.</v>
      </c>
      <c r="AH206" s="8" t="str">
        <f>INDEX(Input_Dummy_Data!$C:$C,MATCH($D206,Input_Dummy_Data!$A:$A,0))</f>
        <v>No sufficient European source found.</v>
      </c>
      <c r="AI206" s="8" t="str">
        <f>INDEX(Input_Dummy_Data!$C:$C,MATCH($D206,Input_Dummy_Data!$A:$A,0))</f>
        <v>No sufficient European source found.</v>
      </c>
      <c r="AJ206" s="8" t="str">
        <f>INDEX(Input_Dummy_Data!$C:$C,MATCH($D206,Input_Dummy_Data!$A:$A,0))</f>
        <v>No sufficient European source found.</v>
      </c>
      <c r="AK206" s="8" t="str">
        <f>INDEX(Input_Dummy_Data!$C:$C,MATCH($D206,Input_Dummy_Data!$A:$A,0))</f>
        <v>No sufficient European source found.</v>
      </c>
      <c r="AL206" s="8" t="str">
        <f>INDEX(Input_Dummy_Data!$C:$C,MATCH($D206,Input_Dummy_Data!$A:$A,0))</f>
        <v>No sufficient European source found.</v>
      </c>
      <c r="AM206" s="8" t="str">
        <f>INDEX(Input_Dummy_Data!$C:$C,MATCH($D206,Input_Dummy_Data!$A:$A,0))</f>
        <v>No sufficient European source found.</v>
      </c>
      <c r="AN206" s="8" t="str">
        <f>INDEX(Input_Dummy_Data!$C:$C,MATCH($D206,Input_Dummy_Data!$A:$A,0))</f>
        <v>No sufficient European source found.</v>
      </c>
      <c r="AO206" s="8" t="str">
        <f>INDEX(Input_Dummy_Data!$C:$C,MATCH($D206,Input_Dummy_Data!$A:$A,0))</f>
        <v>No sufficient European source found.</v>
      </c>
      <c r="AP206" s="8" t="str">
        <f>INDEX(Input_Dummy_Data!$C:$C,MATCH($D206,Input_Dummy_Data!$A:$A,0))</f>
        <v>No sufficient European source found.</v>
      </c>
      <c r="AQ206" s="8" t="str">
        <f>INDEX(Input_Dummy_Data!$C:$C,MATCH($D206,Input_Dummy_Data!$A:$A,0))</f>
        <v>No sufficient European source found.</v>
      </c>
      <c r="AR206" s="8" t="str">
        <f>INDEX(Input_Dummy_Data!$C:$C,MATCH($D206,Input_Dummy_Data!$A:$A,0))</f>
        <v>No sufficient European source found.</v>
      </c>
      <c r="AS206" s="8" t="str">
        <f>INDEX(Input_Dummy_Data!$C:$C,MATCH($D206,Input_Dummy_Data!$A:$A,0))</f>
        <v>No sufficient European source found.</v>
      </c>
      <c r="AT206" s="8" t="str">
        <f>INDEX(Input_Dummy_Data!$C:$C,MATCH($D206,Input_Dummy_Data!$A:$A,0))</f>
        <v>No sufficient European source found.</v>
      </c>
      <c r="AU206" s="8" t="str">
        <f>INDEX(Input_Dummy_Data!$C:$C,MATCH($D206,Input_Dummy_Data!$A:$A,0))</f>
        <v>No sufficient European source found.</v>
      </c>
      <c r="AV206" s="8" t="str">
        <f>INDEX(Input_Dummy_Data!$C:$C,MATCH($D206,Input_Dummy_Data!$A:$A,0))</f>
        <v>No sufficient European source found.</v>
      </c>
      <c r="AW206" s="8" t="str">
        <f>INDEX(Input_Dummy_Data!$C:$C,MATCH($D206,Input_Dummy_Data!$A:$A,0))</f>
        <v>No sufficient European source found.</v>
      </c>
      <c r="AX206" s="8" t="str">
        <f>INDEX(Input_Dummy_Data!$C:$C,MATCH($D206,Input_Dummy_Data!$A:$A,0))</f>
        <v>No sufficient European source found.</v>
      </c>
      <c r="AY206" s="8" t="str">
        <f>INDEX(Input_Dummy_Data!$C:$C,MATCH($D206,Input_Dummy_Data!$A:$A,0))</f>
        <v>No sufficient European source found.</v>
      </c>
      <c r="AZ206" s="8" t="str">
        <f>INDEX(Input_Dummy_Data!$C:$C,MATCH($D206,Input_Dummy_Data!$A:$A,0))</f>
        <v>No sufficient European source found.</v>
      </c>
      <c r="BA206" s="8" t="str">
        <f>INDEX(Input_Dummy_Data!$C:$C,MATCH($D206,Input_Dummy_Data!$A:$A,0))</f>
        <v>No sufficient European source found.</v>
      </c>
      <c r="BB206" s="8" t="str">
        <f>INDEX(Input_Dummy_Data!$C:$C,MATCH($D206,Input_Dummy_Data!$A:$A,0))</f>
        <v>No sufficient European source found.</v>
      </c>
      <c r="BC206" s="8" t="str">
        <f>INDEX(Input_Dummy_Data!$C:$C,MATCH($D206,Input_Dummy_Data!$A:$A,0))</f>
        <v>No sufficient European source found.</v>
      </c>
      <c r="BD206" s="8" t="str">
        <f>INDEX(Input_Dummy_Data!$C:$C,MATCH($D206,Input_Dummy_Data!$A:$A,0))</f>
        <v>No sufficient European source found.</v>
      </c>
      <c r="BE206" s="8" t="str">
        <f>INDEX(Input_Dummy_Data!$C:$C,MATCH($D206,Input_Dummy_Data!$A:$A,0))</f>
        <v>No sufficient European source found.</v>
      </c>
      <c r="BF206" s="8" t="str">
        <f>INDEX(Input_Dummy_Data!$C:$C,MATCH($D206,Input_Dummy_Data!$A:$A,0))</f>
        <v>No sufficient European source found.</v>
      </c>
      <c r="BG206" s="8" t="str">
        <f>INDEX(Input_Dummy_Data!$C:$C,MATCH($D206,Input_Dummy_Data!$A:$A,0))</f>
        <v>No sufficient European source found.</v>
      </c>
    </row>
    <row r="207" spans="1:59" x14ac:dyDescent="0.2">
      <c r="A207" t="s">
        <v>508</v>
      </c>
      <c r="B207" s="9" t="s">
        <v>658</v>
      </c>
      <c r="C207" s="9" t="s">
        <v>595</v>
      </c>
      <c r="D207" s="34" t="s">
        <v>181</v>
      </c>
      <c r="E207" s="4" t="s">
        <v>6</v>
      </c>
      <c r="F207" s="8">
        <f>INDEX(Input_Dummy_Data!$B:$B,MATCH($D207,Input_Dummy_Data!$A:$A,0))</f>
        <v>1</v>
      </c>
      <c r="G207" s="8">
        <f>INDEX(Input_Dummy_Data!$B:$B,MATCH($D207,Input_Dummy_Data!$A:$A,0))</f>
        <v>1</v>
      </c>
      <c r="H207" s="8">
        <f>INDEX(Input_Dummy_Data!$B:$B,MATCH($D207,Input_Dummy_Data!$A:$A,0))</f>
        <v>1</v>
      </c>
      <c r="I207" s="8">
        <f>INDEX(Input_Dummy_Data!$B:$B,MATCH($D207,Input_Dummy_Data!$A:$A,0))</f>
        <v>1</v>
      </c>
      <c r="J207" s="8">
        <f>INDEX(Input_Dummy_Data!$B:$B,MATCH($D207,Input_Dummy_Data!$A:$A,0))</f>
        <v>1</v>
      </c>
      <c r="K207" s="8">
        <f>INDEX(Input_Dummy_Data!$B:$B,MATCH($D207,Input_Dummy_Data!$A:$A,0))</f>
        <v>1</v>
      </c>
      <c r="L207" s="8">
        <f>INDEX(Input_Dummy_Data!$B:$B,MATCH($D207,Input_Dummy_Data!$A:$A,0))</f>
        <v>1</v>
      </c>
      <c r="M207" s="8">
        <f>INDEX(Input_Dummy_Data!$B:$B,MATCH($D207,Input_Dummy_Data!$A:$A,0))</f>
        <v>1</v>
      </c>
      <c r="N207" s="8">
        <f>INDEX(Input_Dummy_Data!$B:$B,MATCH($D207,Input_Dummy_Data!$A:$A,0))</f>
        <v>1</v>
      </c>
      <c r="O207" s="8">
        <f>INDEX(Input_Dummy_Data!$B:$B,MATCH($D207,Input_Dummy_Data!$A:$A,0))</f>
        <v>1</v>
      </c>
      <c r="P207" s="8">
        <f>INDEX(Input_Dummy_Data!$B:$B,MATCH($D207,Input_Dummy_Data!$A:$A,0))</f>
        <v>1</v>
      </c>
      <c r="Q207" s="8">
        <f>INDEX(Input_Dummy_Data!$B:$B,MATCH($D207,Input_Dummy_Data!$A:$A,0))</f>
        <v>1</v>
      </c>
      <c r="R207" s="8">
        <f>INDEX(Input_Dummy_Data!$B:$B,MATCH($D207,Input_Dummy_Data!$A:$A,0))</f>
        <v>1</v>
      </c>
      <c r="S207" s="8">
        <f>INDEX(Input_Dummy_Data!$B:$B,MATCH($D207,Input_Dummy_Data!$A:$A,0))</f>
        <v>1</v>
      </c>
      <c r="T207" s="8">
        <f>INDEX(Input_Dummy_Data!$B:$B,MATCH($D207,Input_Dummy_Data!$A:$A,0))</f>
        <v>1</v>
      </c>
      <c r="U207" s="8">
        <f>INDEX(Input_Dummy_Data!$B:$B,MATCH($D207,Input_Dummy_Data!$A:$A,0))</f>
        <v>1</v>
      </c>
      <c r="V207" s="8">
        <f>INDEX(Input_Dummy_Data!$B:$B,MATCH($D207,Input_Dummy_Data!$A:$A,0))</f>
        <v>1</v>
      </c>
      <c r="W207" s="8">
        <f>INDEX(Input_Dummy_Data!$B:$B,MATCH($D207,Input_Dummy_Data!$A:$A,0))</f>
        <v>1</v>
      </c>
      <c r="X207" s="8">
        <f>INDEX(Input_Dummy_Data!$B:$B,MATCH($D207,Input_Dummy_Data!$A:$A,0))</f>
        <v>1</v>
      </c>
      <c r="Y207" s="8">
        <f>INDEX(Input_Dummy_Data!$B:$B,MATCH($D207,Input_Dummy_Data!$A:$A,0))</f>
        <v>1</v>
      </c>
      <c r="Z207" s="8">
        <f>INDEX(Input_Dummy_Data!$B:$B,MATCH($D207,Input_Dummy_Data!$A:$A,0))</f>
        <v>1</v>
      </c>
      <c r="AA207" s="8">
        <f>INDEX(Input_Dummy_Data!$B:$B,MATCH($D207,Input_Dummy_Data!$A:$A,0))</f>
        <v>1</v>
      </c>
      <c r="AB207" s="8">
        <f>INDEX(Input_Dummy_Data!$B:$B,MATCH($D207,Input_Dummy_Data!$A:$A,0))</f>
        <v>1</v>
      </c>
      <c r="AC207" s="8">
        <f>INDEX(Input_Dummy_Data!$B:$B,MATCH($D207,Input_Dummy_Data!$A:$A,0))</f>
        <v>1</v>
      </c>
      <c r="AD207" s="8">
        <f>INDEX(Input_Dummy_Data!$B:$B,MATCH($D207,Input_Dummy_Data!$A:$A,0))</f>
        <v>1</v>
      </c>
      <c r="AE207" s="8">
        <f>INDEX(Input_Dummy_Data!$B:$B,MATCH($D207,Input_Dummy_Data!$A:$A,0))</f>
        <v>1</v>
      </c>
      <c r="AF207" s="8">
        <f>INDEX(Input_Dummy_Data!$B:$B,MATCH($D207,Input_Dummy_Data!$A:$A,0))</f>
        <v>1</v>
      </c>
      <c r="AG207" s="8" t="str">
        <f>INDEX(Input_Dummy_Data!$C:$C,MATCH($D207,Input_Dummy_Data!$A:$A,0))</f>
        <v>No sufficient European source found.</v>
      </c>
      <c r="AH207" s="8" t="str">
        <f>INDEX(Input_Dummy_Data!$C:$C,MATCH($D207,Input_Dummy_Data!$A:$A,0))</f>
        <v>No sufficient European source found.</v>
      </c>
      <c r="AI207" s="8" t="str">
        <f>INDEX(Input_Dummy_Data!$C:$C,MATCH($D207,Input_Dummy_Data!$A:$A,0))</f>
        <v>No sufficient European source found.</v>
      </c>
      <c r="AJ207" s="8" t="str">
        <f>INDEX(Input_Dummy_Data!$C:$C,MATCH($D207,Input_Dummy_Data!$A:$A,0))</f>
        <v>No sufficient European source found.</v>
      </c>
      <c r="AK207" s="8" t="str">
        <f>INDEX(Input_Dummy_Data!$C:$C,MATCH($D207,Input_Dummy_Data!$A:$A,0))</f>
        <v>No sufficient European source found.</v>
      </c>
      <c r="AL207" s="8" t="str">
        <f>INDEX(Input_Dummy_Data!$C:$C,MATCH($D207,Input_Dummy_Data!$A:$A,0))</f>
        <v>No sufficient European source found.</v>
      </c>
      <c r="AM207" s="8" t="str">
        <f>INDEX(Input_Dummy_Data!$C:$C,MATCH($D207,Input_Dummy_Data!$A:$A,0))</f>
        <v>No sufficient European source found.</v>
      </c>
      <c r="AN207" s="8" t="str">
        <f>INDEX(Input_Dummy_Data!$C:$C,MATCH($D207,Input_Dummy_Data!$A:$A,0))</f>
        <v>No sufficient European source found.</v>
      </c>
      <c r="AO207" s="8" t="str">
        <f>INDEX(Input_Dummy_Data!$C:$C,MATCH($D207,Input_Dummy_Data!$A:$A,0))</f>
        <v>No sufficient European source found.</v>
      </c>
      <c r="AP207" s="8" t="str">
        <f>INDEX(Input_Dummy_Data!$C:$C,MATCH($D207,Input_Dummy_Data!$A:$A,0))</f>
        <v>No sufficient European source found.</v>
      </c>
      <c r="AQ207" s="8" t="str">
        <f>INDEX(Input_Dummy_Data!$C:$C,MATCH($D207,Input_Dummy_Data!$A:$A,0))</f>
        <v>No sufficient European source found.</v>
      </c>
      <c r="AR207" s="8" t="str">
        <f>INDEX(Input_Dummy_Data!$C:$C,MATCH($D207,Input_Dummy_Data!$A:$A,0))</f>
        <v>No sufficient European source found.</v>
      </c>
      <c r="AS207" s="8" t="str">
        <f>INDEX(Input_Dummy_Data!$C:$C,MATCH($D207,Input_Dummy_Data!$A:$A,0))</f>
        <v>No sufficient European source found.</v>
      </c>
      <c r="AT207" s="8" t="str">
        <f>INDEX(Input_Dummy_Data!$C:$C,MATCH($D207,Input_Dummy_Data!$A:$A,0))</f>
        <v>No sufficient European source found.</v>
      </c>
      <c r="AU207" s="8" t="str">
        <f>INDEX(Input_Dummy_Data!$C:$C,MATCH($D207,Input_Dummy_Data!$A:$A,0))</f>
        <v>No sufficient European source found.</v>
      </c>
      <c r="AV207" s="8" t="str">
        <f>INDEX(Input_Dummy_Data!$C:$C,MATCH($D207,Input_Dummy_Data!$A:$A,0))</f>
        <v>No sufficient European source found.</v>
      </c>
      <c r="AW207" s="8" t="str">
        <f>INDEX(Input_Dummy_Data!$C:$C,MATCH($D207,Input_Dummy_Data!$A:$A,0))</f>
        <v>No sufficient European source found.</v>
      </c>
      <c r="AX207" s="8" t="str">
        <f>INDEX(Input_Dummy_Data!$C:$C,MATCH($D207,Input_Dummy_Data!$A:$A,0))</f>
        <v>No sufficient European source found.</v>
      </c>
      <c r="AY207" s="8" t="str">
        <f>INDEX(Input_Dummy_Data!$C:$C,MATCH($D207,Input_Dummy_Data!$A:$A,0))</f>
        <v>No sufficient European source found.</v>
      </c>
      <c r="AZ207" s="8" t="str">
        <f>INDEX(Input_Dummy_Data!$C:$C,MATCH($D207,Input_Dummy_Data!$A:$A,0))</f>
        <v>No sufficient European source found.</v>
      </c>
      <c r="BA207" s="8" t="str">
        <f>INDEX(Input_Dummy_Data!$C:$C,MATCH($D207,Input_Dummy_Data!$A:$A,0))</f>
        <v>No sufficient European source found.</v>
      </c>
      <c r="BB207" s="8" t="str">
        <f>INDEX(Input_Dummy_Data!$C:$C,MATCH($D207,Input_Dummy_Data!$A:$A,0))</f>
        <v>No sufficient European source found.</v>
      </c>
      <c r="BC207" s="8" t="str">
        <f>INDEX(Input_Dummy_Data!$C:$C,MATCH($D207,Input_Dummy_Data!$A:$A,0))</f>
        <v>No sufficient European source found.</v>
      </c>
      <c r="BD207" s="8" t="str">
        <f>INDEX(Input_Dummy_Data!$C:$C,MATCH($D207,Input_Dummy_Data!$A:$A,0))</f>
        <v>No sufficient European source found.</v>
      </c>
      <c r="BE207" s="8" t="str">
        <f>INDEX(Input_Dummy_Data!$C:$C,MATCH($D207,Input_Dummy_Data!$A:$A,0))</f>
        <v>No sufficient European source found.</v>
      </c>
      <c r="BF207" s="8" t="str">
        <f>INDEX(Input_Dummy_Data!$C:$C,MATCH($D207,Input_Dummy_Data!$A:$A,0))</f>
        <v>No sufficient European source found.</v>
      </c>
      <c r="BG207" s="8" t="str">
        <f>INDEX(Input_Dummy_Data!$C:$C,MATCH($D207,Input_Dummy_Data!$A:$A,0))</f>
        <v>No sufficient European source found.</v>
      </c>
    </row>
    <row r="208" spans="1:59" x14ac:dyDescent="0.2">
      <c r="A208" t="s">
        <v>508</v>
      </c>
      <c r="B208" s="9" t="s">
        <v>658</v>
      </c>
      <c r="C208" s="9" t="s">
        <v>568</v>
      </c>
      <c r="D208" s="34" t="s">
        <v>177</v>
      </c>
      <c r="E208" s="19" t="s">
        <v>18</v>
      </c>
      <c r="F208" s="8">
        <f>INDEX(Input_Dummy_Data!$B:$B,MATCH($D208,Input_Dummy_Data!$A:$A,0))</f>
        <v>0</v>
      </c>
      <c r="G208" s="8">
        <f>INDEX(Input_Dummy_Data!$B:$B,MATCH($D208,Input_Dummy_Data!$A:$A,0))</f>
        <v>0</v>
      </c>
      <c r="H208" s="8">
        <f>INDEX(Input_Dummy_Data!$B:$B,MATCH($D208,Input_Dummy_Data!$A:$A,0))</f>
        <v>0</v>
      </c>
      <c r="I208" s="8">
        <f>INDEX(Input_Dummy_Data!$B:$B,MATCH($D208,Input_Dummy_Data!$A:$A,0))</f>
        <v>0</v>
      </c>
      <c r="J208" s="8">
        <f>INDEX(Input_Dummy_Data!$B:$B,MATCH($D208,Input_Dummy_Data!$A:$A,0))</f>
        <v>0</v>
      </c>
      <c r="K208" s="8">
        <f>INDEX(Input_Dummy_Data!$B:$B,MATCH($D208,Input_Dummy_Data!$A:$A,0))</f>
        <v>0</v>
      </c>
      <c r="L208" s="8">
        <f>INDEX(Input_Dummy_Data!$B:$B,MATCH($D208,Input_Dummy_Data!$A:$A,0))</f>
        <v>0</v>
      </c>
      <c r="M208" s="8">
        <f>INDEX(Input_Dummy_Data!$B:$B,MATCH($D208,Input_Dummy_Data!$A:$A,0))</f>
        <v>0</v>
      </c>
      <c r="N208" s="8">
        <f>INDEX(Input_Dummy_Data!$B:$B,MATCH($D208,Input_Dummy_Data!$A:$A,0))</f>
        <v>0</v>
      </c>
      <c r="O208" s="8">
        <f>INDEX(Input_Dummy_Data!$B:$B,MATCH($D208,Input_Dummy_Data!$A:$A,0))</f>
        <v>0</v>
      </c>
      <c r="P208" s="8">
        <f>INDEX(Input_Dummy_Data!$B:$B,MATCH($D208,Input_Dummy_Data!$A:$A,0))</f>
        <v>0</v>
      </c>
      <c r="Q208" s="8">
        <f>INDEX(Input_Dummy_Data!$B:$B,MATCH($D208,Input_Dummy_Data!$A:$A,0))</f>
        <v>0</v>
      </c>
      <c r="R208" s="8">
        <f>INDEX(Input_Dummy_Data!$B:$B,MATCH($D208,Input_Dummy_Data!$A:$A,0))</f>
        <v>0</v>
      </c>
      <c r="S208" s="8">
        <f>INDEX(Input_Dummy_Data!$B:$B,MATCH($D208,Input_Dummy_Data!$A:$A,0))</f>
        <v>0</v>
      </c>
      <c r="T208" s="8">
        <f>INDEX(Input_Dummy_Data!$B:$B,MATCH($D208,Input_Dummy_Data!$A:$A,0))</f>
        <v>0</v>
      </c>
      <c r="U208" s="8">
        <f>INDEX(Input_Dummy_Data!$B:$B,MATCH($D208,Input_Dummy_Data!$A:$A,0))</f>
        <v>0</v>
      </c>
      <c r="V208" s="8">
        <f>INDEX(Input_Dummy_Data!$B:$B,MATCH($D208,Input_Dummy_Data!$A:$A,0))</f>
        <v>0</v>
      </c>
      <c r="W208" s="8">
        <f>INDEX(Input_Dummy_Data!$B:$B,MATCH($D208,Input_Dummy_Data!$A:$A,0))</f>
        <v>0</v>
      </c>
      <c r="X208" s="8">
        <f>INDEX(Input_Dummy_Data!$B:$B,MATCH($D208,Input_Dummy_Data!$A:$A,0))</f>
        <v>0</v>
      </c>
      <c r="Y208" s="8">
        <f>INDEX(Input_Dummy_Data!$B:$B,MATCH($D208,Input_Dummy_Data!$A:$A,0))</f>
        <v>0</v>
      </c>
      <c r="Z208" s="8">
        <f>INDEX(Input_Dummy_Data!$B:$B,MATCH($D208,Input_Dummy_Data!$A:$A,0))</f>
        <v>0</v>
      </c>
      <c r="AA208" s="8">
        <f>INDEX(Input_Dummy_Data!$B:$B,MATCH($D208,Input_Dummy_Data!$A:$A,0))</f>
        <v>0</v>
      </c>
      <c r="AB208" s="8">
        <f>INDEX(Input_Dummy_Data!$B:$B,MATCH($D208,Input_Dummy_Data!$A:$A,0))</f>
        <v>0</v>
      </c>
      <c r="AC208" s="8">
        <f>INDEX(Input_Dummy_Data!$B:$B,MATCH($D208,Input_Dummy_Data!$A:$A,0))</f>
        <v>0</v>
      </c>
      <c r="AD208" s="8">
        <f>INDEX(Input_Dummy_Data!$B:$B,MATCH($D208,Input_Dummy_Data!$A:$A,0))</f>
        <v>0</v>
      </c>
      <c r="AE208" s="8">
        <f>INDEX(Input_Dummy_Data!$B:$B,MATCH($D208,Input_Dummy_Data!$A:$A,0))</f>
        <v>0</v>
      </c>
      <c r="AF208" s="8">
        <f>INDEX(Input_Dummy_Data!$B:$B,MATCH($D208,Input_Dummy_Data!$A:$A,0))</f>
        <v>0</v>
      </c>
      <c r="AG208" s="8" t="str">
        <f>INDEX(Input_Dummy_Data!$C:$C,MATCH($D208,Input_Dummy_Data!$A:$A,0))</f>
        <v>No sufficient European source found.</v>
      </c>
      <c r="AH208" s="8" t="str">
        <f>INDEX(Input_Dummy_Data!$C:$C,MATCH($D208,Input_Dummy_Data!$A:$A,0))</f>
        <v>No sufficient European source found.</v>
      </c>
      <c r="AI208" s="8" t="str">
        <f>INDEX(Input_Dummy_Data!$C:$C,MATCH($D208,Input_Dummy_Data!$A:$A,0))</f>
        <v>No sufficient European source found.</v>
      </c>
      <c r="AJ208" s="8" t="str">
        <f>INDEX(Input_Dummy_Data!$C:$C,MATCH($D208,Input_Dummy_Data!$A:$A,0))</f>
        <v>No sufficient European source found.</v>
      </c>
      <c r="AK208" s="8" t="str">
        <f>INDEX(Input_Dummy_Data!$C:$C,MATCH($D208,Input_Dummy_Data!$A:$A,0))</f>
        <v>No sufficient European source found.</v>
      </c>
      <c r="AL208" s="8" t="str">
        <f>INDEX(Input_Dummy_Data!$C:$C,MATCH($D208,Input_Dummy_Data!$A:$A,0))</f>
        <v>No sufficient European source found.</v>
      </c>
      <c r="AM208" s="8" t="str">
        <f>INDEX(Input_Dummy_Data!$C:$C,MATCH($D208,Input_Dummy_Data!$A:$A,0))</f>
        <v>No sufficient European source found.</v>
      </c>
      <c r="AN208" s="8" t="str">
        <f>INDEX(Input_Dummy_Data!$C:$C,MATCH($D208,Input_Dummy_Data!$A:$A,0))</f>
        <v>No sufficient European source found.</v>
      </c>
      <c r="AO208" s="8" t="str">
        <f>INDEX(Input_Dummy_Data!$C:$C,MATCH($D208,Input_Dummy_Data!$A:$A,0))</f>
        <v>No sufficient European source found.</v>
      </c>
      <c r="AP208" s="8" t="str">
        <f>INDEX(Input_Dummy_Data!$C:$C,MATCH($D208,Input_Dummy_Data!$A:$A,0))</f>
        <v>No sufficient European source found.</v>
      </c>
      <c r="AQ208" s="8" t="str">
        <f>INDEX(Input_Dummy_Data!$C:$C,MATCH($D208,Input_Dummy_Data!$A:$A,0))</f>
        <v>No sufficient European source found.</v>
      </c>
      <c r="AR208" s="8" t="str">
        <f>INDEX(Input_Dummy_Data!$C:$C,MATCH($D208,Input_Dummy_Data!$A:$A,0))</f>
        <v>No sufficient European source found.</v>
      </c>
      <c r="AS208" s="8" t="str">
        <f>INDEX(Input_Dummy_Data!$C:$C,MATCH($D208,Input_Dummy_Data!$A:$A,0))</f>
        <v>No sufficient European source found.</v>
      </c>
      <c r="AT208" s="8" t="str">
        <f>INDEX(Input_Dummy_Data!$C:$C,MATCH($D208,Input_Dummy_Data!$A:$A,0))</f>
        <v>No sufficient European source found.</v>
      </c>
      <c r="AU208" s="8" t="str">
        <f>INDEX(Input_Dummy_Data!$C:$C,MATCH($D208,Input_Dummy_Data!$A:$A,0))</f>
        <v>No sufficient European source found.</v>
      </c>
      <c r="AV208" s="8" t="str">
        <f>INDEX(Input_Dummy_Data!$C:$C,MATCH($D208,Input_Dummy_Data!$A:$A,0))</f>
        <v>No sufficient European source found.</v>
      </c>
      <c r="AW208" s="8" t="str">
        <f>INDEX(Input_Dummy_Data!$C:$C,MATCH($D208,Input_Dummy_Data!$A:$A,0))</f>
        <v>No sufficient European source found.</v>
      </c>
      <c r="AX208" s="8" t="str">
        <f>INDEX(Input_Dummy_Data!$C:$C,MATCH($D208,Input_Dummy_Data!$A:$A,0))</f>
        <v>No sufficient European source found.</v>
      </c>
      <c r="AY208" s="8" t="str">
        <f>INDEX(Input_Dummy_Data!$C:$C,MATCH($D208,Input_Dummy_Data!$A:$A,0))</f>
        <v>No sufficient European source found.</v>
      </c>
      <c r="AZ208" s="8" t="str">
        <f>INDEX(Input_Dummy_Data!$C:$C,MATCH($D208,Input_Dummy_Data!$A:$A,0))</f>
        <v>No sufficient European source found.</v>
      </c>
      <c r="BA208" s="8" t="str">
        <f>INDEX(Input_Dummy_Data!$C:$C,MATCH($D208,Input_Dummy_Data!$A:$A,0))</f>
        <v>No sufficient European source found.</v>
      </c>
      <c r="BB208" s="8" t="str">
        <f>INDEX(Input_Dummy_Data!$C:$C,MATCH($D208,Input_Dummy_Data!$A:$A,0))</f>
        <v>No sufficient European source found.</v>
      </c>
      <c r="BC208" s="8" t="str">
        <f>INDEX(Input_Dummy_Data!$C:$C,MATCH($D208,Input_Dummy_Data!$A:$A,0))</f>
        <v>No sufficient European source found.</v>
      </c>
      <c r="BD208" s="8" t="str">
        <f>INDEX(Input_Dummy_Data!$C:$C,MATCH($D208,Input_Dummy_Data!$A:$A,0))</f>
        <v>No sufficient European source found.</v>
      </c>
      <c r="BE208" s="8" t="str">
        <f>INDEX(Input_Dummy_Data!$C:$C,MATCH($D208,Input_Dummy_Data!$A:$A,0))</f>
        <v>No sufficient European source found.</v>
      </c>
      <c r="BF208" s="8" t="str">
        <f>INDEX(Input_Dummy_Data!$C:$C,MATCH($D208,Input_Dummy_Data!$A:$A,0))</f>
        <v>No sufficient European source found.</v>
      </c>
      <c r="BG208" s="8" t="str">
        <f>INDEX(Input_Dummy_Data!$C:$C,MATCH($D208,Input_Dummy_Data!$A:$A,0))</f>
        <v>No sufficient European source found.</v>
      </c>
    </row>
    <row r="209" spans="1:59" x14ac:dyDescent="0.2">
      <c r="A209" t="s">
        <v>508</v>
      </c>
      <c r="B209" s="9" t="s">
        <v>658</v>
      </c>
      <c r="C209" s="9" t="s">
        <v>508</v>
      </c>
      <c r="D209" s="34" t="s">
        <v>184</v>
      </c>
      <c r="E209" s="19" t="s">
        <v>18</v>
      </c>
      <c r="F209" s="8">
        <f>INDEX(Input_JRC_EEA_potentials!$1:$5,MATCH($D209,Input_JRC_EEA_potentials!$A:$A,0),MATCH(F$1,Input_JRC_EEA_potentials!$1:$1,0))</f>
        <v>51030</v>
      </c>
      <c r="G209" s="8">
        <f>INDEX(Input_JRC_EEA_potentials!$1:$5,MATCH($D209,Input_JRC_EEA_potentials!$A:$A,0),MATCH(G$1,Input_JRC_EEA_potentials!$1:$1,0))</f>
        <v>12010.003199999999</v>
      </c>
      <c r="H209" s="8">
        <f>INDEX(Input_JRC_EEA_potentials!$1:$5,MATCH($D209,Input_JRC_EEA_potentials!$A:$A,0),MATCH(H$1,Input_JRC_EEA_potentials!$1:$1,0))</f>
        <v>13559.997599999999</v>
      </c>
      <c r="I209" s="8">
        <f>INDEX(Input_JRC_EEA_potentials!$1:$5,MATCH($D209,Input_JRC_EEA_potentials!$A:$A,0),MATCH(I$1,Input_JRC_EEA_potentials!$1:$1,0))</f>
        <v>0</v>
      </c>
      <c r="J209" s="8">
        <f>INDEX(Input_JRC_EEA_potentials!$1:$5,MATCH($D209,Input_JRC_EEA_potentials!$A:$A,0),MATCH(J$1,Input_JRC_EEA_potentials!$1:$1,0))</f>
        <v>12980.001599999998</v>
      </c>
      <c r="K209" s="8">
        <f>INDEX(Input_JRC_EEA_potentials!$1:$5,MATCH($D209,Input_JRC_EEA_potentials!$A:$A,0),MATCH(K$1,Input_JRC_EEA_potentials!$1:$1,0))</f>
        <v>128320.00199999996</v>
      </c>
      <c r="L209" s="8">
        <f>INDEX(Input_JRC_EEA_potentials!$1:$5,MATCH($D209,Input_JRC_EEA_potentials!$A:$A,0),MATCH(L$1,Input_JRC_EEA_potentials!$1:$1,0))</f>
        <v>7290</v>
      </c>
      <c r="M209" s="8">
        <f>INDEX(Input_JRC_EEA_potentials!$1:$5,MATCH($D209,Input_JRC_EEA_potentials!$A:$A,0),MATCH(M$1,Input_JRC_EEA_potentials!$1:$1,0))</f>
        <v>20199.999599999999</v>
      </c>
      <c r="N209" s="8">
        <f>INDEX(Input_JRC_EEA_potentials!$1:$5,MATCH($D209,Input_JRC_EEA_potentials!$A:$A,0),MATCH(N$1,Input_JRC_EEA_potentials!$1:$1,0))</f>
        <v>31430.005200000003</v>
      </c>
      <c r="O209" s="8">
        <f>INDEX(Input_JRC_EEA_potentials!$1:$5,MATCH($D209,Input_JRC_EEA_potentials!$A:$A,0),MATCH(O$1,Input_JRC_EEA_potentials!$1:$1,0))</f>
        <v>41879.998800000001</v>
      </c>
      <c r="P209" s="8">
        <f>INDEX(Input_JRC_EEA_potentials!$1:$5,MATCH($D209,Input_JRC_EEA_potentials!$A:$A,0),MATCH(P$1,Input_JRC_EEA_potentials!$1:$1,0))</f>
        <v>208280.00879999998</v>
      </c>
      <c r="Q209" s="8">
        <f>INDEX(Input_JRC_EEA_potentials!$1:$5,MATCH($D209,Input_JRC_EEA_potentials!$A:$A,0),MATCH(Q$1,Input_JRC_EEA_potentials!$1:$1,0))</f>
        <v>13100.000399999999</v>
      </c>
      <c r="R209" s="8">
        <f>INDEX(Input_JRC_EEA_potentials!$1:$5,MATCH($D209,Input_JRC_EEA_potentials!$A:$A,0),MATCH(R$1,Input_JRC_EEA_potentials!$1:$1,0))</f>
        <v>5930.0064000000002</v>
      </c>
      <c r="S209" s="8">
        <f>INDEX(Input_JRC_EEA_potentials!$1:$5,MATCH($D209,Input_JRC_EEA_potentials!$A:$A,0),MATCH(S$1,Input_JRC_EEA_potentials!$1:$1,0))</f>
        <v>12150</v>
      </c>
      <c r="T209" s="8">
        <f>INDEX(Input_JRC_EEA_potentials!$1:$5,MATCH($D209,Input_JRC_EEA_potentials!$A:$A,0),MATCH(T$1,Input_JRC_EEA_potentials!$1:$1,0))</f>
        <v>20000.0016</v>
      </c>
      <c r="U209" s="8">
        <f>INDEX(Input_JRC_EEA_potentials!$1:$5,MATCH($D209,Input_JRC_EEA_potentials!$A:$A,0),MATCH(U$1,Input_JRC_EEA_potentials!$1:$1,0))</f>
        <v>1650.0024000000001</v>
      </c>
      <c r="V209" s="8">
        <f>INDEX(Input_JRC_EEA_potentials!$1:$5,MATCH($D209,Input_JRC_EEA_potentials!$A:$A,0),MATCH(V$1,Input_JRC_EEA_potentials!$1:$1,0))</f>
        <v>66340.008000000002</v>
      </c>
      <c r="W209" s="8">
        <f>INDEX(Input_JRC_EEA_potentials!$1:$5,MATCH($D209,Input_JRC_EEA_potentials!$A:$A,0),MATCH(W$1,Input_JRC_EEA_potentials!$1:$1,0))</f>
        <v>16790.000400000001</v>
      </c>
      <c r="X209" s="8">
        <f>INDEX(Input_JRC_EEA_potentials!$1:$5,MATCH($D209,Input_JRC_EEA_potentials!$A:$A,0),MATCH(X$1,Input_JRC_EEA_potentials!$1:$1,0))</f>
        <v>1010.0016000000001</v>
      </c>
      <c r="Y209" s="8">
        <f>INDEX(Input_JRC_EEA_potentials!$1:$5,MATCH($D209,Input_JRC_EEA_potentials!$A:$A,0),MATCH(Y$1,Input_JRC_EEA_potentials!$1:$1,0))</f>
        <v>36240.001200000006</v>
      </c>
      <c r="Z209" s="8">
        <f>INDEX(Input_JRC_EEA_potentials!$1:$5,MATCH($D209,Input_JRC_EEA_potentials!$A:$A,0),MATCH(Z$1,Input_JRC_EEA_potentials!$1:$1,0))</f>
        <v>4539.999600000001</v>
      </c>
      <c r="AA209" s="8">
        <f>INDEX(Input_JRC_EEA_potentials!$1:$5,MATCH($D209,Input_JRC_EEA_potentials!$A:$A,0),MATCH(AA$1,Input_JRC_EEA_potentials!$1:$1,0))</f>
        <v>34630.002</v>
      </c>
      <c r="AB209" s="8">
        <f>INDEX(Input_JRC_EEA_potentials!$1:$5,MATCH($D209,Input_JRC_EEA_potentials!$A:$A,0),MATCH(AB$1,Input_JRC_EEA_potentials!$1:$1,0))</f>
        <v>24349.996799999997</v>
      </c>
      <c r="AC209" s="8">
        <f>INDEX(Input_JRC_EEA_potentials!$1:$5,MATCH($D209,Input_JRC_EEA_potentials!$A:$A,0),MATCH(AC$1,Input_JRC_EEA_potentials!$1:$1,0))</f>
        <v>43569.997199999998</v>
      </c>
      <c r="AD209" s="8">
        <f>INDEX(Input_JRC_EEA_potentials!$1:$5,MATCH($D209,Input_JRC_EEA_potentials!$A:$A,0),MATCH(AD$1,Input_JRC_EEA_potentials!$1:$1,0))</f>
        <v>77949.997199999998</v>
      </c>
      <c r="AE209" s="8">
        <f>INDEX(Input_JRC_EEA_potentials!$1:$5,MATCH($D209,Input_JRC_EEA_potentials!$A:$A,0),MATCH(AE$1,Input_JRC_EEA_potentials!$1:$1,0))</f>
        <v>14159.998799999999</v>
      </c>
      <c r="AF209" s="8">
        <f>INDEX(Input_JRC_EEA_potentials!$1:$5,MATCH($D209,Input_JRC_EEA_potentials!$A:$A,0),MATCH(AF$1,Input_JRC_EEA_potentials!$1:$1,0))</f>
        <v>4959.9971999999998</v>
      </c>
      <c r="AG209" s="8" t="str">
        <f>INDEX(Input_JRC_EEA_potentials!$1:$5,MATCH($D209,Input_JRC_EEA_potentials!$A:$A,0),MATCH(AG$1,Input_JRC_EEA_potentials!$1:$1,0))</f>
        <v>Derived from th study 'The JRC-EU-TIMES model: Bioenergy potentials  for EU and neighbouring countries.', category: biomass from forest potential; year: 2015; author: JRC</v>
      </c>
      <c r="AH209" s="8" t="str">
        <f>INDEX(Input_JRC_EEA_potentials!$1:$5,MATCH($D209,Input_JRC_EEA_potentials!$A:$A,0),MATCH(AH$1,Input_JRC_EEA_potentials!$1:$1,0))</f>
        <v>Derived from th study 'The JRC-EU-TIMES model: Bioenergy potentials  for EU and neighbouring countries.', category: biomass from forest potential; year: 2015; author: JRC</v>
      </c>
      <c r="AI209" s="8" t="str">
        <f>INDEX(Input_JRC_EEA_potentials!$1:$5,MATCH($D209,Input_JRC_EEA_potentials!$A:$A,0),MATCH(AI$1,Input_JRC_EEA_potentials!$1:$1,0))</f>
        <v>Derived from th study 'The JRC-EU-TIMES model: Bioenergy potentials  for EU and neighbouring countries.', category: biomass from forest potential; year: 2015; author: JRC</v>
      </c>
      <c r="AJ209" s="8" t="str">
        <f>INDEX(Input_JRC_EEA_potentials!$1:$5,MATCH($D209,Input_JRC_EEA_potentials!$A:$A,0),MATCH(AJ$1,Input_JRC_EEA_potentials!$1:$1,0))</f>
        <v>Derived from th study 'The JRC-EU-TIMES model: Bioenergy potentials  for EU and neighbouring countries.', category: biomass from forest potential; year: 2015; author: JRC</v>
      </c>
      <c r="AK209" s="8" t="str">
        <f>INDEX(Input_JRC_EEA_potentials!$1:$5,MATCH($D209,Input_JRC_EEA_potentials!$A:$A,0),MATCH(AK$1,Input_JRC_EEA_potentials!$1:$1,0))</f>
        <v>Derived from th study 'The JRC-EU-TIMES model: Bioenergy potentials  for EU and neighbouring countries.', category: biomass from forest potential; year: 2015; author: JRC</v>
      </c>
      <c r="AL209" s="8" t="str">
        <f>INDEX(Input_JRC_EEA_potentials!$1:$5,MATCH($D209,Input_JRC_EEA_potentials!$A:$A,0),MATCH(AL$1,Input_JRC_EEA_potentials!$1:$1,0))</f>
        <v>Derived from th study 'The JRC-EU-TIMES model: Bioenergy potentials  for EU and neighbouring countries.', category: biomass from forest potential; year: 2015; author: JRC</v>
      </c>
      <c r="AM209" s="8" t="str">
        <f>INDEX(Input_JRC_EEA_potentials!$1:$5,MATCH($D209,Input_JRC_EEA_potentials!$A:$A,0),MATCH(AM$1,Input_JRC_EEA_potentials!$1:$1,0))</f>
        <v>Derived from th study 'The JRC-EU-TIMES model: Bioenergy potentials  for EU and neighbouring countries.', category: biomass from forest potential; year: 2015; author: JRC</v>
      </c>
      <c r="AN209" s="8" t="str">
        <f>INDEX(Input_JRC_EEA_potentials!$1:$5,MATCH($D209,Input_JRC_EEA_potentials!$A:$A,0),MATCH(AN$1,Input_JRC_EEA_potentials!$1:$1,0))</f>
        <v>Derived from th study 'The JRC-EU-TIMES model: Bioenergy potentials  for EU and neighbouring countries.', category: biomass from forest potential; year: 2015; author: JRC</v>
      </c>
      <c r="AO209" s="8" t="str">
        <f>INDEX(Input_JRC_EEA_potentials!$1:$5,MATCH($D209,Input_JRC_EEA_potentials!$A:$A,0),MATCH(AO$1,Input_JRC_EEA_potentials!$1:$1,0))</f>
        <v>Derived from th study 'The JRC-EU-TIMES model: Bioenergy potentials  for EU and neighbouring countries.', category: biomass from forest potential; year: 2015; author: JRC</v>
      </c>
      <c r="AP209" s="8" t="str">
        <f>INDEX(Input_JRC_EEA_potentials!$1:$5,MATCH($D209,Input_JRC_EEA_potentials!$A:$A,0),MATCH(AP$1,Input_JRC_EEA_potentials!$1:$1,0))</f>
        <v>Derived from th study 'The JRC-EU-TIMES model: Bioenergy potentials  for EU and neighbouring countries.', category: biomass from forest potential; year: 2015; author: JRC</v>
      </c>
      <c r="AQ209" s="8" t="str">
        <f>INDEX(Input_JRC_EEA_potentials!$1:$5,MATCH($D209,Input_JRC_EEA_potentials!$A:$A,0),MATCH(AQ$1,Input_JRC_EEA_potentials!$1:$1,0))</f>
        <v>Derived from th study 'The JRC-EU-TIMES model: Bioenergy potentials  for EU and neighbouring countries.', category: biomass from forest potential; year: 2015; author: JRC</v>
      </c>
      <c r="AR209" s="8" t="str">
        <f>INDEX(Input_JRC_EEA_potentials!$1:$5,MATCH($D209,Input_JRC_EEA_potentials!$A:$A,0),MATCH(AR$1,Input_JRC_EEA_potentials!$1:$1,0))</f>
        <v>Derived from th study 'The JRC-EU-TIMES model: Bioenergy potentials  for EU and neighbouring countries.', category: biomass from forest potential; year: 2015; author: JRC</v>
      </c>
      <c r="AS209" s="8" t="str">
        <f>INDEX(Input_JRC_EEA_potentials!$1:$5,MATCH($D209,Input_JRC_EEA_potentials!$A:$A,0),MATCH(AS$1,Input_JRC_EEA_potentials!$1:$1,0))</f>
        <v>Derived from th study 'The JRC-EU-TIMES model: Bioenergy potentials  for EU and neighbouring countries.', category: biomass from forest potential; year: 2015; author: JRC</v>
      </c>
      <c r="AT209" s="8" t="str">
        <f>INDEX(Input_JRC_EEA_potentials!$1:$5,MATCH($D209,Input_JRC_EEA_potentials!$A:$A,0),MATCH(AT$1,Input_JRC_EEA_potentials!$1:$1,0))</f>
        <v>Derived from th study 'The JRC-EU-TIMES model: Bioenergy potentials  for EU and neighbouring countries.', category: biomass from forest potential; year: 2015; author: JRC</v>
      </c>
      <c r="AU209" s="8" t="str">
        <f>INDEX(Input_JRC_EEA_potentials!$1:$5,MATCH($D209,Input_JRC_EEA_potentials!$A:$A,0),MATCH(AU$1,Input_JRC_EEA_potentials!$1:$1,0))</f>
        <v>Derived from th study 'The JRC-EU-TIMES model: Bioenergy potentials  for EU and neighbouring countries.', category: biomass from forest potential; year: 2015; author: JRC</v>
      </c>
      <c r="AV209" s="8" t="str">
        <f>INDEX(Input_JRC_EEA_potentials!$1:$5,MATCH($D209,Input_JRC_EEA_potentials!$A:$A,0),MATCH(AV$1,Input_JRC_EEA_potentials!$1:$1,0))</f>
        <v>Derived from th study 'The JRC-EU-TIMES model: Bioenergy potentials  for EU and neighbouring countries.', category: biomass from forest potential; year: 2015; author: JRC</v>
      </c>
      <c r="AW209" s="8" t="str">
        <f>INDEX(Input_JRC_EEA_potentials!$1:$5,MATCH($D209,Input_JRC_EEA_potentials!$A:$A,0),MATCH(AW$1,Input_JRC_EEA_potentials!$1:$1,0))</f>
        <v>Derived from th study 'The JRC-EU-TIMES model: Bioenergy potentials  for EU and neighbouring countries.', category: biomass from forest potential; year: 2015; author: JRC</v>
      </c>
      <c r="AX209" s="8" t="str">
        <f>INDEX(Input_JRC_EEA_potentials!$1:$5,MATCH($D209,Input_JRC_EEA_potentials!$A:$A,0),MATCH(AX$1,Input_JRC_EEA_potentials!$1:$1,0))</f>
        <v>Derived from th study 'The JRC-EU-TIMES model: Bioenergy potentials  for EU and neighbouring countries.', category: biomass from forest potential; year: 2015; author: JRC</v>
      </c>
      <c r="AY209" s="8" t="str">
        <f>INDEX(Input_JRC_EEA_potentials!$1:$5,MATCH($D209,Input_JRC_EEA_potentials!$A:$A,0),MATCH(AY$1,Input_JRC_EEA_potentials!$1:$1,0))</f>
        <v>Derived from th study 'The JRC-EU-TIMES model: Bioenergy potentials  for EU and neighbouring countries.', category: biomass from forest potential; year: 2015; author: JRC</v>
      </c>
      <c r="AZ209" s="8" t="str">
        <f>INDEX(Input_JRC_EEA_potentials!$1:$5,MATCH($D209,Input_JRC_EEA_potentials!$A:$A,0),MATCH(AZ$1,Input_JRC_EEA_potentials!$1:$1,0))</f>
        <v>Derived from th study 'The JRC-EU-TIMES model: Bioenergy potentials  for EU and neighbouring countries.', category: biomass from forest potential; year: 2015; author: JRC</v>
      </c>
      <c r="BA209" s="8" t="str">
        <f>INDEX(Input_JRC_EEA_potentials!$1:$5,MATCH($D209,Input_JRC_EEA_potentials!$A:$A,0),MATCH(BA$1,Input_JRC_EEA_potentials!$1:$1,0))</f>
        <v>Derived from th study 'The JRC-EU-TIMES model: Bioenergy potentials  for EU and neighbouring countries.', category: biomass from forest potential; year: 2015; author: JRC</v>
      </c>
      <c r="BB209" s="8" t="str">
        <f>INDEX(Input_JRC_EEA_potentials!$1:$5,MATCH($D209,Input_JRC_EEA_potentials!$A:$A,0),MATCH(BB$1,Input_JRC_EEA_potentials!$1:$1,0))</f>
        <v>Derived from th study 'The JRC-EU-TIMES model: Bioenergy potentials  for EU and neighbouring countries.', category: biomass from forest potential; year: 2015; author: JRC</v>
      </c>
      <c r="BC209" s="8" t="str">
        <f>INDEX(Input_JRC_EEA_potentials!$1:$5,MATCH($D209,Input_JRC_EEA_potentials!$A:$A,0),MATCH(BC$1,Input_JRC_EEA_potentials!$1:$1,0))</f>
        <v>Derived from th study 'The JRC-EU-TIMES model: Bioenergy potentials  for EU and neighbouring countries.', category: biomass from forest potential; year: 2015; author: JRC</v>
      </c>
      <c r="BD209" s="8" t="str">
        <f>INDEX(Input_JRC_EEA_potentials!$1:$5,MATCH($D209,Input_JRC_EEA_potentials!$A:$A,0),MATCH(BD$1,Input_JRC_EEA_potentials!$1:$1,0))</f>
        <v>Derived from th study 'The JRC-EU-TIMES model: Bioenergy potentials  for EU and neighbouring countries.', category: biomass from forest potential; year: 2015; author: JRC</v>
      </c>
      <c r="BE209" s="8" t="str">
        <f>INDEX(Input_JRC_EEA_potentials!$1:$5,MATCH($D209,Input_JRC_EEA_potentials!$A:$A,0),MATCH(BE$1,Input_JRC_EEA_potentials!$1:$1,0))</f>
        <v>Derived from th study 'The JRC-EU-TIMES model: Bioenergy potentials  for EU and neighbouring countries.', category: biomass from forest potential; year: 2015; author: JRC</v>
      </c>
      <c r="BF209" s="8" t="str">
        <f>INDEX(Input_JRC_EEA_potentials!$1:$5,MATCH($D209,Input_JRC_EEA_potentials!$A:$A,0),MATCH(BF$1,Input_JRC_EEA_potentials!$1:$1,0))</f>
        <v>Derived from th study 'The JRC-EU-TIMES model: Bioenergy potentials  for EU and neighbouring countries.', category: biomass from forest potential; year: 2015; author: JRC</v>
      </c>
      <c r="BG209" s="8" t="str">
        <f>INDEX(Input_JRC_EEA_potentials!$1:$5,MATCH($D209,Input_JRC_EEA_potentials!$A:$A,0),MATCH(BG$1,Input_JRC_EEA_potentials!$1:$1,0))</f>
        <v>Derived from th study 'The JRC-EU-TIMES model: Bioenergy potentials  for EU and neighbouring countries.', category: biomass from forest potential; year: 2015; author: JRC</v>
      </c>
    </row>
    <row r="210" spans="1:59" x14ac:dyDescent="0.2">
      <c r="A210" t="s">
        <v>508</v>
      </c>
      <c r="B210" s="9" t="s">
        <v>658</v>
      </c>
      <c r="C210" s="9" t="s">
        <v>508</v>
      </c>
      <c r="D210" s="34" t="s">
        <v>186</v>
      </c>
      <c r="E210" s="19" t="s">
        <v>18</v>
      </c>
      <c r="F210" s="8">
        <f>INDEX(Input_JRC_EEA_potentials!$1:$5,MATCH($D210,Input_JRC_EEA_potentials!$A:$A,0),MATCH(F$1,Input_JRC_EEA_potentials!$1:$1,0))</f>
        <v>38047.060800000007</v>
      </c>
      <c r="G210" s="8">
        <f>INDEX(Input_JRC_EEA_potentials!$1:$5,MATCH($D210,Input_JRC_EEA_potentials!$A:$A,0),MATCH(G$1,Input_JRC_EEA_potentials!$1:$1,0))</f>
        <v>62304.868799999997</v>
      </c>
      <c r="H210" s="8">
        <f>INDEX(Input_JRC_EEA_potentials!$1:$5,MATCH($D210,Input_JRC_EEA_potentials!$A:$A,0),MATCH(H$1,Input_JRC_EEA_potentials!$1:$1,0))</f>
        <v>82453.05</v>
      </c>
      <c r="I210" s="8">
        <f>INDEX(Input_JRC_EEA_potentials!$1:$5,MATCH($D210,Input_JRC_EEA_potentials!$A:$A,0),MATCH(I$1,Input_JRC_EEA_potentials!$1:$1,0))</f>
        <v>1000.0008000000001</v>
      </c>
      <c r="J210" s="8">
        <f>INDEX(Input_JRC_EEA_potentials!$1:$5,MATCH($D210,Input_JRC_EEA_potentials!$A:$A,0),MATCH(J$1,Input_JRC_EEA_potentials!$1:$1,0))</f>
        <v>69226.225200000001</v>
      </c>
      <c r="K210" s="8">
        <f>INDEX(Input_JRC_EEA_potentials!$1:$5,MATCH($D210,Input_JRC_EEA_potentials!$A:$A,0),MATCH(K$1,Input_JRC_EEA_potentials!$1:$1,0))</f>
        <v>269377.77959999995</v>
      </c>
      <c r="L210" s="8">
        <f>INDEX(Input_JRC_EEA_potentials!$1:$5,MATCH($D210,Input_JRC_EEA_potentials!$A:$A,0),MATCH(L$1,Input_JRC_EEA_potentials!$1:$1,0))</f>
        <v>5373.4319999999998</v>
      </c>
      <c r="M210" s="8">
        <f>INDEX(Input_JRC_EEA_potentials!$1:$5,MATCH($D210,Input_JRC_EEA_potentials!$A:$A,0),MATCH(M$1,Input_JRC_EEA_potentials!$1:$1,0))</f>
        <v>14132.620799999999</v>
      </c>
      <c r="N210" s="8">
        <f>INDEX(Input_JRC_EEA_potentials!$1:$5,MATCH($D210,Input_JRC_EEA_potentials!$A:$A,0),MATCH(N$1,Input_JRC_EEA_potentials!$1:$1,0))</f>
        <v>461101.89959999995</v>
      </c>
      <c r="O210" s="8">
        <f>INDEX(Input_JRC_EEA_potentials!$1:$5,MATCH($D210,Input_JRC_EEA_potentials!$A:$A,0),MATCH(O$1,Input_JRC_EEA_potentials!$1:$1,0))</f>
        <v>17961.789600000004</v>
      </c>
      <c r="P210" s="8">
        <f>INDEX(Input_JRC_EEA_potentials!$1:$5,MATCH($D210,Input_JRC_EEA_potentials!$A:$A,0),MATCH(P$1,Input_JRC_EEA_potentials!$1:$1,0))</f>
        <v>656928.54720000003</v>
      </c>
      <c r="Q210" s="8">
        <f>INDEX(Input_JRC_EEA_potentials!$1:$5,MATCH($D210,Input_JRC_EEA_potentials!$A:$A,0),MATCH(Q$1,Input_JRC_EEA_potentials!$1:$1,0))</f>
        <v>249188.72759999993</v>
      </c>
      <c r="R210" s="8">
        <f>INDEX(Input_JRC_EEA_potentials!$1:$5,MATCH($D210,Input_JRC_EEA_potentials!$A:$A,0),MATCH(R$1,Input_JRC_EEA_potentials!$1:$1,0))</f>
        <v>43529.702399999995</v>
      </c>
      <c r="S210" s="8">
        <f>INDEX(Input_JRC_EEA_potentials!$1:$5,MATCH($D210,Input_JRC_EEA_potentials!$A:$A,0),MATCH(S$1,Input_JRC_EEA_potentials!$1:$1,0))</f>
        <v>40340.401199999993</v>
      </c>
      <c r="T210" s="8">
        <f>INDEX(Input_JRC_EEA_potentials!$1:$5,MATCH($D210,Input_JRC_EEA_potentials!$A:$A,0),MATCH(T$1,Input_JRC_EEA_potentials!$1:$1,0))</f>
        <v>150164.478</v>
      </c>
      <c r="U210" s="8">
        <f>INDEX(Input_JRC_EEA_potentials!$1:$5,MATCH($D210,Input_JRC_EEA_potentials!$A:$A,0),MATCH(U$1,Input_JRC_EEA_potentials!$1:$1,0))</f>
        <v>18769.5612</v>
      </c>
      <c r="V210" s="8">
        <f>INDEX(Input_JRC_EEA_potentials!$1:$5,MATCH($D210,Input_JRC_EEA_potentials!$A:$A,0),MATCH(V$1,Input_JRC_EEA_potentials!$1:$1,0))</f>
        <v>295139.07360000006</v>
      </c>
      <c r="W210" s="8">
        <f>INDEX(Input_JRC_EEA_potentials!$1:$5,MATCH($D210,Input_JRC_EEA_potentials!$A:$A,0),MATCH(W$1,Input_JRC_EEA_potentials!$1:$1,0))</f>
        <v>98674.459199999998</v>
      </c>
      <c r="X210" s="8">
        <f>INDEX(Input_JRC_EEA_potentials!$1:$5,MATCH($D210,Input_JRC_EEA_potentials!$A:$A,0),MATCH(X$1,Input_JRC_EEA_potentials!$1:$1,0))</f>
        <v>476.02080000000007</v>
      </c>
      <c r="Y210" s="8">
        <f>INDEX(Input_JRC_EEA_potentials!$1:$5,MATCH($D210,Input_JRC_EEA_potentials!$A:$A,0),MATCH(Y$1,Input_JRC_EEA_potentials!$1:$1,0))</f>
        <v>15902.218800000001</v>
      </c>
      <c r="Z210" s="8">
        <f>INDEX(Input_JRC_EEA_potentials!$1:$5,MATCH($D210,Input_JRC_EEA_potentials!$A:$A,0),MATCH(Z$1,Input_JRC_EEA_potentials!$1:$1,0))</f>
        <v>46384.102800000001</v>
      </c>
      <c r="AA210" s="8">
        <f>INDEX(Input_JRC_EEA_potentials!$1:$5,MATCH($D210,Input_JRC_EEA_potentials!$A:$A,0),MATCH(AA$1,Input_JRC_EEA_potentials!$1:$1,0))</f>
        <v>350004.44880000001</v>
      </c>
      <c r="AB210" s="8">
        <f>INDEX(Input_JRC_EEA_potentials!$1:$5,MATCH($D210,Input_JRC_EEA_potentials!$A:$A,0),MATCH(AB$1,Input_JRC_EEA_potentials!$1:$1,0))</f>
        <v>22971.898800000003</v>
      </c>
      <c r="AC210" s="8">
        <f>INDEX(Input_JRC_EEA_potentials!$1:$5,MATCH($D210,Input_JRC_EEA_potentials!$A:$A,0),MATCH(AC$1,Input_JRC_EEA_potentials!$1:$1,0))</f>
        <v>387964.31760000007</v>
      </c>
      <c r="AD210" s="8">
        <f>INDEX(Input_JRC_EEA_potentials!$1:$5,MATCH($D210,Input_JRC_EEA_potentials!$A:$A,0),MATCH(AD$1,Input_JRC_EEA_potentials!$1:$1,0))</f>
        <v>23771.689199999997</v>
      </c>
      <c r="AE210" s="8">
        <f>INDEX(Input_JRC_EEA_potentials!$1:$5,MATCH($D210,Input_JRC_EEA_potentials!$A:$A,0),MATCH(AE$1,Input_JRC_EEA_potentials!$1:$1,0))</f>
        <v>3126.15</v>
      </c>
      <c r="AF210" s="8">
        <f>INDEX(Input_JRC_EEA_potentials!$1:$5,MATCH($D210,Input_JRC_EEA_potentials!$A:$A,0),MATCH(AF$1,Input_JRC_EEA_potentials!$1:$1,0))</f>
        <v>28697.209199999998</v>
      </c>
      <c r="AG210" s="8" t="str">
        <f>INDEX(Input_JRC_EEA_potentials!$1:$5,MATCH($D210,Input_JRC_EEA_potentials!$A:$A,0),MATCH(AG$1,Input_JRC_EEA_potentials!$1:$1,0))</f>
        <v>Derived from th study 'The JRC-EU-TIMES model: Bioenergy potentials  for EU and neighbouring countries.', category: biomass from crops; year: 2015; author: JRC</v>
      </c>
      <c r="AH210" s="8" t="str">
        <f>INDEX(Input_JRC_EEA_potentials!$1:$5,MATCH($D210,Input_JRC_EEA_potentials!$A:$A,0),MATCH(AH$1,Input_JRC_EEA_potentials!$1:$1,0))</f>
        <v>Derived from th study 'The JRC-EU-TIMES model: Bioenergy potentials  for EU and neighbouring countries.', category: biomass from crops; year: 2015; author: JRC</v>
      </c>
      <c r="AI210" s="8" t="str">
        <f>INDEX(Input_JRC_EEA_potentials!$1:$5,MATCH($D210,Input_JRC_EEA_potentials!$A:$A,0),MATCH(AI$1,Input_JRC_EEA_potentials!$1:$1,0))</f>
        <v>Derived from th study 'The JRC-EU-TIMES model: Bioenergy potentials  for EU and neighbouring countries.', category: biomass from crops; year: 2015; author: JRC</v>
      </c>
      <c r="AJ210" s="8" t="str">
        <f>INDEX(Input_JRC_EEA_potentials!$1:$5,MATCH($D210,Input_JRC_EEA_potentials!$A:$A,0),MATCH(AJ$1,Input_JRC_EEA_potentials!$1:$1,0))</f>
        <v>Derived from th study 'The JRC-EU-TIMES model: Bioenergy potentials  for EU and neighbouring countries.', category: biomass from crops; year: 2015; author: JRC</v>
      </c>
      <c r="AK210" s="8" t="str">
        <f>INDEX(Input_JRC_EEA_potentials!$1:$5,MATCH($D210,Input_JRC_EEA_potentials!$A:$A,0),MATCH(AK$1,Input_JRC_EEA_potentials!$1:$1,0))</f>
        <v>Derived from th study 'The JRC-EU-TIMES model: Bioenergy potentials  for EU and neighbouring countries.', category: biomass from crops; year: 2015; author: JRC</v>
      </c>
      <c r="AL210" s="8" t="str">
        <f>INDEX(Input_JRC_EEA_potentials!$1:$5,MATCH($D210,Input_JRC_EEA_potentials!$A:$A,0),MATCH(AL$1,Input_JRC_EEA_potentials!$1:$1,0))</f>
        <v>Derived from th study 'The JRC-EU-TIMES model: Bioenergy potentials  for EU and neighbouring countries.', category: biomass from crops; year: 2015; author: JRC</v>
      </c>
      <c r="AM210" s="8" t="str">
        <f>INDEX(Input_JRC_EEA_potentials!$1:$5,MATCH($D210,Input_JRC_EEA_potentials!$A:$A,0),MATCH(AM$1,Input_JRC_EEA_potentials!$1:$1,0))</f>
        <v>Derived from th study 'The JRC-EU-TIMES model: Bioenergy potentials  for EU and neighbouring countries.', category: biomass from crops; year: 2015; author: JRC</v>
      </c>
      <c r="AN210" s="8" t="str">
        <f>INDEX(Input_JRC_EEA_potentials!$1:$5,MATCH($D210,Input_JRC_EEA_potentials!$A:$A,0),MATCH(AN$1,Input_JRC_EEA_potentials!$1:$1,0))</f>
        <v>Derived from th study 'The JRC-EU-TIMES model: Bioenergy potentials  for EU and neighbouring countries.', category: biomass from crops; year: 2015; author: JRC</v>
      </c>
      <c r="AO210" s="8" t="str">
        <f>INDEX(Input_JRC_EEA_potentials!$1:$5,MATCH($D210,Input_JRC_EEA_potentials!$A:$A,0),MATCH(AO$1,Input_JRC_EEA_potentials!$1:$1,0))</f>
        <v>Derived from th study 'The JRC-EU-TIMES model: Bioenergy potentials  for EU and neighbouring countries.', category: biomass from crops; year: 2015; author: JRC</v>
      </c>
      <c r="AP210" s="8" t="str">
        <f>INDEX(Input_JRC_EEA_potentials!$1:$5,MATCH($D210,Input_JRC_EEA_potentials!$A:$A,0),MATCH(AP$1,Input_JRC_EEA_potentials!$1:$1,0))</f>
        <v>Derived from th study 'The JRC-EU-TIMES model: Bioenergy potentials  for EU and neighbouring countries.', category: biomass from crops; year: 2015; author: JRC</v>
      </c>
      <c r="AQ210" s="8" t="str">
        <f>INDEX(Input_JRC_EEA_potentials!$1:$5,MATCH($D210,Input_JRC_EEA_potentials!$A:$A,0),MATCH(AQ$1,Input_JRC_EEA_potentials!$1:$1,0))</f>
        <v>Derived from th study 'The JRC-EU-TIMES model: Bioenergy potentials  for EU and neighbouring countries.', category: biomass from crops; year: 2015; author: JRC</v>
      </c>
      <c r="AR210" s="8" t="str">
        <f>INDEX(Input_JRC_EEA_potentials!$1:$5,MATCH($D210,Input_JRC_EEA_potentials!$A:$A,0),MATCH(AR$1,Input_JRC_EEA_potentials!$1:$1,0))</f>
        <v>Derived from th study 'The JRC-EU-TIMES model: Bioenergy potentials  for EU and neighbouring countries.', category: biomass from crops; year: 2015; author: JRC</v>
      </c>
      <c r="AS210" s="8" t="str">
        <f>INDEX(Input_JRC_EEA_potentials!$1:$5,MATCH($D210,Input_JRC_EEA_potentials!$A:$A,0),MATCH(AS$1,Input_JRC_EEA_potentials!$1:$1,0))</f>
        <v>Derived from th study 'The JRC-EU-TIMES model: Bioenergy potentials  for EU and neighbouring countries.', category: biomass from crops; year: 2015; author: JRC</v>
      </c>
      <c r="AT210" s="8" t="str">
        <f>INDEX(Input_JRC_EEA_potentials!$1:$5,MATCH($D210,Input_JRC_EEA_potentials!$A:$A,0),MATCH(AT$1,Input_JRC_EEA_potentials!$1:$1,0))</f>
        <v>Derived from th study 'The JRC-EU-TIMES model: Bioenergy potentials  for EU and neighbouring countries.', category: biomass from crops; year: 2015; author: JRC</v>
      </c>
      <c r="AU210" s="8" t="str">
        <f>INDEX(Input_JRC_EEA_potentials!$1:$5,MATCH($D210,Input_JRC_EEA_potentials!$A:$A,0),MATCH(AU$1,Input_JRC_EEA_potentials!$1:$1,0))</f>
        <v>Derived from th study 'The JRC-EU-TIMES model: Bioenergy potentials  for EU and neighbouring countries.', category: biomass from crops; year: 2015; author: JRC</v>
      </c>
      <c r="AV210" s="8" t="str">
        <f>INDEX(Input_JRC_EEA_potentials!$1:$5,MATCH($D210,Input_JRC_EEA_potentials!$A:$A,0),MATCH(AV$1,Input_JRC_EEA_potentials!$1:$1,0))</f>
        <v>Derived from th study 'The JRC-EU-TIMES model: Bioenergy potentials  for EU and neighbouring countries.', category: biomass from crops; year: 2015; author: JRC</v>
      </c>
      <c r="AW210" s="8" t="str">
        <f>INDEX(Input_JRC_EEA_potentials!$1:$5,MATCH($D210,Input_JRC_EEA_potentials!$A:$A,0),MATCH(AW$1,Input_JRC_EEA_potentials!$1:$1,0))</f>
        <v>Derived from th study 'The JRC-EU-TIMES model: Bioenergy potentials  for EU and neighbouring countries.', category: biomass from crops; year: 2015; author: JRC</v>
      </c>
      <c r="AX210" s="8" t="str">
        <f>INDEX(Input_JRC_EEA_potentials!$1:$5,MATCH($D210,Input_JRC_EEA_potentials!$A:$A,0),MATCH(AX$1,Input_JRC_EEA_potentials!$1:$1,0))</f>
        <v>Derived from th study 'The JRC-EU-TIMES model: Bioenergy potentials  for EU and neighbouring countries.', category: biomass from crops; year: 2015; author: JRC</v>
      </c>
      <c r="AY210" s="8" t="str">
        <f>INDEX(Input_JRC_EEA_potentials!$1:$5,MATCH($D210,Input_JRC_EEA_potentials!$A:$A,0),MATCH(AY$1,Input_JRC_EEA_potentials!$1:$1,0))</f>
        <v>Derived from th study 'The JRC-EU-TIMES model: Bioenergy potentials  for EU and neighbouring countries.', category: biomass from crops; year: 2015; author: JRC</v>
      </c>
      <c r="AZ210" s="8" t="str">
        <f>INDEX(Input_JRC_EEA_potentials!$1:$5,MATCH($D210,Input_JRC_EEA_potentials!$A:$A,0),MATCH(AZ$1,Input_JRC_EEA_potentials!$1:$1,0))</f>
        <v>Derived from th study 'The JRC-EU-TIMES model: Bioenergy potentials  for EU and neighbouring countries.', category: biomass from crops; year: 2015; author: JRC</v>
      </c>
      <c r="BA210" s="8" t="str">
        <f>INDEX(Input_JRC_EEA_potentials!$1:$5,MATCH($D210,Input_JRC_EEA_potentials!$A:$A,0),MATCH(BA$1,Input_JRC_EEA_potentials!$1:$1,0))</f>
        <v>Derived from th study 'The JRC-EU-TIMES model: Bioenergy potentials  for EU and neighbouring countries.', category: biomass from crops; year: 2015; author: JRC</v>
      </c>
      <c r="BB210" s="8" t="str">
        <f>INDEX(Input_JRC_EEA_potentials!$1:$5,MATCH($D210,Input_JRC_EEA_potentials!$A:$A,0),MATCH(BB$1,Input_JRC_EEA_potentials!$1:$1,0))</f>
        <v>Derived from th study 'The JRC-EU-TIMES model: Bioenergy potentials  for EU and neighbouring countries.', category: biomass from crops; year: 2015; author: JRC</v>
      </c>
      <c r="BC210" s="8" t="str">
        <f>INDEX(Input_JRC_EEA_potentials!$1:$5,MATCH($D210,Input_JRC_EEA_potentials!$A:$A,0),MATCH(BC$1,Input_JRC_EEA_potentials!$1:$1,0))</f>
        <v>Derived from th study 'The JRC-EU-TIMES model: Bioenergy potentials  for EU and neighbouring countries.', category: biomass from crops; year: 2015; author: JRC</v>
      </c>
      <c r="BD210" s="8" t="str">
        <f>INDEX(Input_JRC_EEA_potentials!$1:$5,MATCH($D210,Input_JRC_EEA_potentials!$A:$A,0),MATCH(BD$1,Input_JRC_EEA_potentials!$1:$1,0))</f>
        <v>Derived from th study 'The JRC-EU-TIMES model: Bioenergy potentials  for EU and neighbouring countries.', category: biomass from crops; year: 2015; author: JRC</v>
      </c>
      <c r="BE210" s="8" t="str">
        <f>INDEX(Input_JRC_EEA_potentials!$1:$5,MATCH($D210,Input_JRC_EEA_potentials!$A:$A,0),MATCH(BE$1,Input_JRC_EEA_potentials!$1:$1,0))</f>
        <v>Derived from th study 'The JRC-EU-TIMES model: Bioenergy potentials  for EU and neighbouring countries.', category: biomass from crops; year: 2015; author: JRC</v>
      </c>
      <c r="BF210" s="8" t="str">
        <f>INDEX(Input_JRC_EEA_potentials!$1:$5,MATCH($D210,Input_JRC_EEA_potentials!$A:$A,0),MATCH(BF$1,Input_JRC_EEA_potentials!$1:$1,0))</f>
        <v>Derived from th study 'The JRC-EU-TIMES model: Bioenergy potentials  for EU and neighbouring countries.', category: biomass from crops; year: 2015; author: JRC</v>
      </c>
      <c r="BG210" s="8" t="str">
        <f>INDEX(Input_JRC_EEA_potentials!$1:$5,MATCH($D210,Input_JRC_EEA_potentials!$A:$A,0),MATCH(BG$1,Input_JRC_EEA_potentials!$1:$1,0))</f>
        <v>Derived from th study 'The JRC-EU-TIMES model: Bioenergy potentials  for EU and neighbouring countries.', category: biomass from crops; year: 2015; author: JRC</v>
      </c>
    </row>
    <row r="211" spans="1:59" x14ac:dyDescent="0.2">
      <c r="A211" t="s">
        <v>508</v>
      </c>
      <c r="B211" s="9" t="s">
        <v>658</v>
      </c>
      <c r="C211" s="9" t="s">
        <v>508</v>
      </c>
      <c r="D211" s="34" t="s">
        <v>185</v>
      </c>
      <c r="E211" s="19" t="s">
        <v>18</v>
      </c>
      <c r="F211" s="8">
        <f>INDEX(Input_JRC_EEA_potentials!$1:$5,MATCH($D211,Input_JRC_EEA_potentials!$A:$A,0),MATCH(F$1,Input_JRC_EEA_potentials!$1:$1,0))</f>
        <v>31662.1692</v>
      </c>
      <c r="G211" s="8">
        <f>INDEX(Input_JRC_EEA_potentials!$1:$5,MATCH($D211,Input_JRC_EEA_potentials!$A:$A,0),MATCH(G$1,Input_JRC_EEA_potentials!$1:$1,0))</f>
        <v>51654.034800000001</v>
      </c>
      <c r="H211" s="8">
        <f>INDEX(Input_JRC_EEA_potentials!$1:$5,MATCH($D211,Input_JRC_EEA_potentials!$A:$A,0),MATCH(H$1,Input_JRC_EEA_potentials!$1:$1,0))</f>
        <v>41098.748399999997</v>
      </c>
      <c r="I211" s="8">
        <f>INDEX(Input_JRC_EEA_potentials!$1:$5,MATCH($D211,Input_JRC_EEA_potentials!$A:$A,0),MATCH(I$1,Input_JRC_EEA_potentials!$1:$1,0))</f>
        <v>4562.7695999999996</v>
      </c>
      <c r="J211" s="8">
        <f>INDEX(Input_JRC_EEA_potentials!$1:$5,MATCH($D211,Input_JRC_EEA_potentials!$A:$A,0),MATCH(J$1,Input_JRC_EEA_potentials!$1:$1,0))</f>
        <v>93018.891600000003</v>
      </c>
      <c r="K211" s="8">
        <f>INDEX(Input_JRC_EEA_potentials!$1:$5,MATCH($D211,Input_JRC_EEA_potentials!$A:$A,0),MATCH(K$1,Input_JRC_EEA_potentials!$1:$1,0))</f>
        <v>329017.25519999996</v>
      </c>
      <c r="L211" s="8">
        <f>INDEX(Input_JRC_EEA_potentials!$1:$5,MATCH($D211,Input_JRC_EEA_potentials!$A:$A,0),MATCH(L$1,Input_JRC_EEA_potentials!$1:$1,0))</f>
        <v>72264.999599999996</v>
      </c>
      <c r="M211" s="8">
        <f>INDEX(Input_JRC_EEA_potentials!$1:$5,MATCH($D211,Input_JRC_EEA_potentials!$A:$A,0),MATCH(M$1,Input_JRC_EEA_potentials!$1:$1,0))</f>
        <v>14868.0504</v>
      </c>
      <c r="N211" s="8">
        <f>INDEX(Input_JRC_EEA_potentials!$1:$5,MATCH($D211,Input_JRC_EEA_potentials!$A:$A,0),MATCH(N$1,Input_JRC_EEA_potentials!$1:$1,0))</f>
        <v>220672.25280000005</v>
      </c>
      <c r="O211" s="8">
        <f>INDEX(Input_JRC_EEA_potentials!$1:$5,MATCH($D211,Input_JRC_EEA_potentials!$A:$A,0),MATCH(O$1,Input_JRC_EEA_potentials!$1:$1,0))</f>
        <v>30247.977599999998</v>
      </c>
      <c r="P211" s="8">
        <f>INDEX(Input_JRC_EEA_potentials!$1:$5,MATCH($D211,Input_JRC_EEA_potentials!$A:$A,0),MATCH(P$1,Input_JRC_EEA_potentials!$1:$1,0))</f>
        <v>525029.80319999997</v>
      </c>
      <c r="Q211" s="8">
        <f>INDEX(Input_JRC_EEA_potentials!$1:$5,MATCH($D211,Input_JRC_EEA_potentials!$A:$A,0),MATCH(Q$1,Input_JRC_EEA_potentials!$1:$1,0))</f>
        <v>242582.37120000002</v>
      </c>
      <c r="R211" s="8">
        <f>INDEX(Input_JRC_EEA_potentials!$1:$5,MATCH($D211,Input_JRC_EEA_potentials!$A:$A,0),MATCH(R$1,Input_JRC_EEA_potentials!$1:$1,0))</f>
        <v>33713.9424</v>
      </c>
      <c r="S211" s="8">
        <f>INDEX(Input_JRC_EEA_potentials!$1:$5,MATCH($D211,Input_JRC_EEA_potentials!$A:$A,0),MATCH(S$1,Input_JRC_EEA_potentials!$1:$1,0))</f>
        <v>15255.572399999999</v>
      </c>
      <c r="T211" s="8">
        <f>INDEX(Input_JRC_EEA_potentials!$1:$5,MATCH($D211,Input_JRC_EEA_potentials!$A:$A,0),MATCH(T$1,Input_JRC_EEA_potentials!$1:$1,0))</f>
        <v>114707.4984</v>
      </c>
      <c r="U211" s="8">
        <f>INDEX(Input_JRC_EEA_potentials!$1:$5,MATCH($D211,Input_JRC_EEA_potentials!$A:$A,0),MATCH(U$1,Input_JRC_EEA_potentials!$1:$1,0))</f>
        <v>22930.599600000001</v>
      </c>
      <c r="V211" s="8">
        <f>INDEX(Input_JRC_EEA_potentials!$1:$5,MATCH($D211,Input_JRC_EEA_potentials!$A:$A,0),MATCH(V$1,Input_JRC_EEA_potentials!$1:$1,0))</f>
        <v>194575.33080000003</v>
      </c>
      <c r="W211" s="8">
        <f>INDEX(Input_JRC_EEA_potentials!$1:$5,MATCH($D211,Input_JRC_EEA_potentials!$A:$A,0),MATCH(W$1,Input_JRC_EEA_potentials!$1:$1,0))</f>
        <v>31480.678800000002</v>
      </c>
      <c r="X211" s="8">
        <f>INDEX(Input_JRC_EEA_potentials!$1:$5,MATCH($D211,Input_JRC_EEA_potentials!$A:$A,0),MATCH(X$1,Input_JRC_EEA_potentials!$1:$1,0))</f>
        <v>2071.4328</v>
      </c>
      <c r="Y211" s="8">
        <f>INDEX(Input_JRC_EEA_potentials!$1:$5,MATCH($D211,Input_JRC_EEA_potentials!$A:$A,0),MATCH(Y$1,Input_JRC_EEA_potentials!$1:$1,0))</f>
        <v>19178.600399999999</v>
      </c>
      <c r="Z211" s="8">
        <f>INDEX(Input_JRC_EEA_potentials!$1:$5,MATCH($D211,Input_JRC_EEA_potentials!$A:$A,0),MATCH(Z$1,Input_JRC_EEA_potentials!$1:$1,0))</f>
        <v>56361.232799999991</v>
      </c>
      <c r="AA211" s="8">
        <f>INDEX(Input_JRC_EEA_potentials!$1:$5,MATCH($D211,Input_JRC_EEA_potentials!$A:$A,0),MATCH(AA$1,Input_JRC_EEA_potentials!$1:$1,0))</f>
        <v>185899.48920000001</v>
      </c>
      <c r="AB211" s="8">
        <f>INDEX(Input_JRC_EEA_potentials!$1:$5,MATCH($D211,Input_JRC_EEA_potentials!$A:$A,0),MATCH(AB$1,Input_JRC_EEA_potentials!$1:$1,0))</f>
        <v>35846.859599999996</v>
      </c>
      <c r="AC211" s="8">
        <f>INDEX(Input_JRC_EEA_potentials!$1:$5,MATCH($D211,Input_JRC_EEA_potentials!$A:$A,0),MATCH(AC$1,Input_JRC_EEA_potentials!$1:$1,0))</f>
        <v>102275.19720000001</v>
      </c>
      <c r="AD211" s="8">
        <f>INDEX(Input_JRC_EEA_potentials!$1:$5,MATCH($D211,Input_JRC_EEA_potentials!$A:$A,0),MATCH(AD$1,Input_JRC_EEA_potentials!$1:$1,0))</f>
        <v>61922.285999999993</v>
      </c>
      <c r="AE211" s="8">
        <f>INDEX(Input_JRC_EEA_potentials!$1:$5,MATCH($D211,Input_JRC_EEA_potentials!$A:$A,0),MATCH(AE$1,Input_JRC_EEA_potentials!$1:$1,0))</f>
        <v>2911.4387999999999</v>
      </c>
      <c r="AF211" s="8">
        <f>INDEX(Input_JRC_EEA_potentials!$1:$5,MATCH($D211,Input_JRC_EEA_potentials!$A:$A,0),MATCH(AF$1,Input_JRC_EEA_potentials!$1:$1,0))</f>
        <v>29977.941600000002</v>
      </c>
      <c r="AG211" s="8" t="str">
        <f>INDEX(Input_JRC_EEA_potentials!$1:$5,MATCH($D211,Input_JRC_EEA_potentials!$A:$A,0),MATCH(AG$1,Input_JRC_EEA_potentials!$1:$1,0))</f>
        <v>Derived from th study 'The JRC-EU-TIMES model: Bioenergy potentials  for EU and neighbouring countries.', category: biomass from agricultural and landscape wastes; year: 2015; author: JRC</v>
      </c>
      <c r="AH211" s="8" t="str">
        <f>INDEX(Input_JRC_EEA_potentials!$1:$5,MATCH($D211,Input_JRC_EEA_potentials!$A:$A,0),MATCH(AH$1,Input_JRC_EEA_potentials!$1:$1,0))</f>
        <v>Derived from th study 'The JRC-EU-TIMES model: Bioenergy potentials  for EU and neighbouring countries.', category: biomass from agricultural and landscape wastes; year: 2015; author: JRC</v>
      </c>
      <c r="AI211" s="8" t="str">
        <f>INDEX(Input_JRC_EEA_potentials!$1:$5,MATCH($D211,Input_JRC_EEA_potentials!$A:$A,0),MATCH(AI$1,Input_JRC_EEA_potentials!$1:$1,0))</f>
        <v>Derived from th study 'The JRC-EU-TIMES model: Bioenergy potentials  for EU and neighbouring countries.', category: biomass from agricultural and landscape wastes; year: 2015; author: JRC</v>
      </c>
      <c r="AJ211" s="8" t="str">
        <f>INDEX(Input_JRC_EEA_potentials!$1:$5,MATCH($D211,Input_JRC_EEA_potentials!$A:$A,0),MATCH(AJ$1,Input_JRC_EEA_potentials!$1:$1,0))</f>
        <v>Derived from th study 'The JRC-EU-TIMES model: Bioenergy potentials  for EU and neighbouring countries.', category: biomass from agricultural and landscape wastes; year: 2015; author: JRC</v>
      </c>
      <c r="AK211" s="8" t="str">
        <f>INDEX(Input_JRC_EEA_potentials!$1:$5,MATCH($D211,Input_JRC_EEA_potentials!$A:$A,0),MATCH(AK$1,Input_JRC_EEA_potentials!$1:$1,0))</f>
        <v>Derived from th study 'The JRC-EU-TIMES model: Bioenergy potentials  for EU and neighbouring countries.', category: biomass from agricultural and landscape wastes; year: 2015; author: JRC</v>
      </c>
      <c r="AL211" s="8" t="str">
        <f>INDEX(Input_JRC_EEA_potentials!$1:$5,MATCH($D211,Input_JRC_EEA_potentials!$A:$A,0),MATCH(AL$1,Input_JRC_EEA_potentials!$1:$1,0))</f>
        <v>Derived from th study 'The JRC-EU-TIMES model: Bioenergy potentials  for EU and neighbouring countries.', category: biomass from agricultural and landscape wastes; year: 2015; author: JRC</v>
      </c>
      <c r="AM211" s="8" t="str">
        <f>INDEX(Input_JRC_EEA_potentials!$1:$5,MATCH($D211,Input_JRC_EEA_potentials!$A:$A,0),MATCH(AM$1,Input_JRC_EEA_potentials!$1:$1,0))</f>
        <v>Derived from th study 'The JRC-EU-TIMES model: Bioenergy potentials  for EU and neighbouring countries.', category: biomass from agricultural and landscape wastes; year: 2015; author: JRC</v>
      </c>
      <c r="AN211" s="8" t="str">
        <f>INDEX(Input_JRC_EEA_potentials!$1:$5,MATCH($D211,Input_JRC_EEA_potentials!$A:$A,0),MATCH(AN$1,Input_JRC_EEA_potentials!$1:$1,0))</f>
        <v>Derived from th study 'The JRC-EU-TIMES model: Bioenergy potentials  for EU and neighbouring countries.', category: biomass from agricultural and landscape wastes; year: 2015; author: JRC</v>
      </c>
      <c r="AO211" s="8" t="str">
        <f>INDEX(Input_JRC_EEA_potentials!$1:$5,MATCH($D211,Input_JRC_EEA_potentials!$A:$A,0),MATCH(AO$1,Input_JRC_EEA_potentials!$1:$1,0))</f>
        <v>Derived from th study 'The JRC-EU-TIMES model: Bioenergy potentials  for EU and neighbouring countries.', category: biomass from agricultural and landscape wastes; year: 2015; author: JRC</v>
      </c>
      <c r="AP211" s="8" t="str">
        <f>INDEX(Input_JRC_EEA_potentials!$1:$5,MATCH($D211,Input_JRC_EEA_potentials!$A:$A,0),MATCH(AP$1,Input_JRC_EEA_potentials!$1:$1,0))</f>
        <v>Derived from th study 'The JRC-EU-TIMES model: Bioenergy potentials  for EU and neighbouring countries.', category: biomass from agricultural and landscape wastes; year: 2015; author: JRC</v>
      </c>
      <c r="AQ211" s="8" t="str">
        <f>INDEX(Input_JRC_EEA_potentials!$1:$5,MATCH($D211,Input_JRC_EEA_potentials!$A:$A,0),MATCH(AQ$1,Input_JRC_EEA_potentials!$1:$1,0))</f>
        <v>Derived from th study 'The JRC-EU-TIMES model: Bioenergy potentials  for EU and neighbouring countries.', category: biomass from agricultural and landscape wastes; year: 2015; author: JRC</v>
      </c>
      <c r="AR211" s="8" t="str">
        <f>INDEX(Input_JRC_EEA_potentials!$1:$5,MATCH($D211,Input_JRC_EEA_potentials!$A:$A,0),MATCH(AR$1,Input_JRC_EEA_potentials!$1:$1,0))</f>
        <v>Derived from th study 'The JRC-EU-TIMES model: Bioenergy potentials  for EU and neighbouring countries.', category: biomass from agricultural and landscape wastes; year: 2015; author: JRC</v>
      </c>
      <c r="AS211" s="8" t="str">
        <f>INDEX(Input_JRC_EEA_potentials!$1:$5,MATCH($D211,Input_JRC_EEA_potentials!$A:$A,0),MATCH(AS$1,Input_JRC_EEA_potentials!$1:$1,0))</f>
        <v>Derived from th study 'The JRC-EU-TIMES model: Bioenergy potentials  for EU and neighbouring countries.', category: biomass from agricultural and landscape wastes; year: 2015; author: JRC</v>
      </c>
      <c r="AT211" s="8" t="str">
        <f>INDEX(Input_JRC_EEA_potentials!$1:$5,MATCH($D211,Input_JRC_EEA_potentials!$A:$A,0),MATCH(AT$1,Input_JRC_EEA_potentials!$1:$1,0))</f>
        <v>Derived from th study 'The JRC-EU-TIMES model: Bioenergy potentials  for EU and neighbouring countries.', category: biomass from agricultural and landscape wastes; year: 2015; author: JRC</v>
      </c>
      <c r="AU211" s="8" t="str">
        <f>INDEX(Input_JRC_EEA_potentials!$1:$5,MATCH($D211,Input_JRC_EEA_potentials!$A:$A,0),MATCH(AU$1,Input_JRC_EEA_potentials!$1:$1,0))</f>
        <v>Derived from th study 'The JRC-EU-TIMES model: Bioenergy potentials  for EU and neighbouring countries.', category: biomass from agricultural and landscape wastes; year: 2015; author: JRC</v>
      </c>
      <c r="AV211" s="8" t="str">
        <f>INDEX(Input_JRC_EEA_potentials!$1:$5,MATCH($D211,Input_JRC_EEA_potentials!$A:$A,0),MATCH(AV$1,Input_JRC_EEA_potentials!$1:$1,0))</f>
        <v>Derived from th study 'The JRC-EU-TIMES model: Bioenergy potentials  for EU and neighbouring countries.', category: biomass from agricultural and landscape wastes; year: 2015; author: JRC</v>
      </c>
      <c r="AW211" s="8" t="str">
        <f>INDEX(Input_JRC_EEA_potentials!$1:$5,MATCH($D211,Input_JRC_EEA_potentials!$A:$A,0),MATCH(AW$1,Input_JRC_EEA_potentials!$1:$1,0))</f>
        <v>Derived from th study 'The JRC-EU-TIMES model: Bioenergy potentials  for EU and neighbouring countries.', category: biomass from agricultural and landscape wastes; year: 2015; author: JRC</v>
      </c>
      <c r="AX211" s="8" t="str">
        <f>INDEX(Input_JRC_EEA_potentials!$1:$5,MATCH($D211,Input_JRC_EEA_potentials!$A:$A,0),MATCH(AX$1,Input_JRC_EEA_potentials!$1:$1,0))</f>
        <v>Derived from th study 'The JRC-EU-TIMES model: Bioenergy potentials  for EU and neighbouring countries.', category: biomass from agricultural and landscape wastes; year: 2015; author: JRC</v>
      </c>
      <c r="AY211" s="8" t="str">
        <f>INDEX(Input_JRC_EEA_potentials!$1:$5,MATCH($D211,Input_JRC_EEA_potentials!$A:$A,0),MATCH(AY$1,Input_JRC_EEA_potentials!$1:$1,0))</f>
        <v>Derived from th study 'The JRC-EU-TIMES model: Bioenergy potentials  for EU and neighbouring countries.', category: biomass from agricultural and landscape wastes; year: 2015; author: JRC</v>
      </c>
      <c r="AZ211" s="8" t="str">
        <f>INDEX(Input_JRC_EEA_potentials!$1:$5,MATCH($D211,Input_JRC_EEA_potentials!$A:$A,0),MATCH(AZ$1,Input_JRC_EEA_potentials!$1:$1,0))</f>
        <v>Derived from th study 'The JRC-EU-TIMES model: Bioenergy potentials  for EU and neighbouring countries.', category: biomass from agricultural and landscape wastes; year: 2015; author: JRC</v>
      </c>
      <c r="BA211" s="8" t="str">
        <f>INDEX(Input_JRC_EEA_potentials!$1:$5,MATCH($D211,Input_JRC_EEA_potentials!$A:$A,0),MATCH(BA$1,Input_JRC_EEA_potentials!$1:$1,0))</f>
        <v>Derived from th study 'The JRC-EU-TIMES model: Bioenergy potentials  for EU and neighbouring countries.', category: biomass from agricultural and landscape wastes; year: 2015; author: JRC</v>
      </c>
      <c r="BB211" s="8" t="str">
        <f>INDEX(Input_JRC_EEA_potentials!$1:$5,MATCH($D211,Input_JRC_EEA_potentials!$A:$A,0),MATCH(BB$1,Input_JRC_EEA_potentials!$1:$1,0))</f>
        <v>Derived from th study 'The JRC-EU-TIMES model: Bioenergy potentials  for EU and neighbouring countries.', category: biomass from agricultural and landscape wastes; year: 2015; author: JRC</v>
      </c>
      <c r="BC211" s="8" t="str">
        <f>INDEX(Input_JRC_EEA_potentials!$1:$5,MATCH($D211,Input_JRC_EEA_potentials!$A:$A,0),MATCH(BC$1,Input_JRC_EEA_potentials!$1:$1,0))</f>
        <v>Derived from th study 'The JRC-EU-TIMES model: Bioenergy potentials  for EU and neighbouring countries.', category: biomass from agricultural and landscape wastes; year: 2015; author: JRC</v>
      </c>
      <c r="BD211" s="8" t="str">
        <f>INDEX(Input_JRC_EEA_potentials!$1:$5,MATCH($D211,Input_JRC_EEA_potentials!$A:$A,0),MATCH(BD$1,Input_JRC_EEA_potentials!$1:$1,0))</f>
        <v>Derived from th study 'The JRC-EU-TIMES model: Bioenergy potentials  for EU and neighbouring countries.', category: biomass from agricultural and landscape wastes; year: 2015; author: JRC</v>
      </c>
      <c r="BE211" s="8" t="str">
        <f>INDEX(Input_JRC_EEA_potentials!$1:$5,MATCH($D211,Input_JRC_EEA_potentials!$A:$A,0),MATCH(BE$1,Input_JRC_EEA_potentials!$1:$1,0))</f>
        <v>Derived from th study 'The JRC-EU-TIMES model: Bioenergy potentials  for EU and neighbouring countries.', category: biomass from agricultural and landscape wastes; year: 2015; author: JRC</v>
      </c>
      <c r="BF211" s="8" t="str">
        <f>INDEX(Input_JRC_EEA_potentials!$1:$5,MATCH($D211,Input_JRC_EEA_potentials!$A:$A,0),MATCH(BF$1,Input_JRC_EEA_potentials!$1:$1,0))</f>
        <v>Derived from th study 'The JRC-EU-TIMES model: Bioenergy potentials  for EU and neighbouring countries.', category: biomass from agricultural and landscape wastes; year: 2015; author: JRC</v>
      </c>
      <c r="BG211" s="8" t="str">
        <f>INDEX(Input_JRC_EEA_potentials!$1:$5,MATCH($D211,Input_JRC_EEA_potentials!$A:$A,0),MATCH(BG$1,Input_JRC_EEA_potentials!$1:$1,0))</f>
        <v>Derived from th study 'The JRC-EU-TIMES model: Bioenergy potentials  for EU and neighbouring countries.', category: biomass from agricultural and landscape wastes; year: 2015; author: JRC</v>
      </c>
    </row>
    <row r="212" spans="1:59" x14ac:dyDescent="0.2">
      <c r="A212" t="s">
        <v>508</v>
      </c>
      <c r="B212" s="9" t="s">
        <v>658</v>
      </c>
      <c r="C212" s="9" t="s">
        <v>596</v>
      </c>
      <c r="D212" s="34" t="s">
        <v>255</v>
      </c>
      <c r="E212" s="19" t="s">
        <v>18</v>
      </c>
      <c r="F212" s="8">
        <f>INDEX(Input_Dummy_Data!$B:$B,MATCH($D212,Input_Dummy_Data!$A:$A,0))</f>
        <v>0</v>
      </c>
      <c r="G212" s="8">
        <f>INDEX(Input_Dummy_Data!$B:$B,MATCH($D212,Input_Dummy_Data!$A:$A,0))</f>
        <v>0</v>
      </c>
      <c r="H212" s="8">
        <f>INDEX(Input_Dummy_Data!$B:$B,MATCH($D212,Input_Dummy_Data!$A:$A,0))</f>
        <v>0</v>
      </c>
      <c r="I212" s="8">
        <f>INDEX(Input_Dummy_Data!$B:$B,MATCH($D212,Input_Dummy_Data!$A:$A,0))</f>
        <v>0</v>
      </c>
      <c r="J212" s="8">
        <f>INDEX(Input_Dummy_Data!$B:$B,MATCH($D212,Input_Dummy_Data!$A:$A,0))</f>
        <v>0</v>
      </c>
      <c r="K212" s="8">
        <f>INDEX(Input_Dummy_Data!$B:$B,MATCH($D212,Input_Dummy_Data!$A:$A,0))</f>
        <v>0</v>
      </c>
      <c r="L212" s="8">
        <f>INDEX(Input_Dummy_Data!$B:$B,MATCH($D212,Input_Dummy_Data!$A:$A,0))</f>
        <v>0</v>
      </c>
      <c r="M212" s="8">
        <f>INDEX(Input_Dummy_Data!$B:$B,MATCH($D212,Input_Dummy_Data!$A:$A,0))</f>
        <v>0</v>
      </c>
      <c r="N212" s="8">
        <f>INDEX(Input_Dummy_Data!$B:$B,MATCH($D212,Input_Dummy_Data!$A:$A,0))</f>
        <v>0</v>
      </c>
      <c r="O212" s="8">
        <f>INDEX(Input_Dummy_Data!$B:$B,MATCH($D212,Input_Dummy_Data!$A:$A,0))</f>
        <v>0</v>
      </c>
      <c r="P212" s="8">
        <f>INDEX(Input_Dummy_Data!$B:$B,MATCH($D212,Input_Dummy_Data!$A:$A,0))</f>
        <v>0</v>
      </c>
      <c r="Q212" s="8">
        <f>INDEX(Input_Dummy_Data!$B:$B,MATCH($D212,Input_Dummy_Data!$A:$A,0))</f>
        <v>0</v>
      </c>
      <c r="R212" s="8">
        <f>INDEX(Input_Dummy_Data!$B:$B,MATCH($D212,Input_Dummy_Data!$A:$A,0))</f>
        <v>0</v>
      </c>
      <c r="S212" s="8">
        <f>INDEX(Input_Dummy_Data!$B:$B,MATCH($D212,Input_Dummy_Data!$A:$A,0))</f>
        <v>0</v>
      </c>
      <c r="T212" s="8">
        <f>INDEX(Input_Dummy_Data!$B:$B,MATCH($D212,Input_Dummy_Data!$A:$A,0))</f>
        <v>0</v>
      </c>
      <c r="U212" s="8">
        <f>INDEX(Input_Dummy_Data!$B:$B,MATCH($D212,Input_Dummy_Data!$A:$A,0))</f>
        <v>0</v>
      </c>
      <c r="V212" s="8">
        <f>INDEX(Input_Dummy_Data!$B:$B,MATCH($D212,Input_Dummy_Data!$A:$A,0))</f>
        <v>0</v>
      </c>
      <c r="W212" s="8">
        <f>INDEX(Input_Dummy_Data!$B:$B,MATCH($D212,Input_Dummy_Data!$A:$A,0))</f>
        <v>0</v>
      </c>
      <c r="X212" s="8">
        <f>INDEX(Input_Dummy_Data!$B:$B,MATCH($D212,Input_Dummy_Data!$A:$A,0))</f>
        <v>0</v>
      </c>
      <c r="Y212" s="8">
        <f>INDEX(Input_Dummy_Data!$B:$B,MATCH($D212,Input_Dummy_Data!$A:$A,0))</f>
        <v>0</v>
      </c>
      <c r="Z212" s="8">
        <f>INDEX(Input_Dummy_Data!$B:$B,MATCH($D212,Input_Dummy_Data!$A:$A,0))</f>
        <v>0</v>
      </c>
      <c r="AA212" s="8">
        <f>INDEX(Input_Dummy_Data!$B:$B,MATCH($D212,Input_Dummy_Data!$A:$A,0))</f>
        <v>0</v>
      </c>
      <c r="AB212" s="8">
        <f>INDEX(Input_Dummy_Data!$B:$B,MATCH($D212,Input_Dummy_Data!$A:$A,0))</f>
        <v>0</v>
      </c>
      <c r="AC212" s="8">
        <f>INDEX(Input_Dummy_Data!$B:$B,MATCH($D212,Input_Dummy_Data!$A:$A,0))</f>
        <v>0</v>
      </c>
      <c r="AD212" s="8">
        <f>INDEX(Input_Dummy_Data!$B:$B,MATCH($D212,Input_Dummy_Data!$A:$A,0))</f>
        <v>0</v>
      </c>
      <c r="AE212" s="8">
        <f>INDEX(Input_Dummy_Data!$B:$B,MATCH($D212,Input_Dummy_Data!$A:$A,0))</f>
        <v>0</v>
      </c>
      <c r="AF212" s="8">
        <f>INDEX(Input_Dummy_Data!$B:$B,MATCH($D212,Input_Dummy_Data!$A:$A,0))</f>
        <v>0</v>
      </c>
      <c r="AG212" s="8" t="str">
        <f>INDEX(Input_Dummy_Data!$C:$C,MATCH($D212,Input_Dummy_Data!$A:$A,0))</f>
        <v>No sufficient European source found.</v>
      </c>
      <c r="AH212" s="8" t="str">
        <f>INDEX(Input_Dummy_Data!$C:$C,MATCH($D212,Input_Dummy_Data!$A:$A,0))</f>
        <v>No sufficient European source found.</v>
      </c>
      <c r="AI212" s="8" t="str">
        <f>INDEX(Input_Dummy_Data!$C:$C,MATCH($D212,Input_Dummy_Data!$A:$A,0))</f>
        <v>No sufficient European source found.</v>
      </c>
      <c r="AJ212" s="8" t="str">
        <f>INDEX(Input_Dummy_Data!$C:$C,MATCH($D212,Input_Dummy_Data!$A:$A,0))</f>
        <v>No sufficient European source found.</v>
      </c>
      <c r="AK212" s="8" t="str">
        <f>INDEX(Input_Dummy_Data!$C:$C,MATCH($D212,Input_Dummy_Data!$A:$A,0))</f>
        <v>No sufficient European source found.</v>
      </c>
      <c r="AL212" s="8" t="str">
        <f>INDEX(Input_Dummy_Data!$C:$C,MATCH($D212,Input_Dummy_Data!$A:$A,0))</f>
        <v>No sufficient European source found.</v>
      </c>
      <c r="AM212" s="8" t="str">
        <f>INDEX(Input_Dummy_Data!$C:$C,MATCH($D212,Input_Dummy_Data!$A:$A,0))</f>
        <v>No sufficient European source found.</v>
      </c>
      <c r="AN212" s="8" t="str">
        <f>INDEX(Input_Dummy_Data!$C:$C,MATCH($D212,Input_Dummy_Data!$A:$A,0))</f>
        <v>No sufficient European source found.</v>
      </c>
      <c r="AO212" s="8" t="str">
        <f>INDEX(Input_Dummy_Data!$C:$C,MATCH($D212,Input_Dummy_Data!$A:$A,0))</f>
        <v>No sufficient European source found.</v>
      </c>
      <c r="AP212" s="8" t="str">
        <f>INDEX(Input_Dummy_Data!$C:$C,MATCH($D212,Input_Dummy_Data!$A:$A,0))</f>
        <v>No sufficient European source found.</v>
      </c>
      <c r="AQ212" s="8" t="str">
        <f>INDEX(Input_Dummy_Data!$C:$C,MATCH($D212,Input_Dummy_Data!$A:$A,0))</f>
        <v>No sufficient European source found.</v>
      </c>
      <c r="AR212" s="8" t="str">
        <f>INDEX(Input_Dummy_Data!$C:$C,MATCH($D212,Input_Dummy_Data!$A:$A,0))</f>
        <v>No sufficient European source found.</v>
      </c>
      <c r="AS212" s="8" t="str">
        <f>INDEX(Input_Dummy_Data!$C:$C,MATCH($D212,Input_Dummy_Data!$A:$A,0))</f>
        <v>No sufficient European source found.</v>
      </c>
      <c r="AT212" s="8" t="str">
        <f>INDEX(Input_Dummy_Data!$C:$C,MATCH($D212,Input_Dummy_Data!$A:$A,0))</f>
        <v>No sufficient European source found.</v>
      </c>
      <c r="AU212" s="8" t="str">
        <f>INDEX(Input_Dummy_Data!$C:$C,MATCH($D212,Input_Dummy_Data!$A:$A,0))</f>
        <v>No sufficient European source found.</v>
      </c>
      <c r="AV212" s="8" t="str">
        <f>INDEX(Input_Dummy_Data!$C:$C,MATCH($D212,Input_Dummy_Data!$A:$A,0))</f>
        <v>No sufficient European source found.</v>
      </c>
      <c r="AW212" s="8" t="str">
        <f>INDEX(Input_Dummy_Data!$C:$C,MATCH($D212,Input_Dummy_Data!$A:$A,0))</f>
        <v>No sufficient European source found.</v>
      </c>
      <c r="AX212" s="8" t="str">
        <f>INDEX(Input_Dummy_Data!$C:$C,MATCH($D212,Input_Dummy_Data!$A:$A,0))</f>
        <v>No sufficient European source found.</v>
      </c>
      <c r="AY212" s="8" t="str">
        <f>INDEX(Input_Dummy_Data!$C:$C,MATCH($D212,Input_Dummy_Data!$A:$A,0))</f>
        <v>No sufficient European source found.</v>
      </c>
      <c r="AZ212" s="8" t="str">
        <f>INDEX(Input_Dummy_Data!$C:$C,MATCH($D212,Input_Dummy_Data!$A:$A,0))</f>
        <v>No sufficient European source found.</v>
      </c>
      <c r="BA212" s="8" t="str">
        <f>INDEX(Input_Dummy_Data!$C:$C,MATCH($D212,Input_Dummy_Data!$A:$A,0))</f>
        <v>No sufficient European source found.</v>
      </c>
      <c r="BB212" s="8" t="str">
        <f>INDEX(Input_Dummy_Data!$C:$C,MATCH($D212,Input_Dummy_Data!$A:$A,0))</f>
        <v>No sufficient European source found.</v>
      </c>
      <c r="BC212" s="8" t="str">
        <f>INDEX(Input_Dummy_Data!$C:$C,MATCH($D212,Input_Dummy_Data!$A:$A,0))</f>
        <v>No sufficient European source found.</v>
      </c>
      <c r="BD212" s="8" t="str">
        <f>INDEX(Input_Dummy_Data!$C:$C,MATCH($D212,Input_Dummy_Data!$A:$A,0))</f>
        <v>No sufficient European source found.</v>
      </c>
      <c r="BE212" s="8" t="str">
        <f>INDEX(Input_Dummy_Data!$C:$C,MATCH($D212,Input_Dummy_Data!$A:$A,0))</f>
        <v>No sufficient European source found.</v>
      </c>
      <c r="BF212" s="8" t="str">
        <f>INDEX(Input_Dummy_Data!$C:$C,MATCH($D212,Input_Dummy_Data!$A:$A,0))</f>
        <v>No sufficient European source found.</v>
      </c>
      <c r="BG212" s="8" t="str">
        <f>INDEX(Input_Dummy_Data!$C:$C,MATCH($D212,Input_Dummy_Data!$A:$A,0))</f>
        <v>No sufficient European source found.</v>
      </c>
    </row>
    <row r="213" spans="1:59" x14ac:dyDescent="0.2">
      <c r="A213" t="s">
        <v>464</v>
      </c>
      <c r="B213" s="9" t="s">
        <v>566</v>
      </c>
      <c r="C213" s="9" t="s">
        <v>1030</v>
      </c>
      <c r="D213" s="17" t="s">
        <v>1045</v>
      </c>
      <c r="E213" s="19" t="s">
        <v>6</v>
      </c>
      <c r="F213" s="10">
        <f>INDEX(Input_Various_metal_demand!$1:$14,MATCH($D213,Input_Various_metal_demand!$A:$A,0),MATCH(F$1,Input_Various_metal_demand!$1:$1,0))</f>
        <v>1</v>
      </c>
      <c r="G213" s="10">
        <f>INDEX(Input_Various_metal_demand!$1:$14,MATCH($D213,Input_Various_metal_demand!$A:$A,0),MATCH(G$1,Input_Various_metal_demand!$1:$1,0))</f>
        <v>1</v>
      </c>
      <c r="H213" s="10">
        <f>INDEX(Input_Various_metal_demand!$1:$14,MATCH($D213,Input_Various_metal_demand!$A:$A,0),MATCH(H$1,Input_Various_metal_demand!$1:$1,0))</f>
        <v>1</v>
      </c>
      <c r="I213" s="10">
        <f>INDEX(Input_Various_metal_demand!$1:$14,MATCH($D213,Input_Various_metal_demand!$A:$A,0),MATCH(I$1,Input_Various_metal_demand!$1:$1,0))</f>
        <v>1</v>
      </c>
      <c r="J213" s="10">
        <f>INDEX(Input_Various_metal_demand!$1:$14,MATCH($D213,Input_Various_metal_demand!$A:$A,0),MATCH(J$1,Input_Various_metal_demand!$1:$1,0))</f>
        <v>1</v>
      </c>
      <c r="K213" s="10">
        <f>INDEX(Input_Various_metal_demand!$1:$14,MATCH($D213,Input_Various_metal_demand!$A:$A,0),MATCH(K$1,Input_Various_metal_demand!$1:$1,0))</f>
        <v>1</v>
      </c>
      <c r="L213" s="10">
        <f>INDEX(Input_Various_metal_demand!$1:$14,MATCH($D213,Input_Various_metal_demand!$A:$A,0),MATCH(L$1,Input_Various_metal_demand!$1:$1,0))</f>
        <v>1</v>
      </c>
      <c r="M213" s="10">
        <f>INDEX(Input_Various_metal_demand!$1:$14,MATCH($D213,Input_Various_metal_demand!$A:$A,0),MATCH(M$1,Input_Various_metal_demand!$1:$1,0))</f>
        <v>1</v>
      </c>
      <c r="N213" s="10">
        <f>INDEX(Input_Various_metal_demand!$1:$14,MATCH($D213,Input_Various_metal_demand!$A:$A,0),MATCH(N$1,Input_Various_metal_demand!$1:$1,0))</f>
        <v>1</v>
      </c>
      <c r="O213" s="10">
        <f>INDEX(Input_Various_metal_demand!$1:$14,MATCH($D213,Input_Various_metal_demand!$A:$A,0),MATCH(O$1,Input_Various_metal_demand!$1:$1,0))</f>
        <v>1</v>
      </c>
      <c r="P213" s="10">
        <f>INDEX(Input_Various_metal_demand!$1:$14,MATCH($D213,Input_Various_metal_demand!$A:$A,0),MATCH(P$1,Input_Various_metal_demand!$1:$1,0))</f>
        <v>1</v>
      </c>
      <c r="Q213" s="10">
        <f>INDEX(Input_Various_metal_demand!$1:$14,MATCH($D213,Input_Various_metal_demand!$A:$A,0),MATCH(Q$1,Input_Various_metal_demand!$1:$1,0))</f>
        <v>1</v>
      </c>
      <c r="R213" s="10">
        <f>INDEX(Input_Various_metal_demand!$1:$14,MATCH($D213,Input_Various_metal_demand!$A:$A,0),MATCH(R$1,Input_Various_metal_demand!$1:$1,0))</f>
        <v>1</v>
      </c>
      <c r="S213" s="10">
        <f>INDEX(Input_Various_metal_demand!$1:$14,MATCH($D213,Input_Various_metal_demand!$A:$A,0),MATCH(S$1,Input_Various_metal_demand!$1:$1,0))</f>
        <v>1</v>
      </c>
      <c r="T213" s="10">
        <f>INDEX(Input_Various_metal_demand!$1:$14,MATCH($D213,Input_Various_metal_demand!$A:$A,0),MATCH(T$1,Input_Various_metal_demand!$1:$1,0))</f>
        <v>1</v>
      </c>
      <c r="U213" s="10">
        <f>INDEX(Input_Various_metal_demand!$1:$14,MATCH($D213,Input_Various_metal_demand!$A:$A,0),MATCH(U$1,Input_Various_metal_demand!$1:$1,0))</f>
        <v>1</v>
      </c>
      <c r="V213" s="10">
        <f>INDEX(Input_Various_metal_demand!$1:$14,MATCH($D213,Input_Various_metal_demand!$A:$A,0),MATCH(V$1,Input_Various_metal_demand!$1:$1,0))</f>
        <v>1</v>
      </c>
      <c r="W213" s="10">
        <f>INDEX(Input_Various_metal_demand!$1:$14,MATCH($D213,Input_Various_metal_demand!$A:$A,0),MATCH(W$1,Input_Various_metal_demand!$1:$1,0))</f>
        <v>1</v>
      </c>
      <c r="X213" s="10">
        <f>INDEX(Input_Various_metal_demand!$1:$14,MATCH($D213,Input_Various_metal_demand!$A:$A,0),MATCH(X$1,Input_Various_metal_demand!$1:$1,0))</f>
        <v>1</v>
      </c>
      <c r="Y213" s="10">
        <f>INDEX(Input_Various_metal_demand!$1:$14,MATCH($D213,Input_Various_metal_demand!$A:$A,0),MATCH(Y$1,Input_Various_metal_demand!$1:$1,0))</f>
        <v>1</v>
      </c>
      <c r="Z213" s="10">
        <f>INDEX(Input_Various_metal_demand!$1:$14,MATCH($D213,Input_Various_metal_demand!$A:$A,0),MATCH(Z$1,Input_Various_metal_demand!$1:$1,0))</f>
        <v>1</v>
      </c>
      <c r="AA213" s="10">
        <f>INDEX(Input_Various_metal_demand!$1:$14,MATCH($D213,Input_Various_metal_demand!$A:$A,0),MATCH(AA$1,Input_Various_metal_demand!$1:$1,0))</f>
        <v>1</v>
      </c>
      <c r="AB213" s="10">
        <f>INDEX(Input_Various_metal_demand!$1:$14,MATCH($D213,Input_Various_metal_demand!$A:$A,0),MATCH(AB$1,Input_Various_metal_demand!$1:$1,0))</f>
        <v>1</v>
      </c>
      <c r="AC213" s="10">
        <f>INDEX(Input_Various_metal_demand!$1:$14,MATCH($D213,Input_Various_metal_demand!$A:$A,0),MATCH(AC$1,Input_Various_metal_demand!$1:$1,0))</f>
        <v>1</v>
      </c>
      <c r="AD213" s="10">
        <f>INDEX(Input_Various_metal_demand!$1:$14,MATCH($D213,Input_Various_metal_demand!$A:$A,0),MATCH(AD$1,Input_Various_metal_demand!$1:$1,0))</f>
        <v>1</v>
      </c>
      <c r="AE213" s="10">
        <f>INDEX(Input_Various_metal_demand!$1:$14,MATCH($D213,Input_Various_metal_demand!$A:$A,0),MATCH(AE$1,Input_Various_metal_demand!$1:$1,0))</f>
        <v>1</v>
      </c>
      <c r="AF213" s="10">
        <f>INDEX(Input_Various_metal_demand!$1:$14,MATCH($D213,Input_Various_metal_demand!$A:$A,0),MATCH(AF$1,Input_Various_metal_demand!$1:$1,0))</f>
        <v>1</v>
      </c>
      <c r="AG213" s="10" t="str">
        <f>INDEX(Input_Various_metal_demand!$1:$14,MATCH($D213,Input_Various_metal_demand!$A:$A,0),MATCH(AG$1,Input_Various_metal_demand!$1:$1,0))</f>
        <v>No sufficient European source found, assuming all production is done through electrolysis the share was set to 100%.</v>
      </c>
      <c r="AH213" s="10" t="str">
        <f>INDEX(Input_Various_metal_demand!$1:$14,MATCH($D213,Input_Various_metal_demand!$A:$A,0),MATCH(AH$1,Input_Various_metal_demand!$1:$1,0))</f>
        <v>No sufficient European source found, assuming all production is done through electrolysis the share was set to 100%.</v>
      </c>
      <c r="AI213" s="10" t="str">
        <f>INDEX(Input_Various_metal_demand!$1:$14,MATCH($D213,Input_Various_metal_demand!$A:$A,0),MATCH(AI$1,Input_Various_metal_demand!$1:$1,0))</f>
        <v>No sufficient European source found, assuming all production is done through electrolysis the share was set to 100%.</v>
      </c>
      <c r="AJ213" s="10" t="str">
        <f>INDEX(Input_Various_metal_demand!$1:$14,MATCH($D213,Input_Various_metal_demand!$A:$A,0),MATCH(AJ$1,Input_Various_metal_demand!$1:$1,0))</f>
        <v>No sufficient European source found, assuming all production is done through electrolysis the share was set to 100%.</v>
      </c>
      <c r="AK213" s="10" t="str">
        <f>INDEX(Input_Various_metal_demand!$1:$14,MATCH($D213,Input_Various_metal_demand!$A:$A,0),MATCH(AK$1,Input_Various_metal_demand!$1:$1,0))</f>
        <v>No sufficient European source found, assuming all production is done through electrolysis the share was set to 100%.</v>
      </c>
      <c r="AL213" s="10" t="str">
        <f>INDEX(Input_Various_metal_demand!$1:$14,MATCH($D213,Input_Various_metal_demand!$A:$A,0),MATCH(AL$1,Input_Various_metal_demand!$1:$1,0))</f>
        <v>No sufficient European source found, assuming all production is done through electrolysis the share was set to 100%.</v>
      </c>
      <c r="AM213" s="10" t="str">
        <f>INDEX(Input_Various_metal_demand!$1:$14,MATCH($D213,Input_Various_metal_demand!$A:$A,0),MATCH(AM$1,Input_Various_metal_demand!$1:$1,0))</f>
        <v>No sufficient European source found, assuming all production is done through electrolysis the share was set to 100%.</v>
      </c>
      <c r="AN213" s="10" t="str">
        <f>INDEX(Input_Various_metal_demand!$1:$14,MATCH($D213,Input_Various_metal_demand!$A:$A,0),MATCH(AN$1,Input_Various_metal_demand!$1:$1,0))</f>
        <v>No sufficient European source found, assuming all production is done through electrolysis the share was set to 100%.</v>
      </c>
      <c r="AO213" s="10" t="str">
        <f>INDEX(Input_Various_metal_demand!$1:$14,MATCH($D213,Input_Various_metal_demand!$A:$A,0),MATCH(AO$1,Input_Various_metal_demand!$1:$1,0))</f>
        <v>No sufficient European source found, assuming all production is done through electrolysis the share was set to 100%.</v>
      </c>
      <c r="AP213" s="10" t="str">
        <f>INDEX(Input_Various_metal_demand!$1:$14,MATCH($D213,Input_Various_metal_demand!$A:$A,0),MATCH(AP$1,Input_Various_metal_demand!$1:$1,0))</f>
        <v>No sufficient European source found, assuming all production is done through electrolysis the share was set to 100%.</v>
      </c>
      <c r="AQ213" s="10" t="str">
        <f>INDEX(Input_Various_metal_demand!$1:$14,MATCH($D213,Input_Various_metal_demand!$A:$A,0),MATCH(AQ$1,Input_Various_metal_demand!$1:$1,0))</f>
        <v>No sufficient European source found, assuming all production is done through electrolysis the share was set to 100%.</v>
      </c>
      <c r="AR213" s="10" t="str">
        <f>INDEX(Input_Various_metal_demand!$1:$14,MATCH($D213,Input_Various_metal_demand!$A:$A,0),MATCH(AR$1,Input_Various_metal_demand!$1:$1,0))</f>
        <v>No sufficient European source found, assuming all production is done through electrolysis the share was set to 100%.</v>
      </c>
      <c r="AS213" s="10" t="str">
        <f>INDEX(Input_Various_metal_demand!$1:$14,MATCH($D213,Input_Various_metal_demand!$A:$A,0),MATCH(AS$1,Input_Various_metal_demand!$1:$1,0))</f>
        <v>No sufficient European source found, assuming all production is done through electrolysis the share was set to 100%.</v>
      </c>
      <c r="AT213" s="10" t="str">
        <f>INDEX(Input_Various_metal_demand!$1:$14,MATCH($D213,Input_Various_metal_demand!$A:$A,0),MATCH(AT$1,Input_Various_metal_demand!$1:$1,0))</f>
        <v>No sufficient European source found, assuming all production is done through electrolysis the share was set to 100%.</v>
      </c>
      <c r="AU213" s="10" t="str">
        <f>INDEX(Input_Various_metal_demand!$1:$14,MATCH($D213,Input_Various_metal_demand!$A:$A,0),MATCH(AU$1,Input_Various_metal_demand!$1:$1,0))</f>
        <v>No sufficient European source found, assuming all production is done through electrolysis the share was set to 100%.</v>
      </c>
      <c r="AV213" s="10" t="str">
        <f>INDEX(Input_Various_metal_demand!$1:$14,MATCH($D213,Input_Various_metal_demand!$A:$A,0),MATCH(AV$1,Input_Various_metal_demand!$1:$1,0))</f>
        <v>No sufficient European source found, assuming all production is done through electrolysis the share was set to 100%.</v>
      </c>
      <c r="AW213" s="10" t="str">
        <f>INDEX(Input_Various_metal_demand!$1:$14,MATCH($D213,Input_Various_metal_demand!$A:$A,0),MATCH(AW$1,Input_Various_metal_demand!$1:$1,0))</f>
        <v>No sufficient European source found, assuming all production is done through electrolysis the share was set to 100%.</v>
      </c>
      <c r="AX213" s="10" t="str">
        <f>INDEX(Input_Various_metal_demand!$1:$14,MATCH($D213,Input_Various_metal_demand!$A:$A,0),MATCH(AX$1,Input_Various_metal_demand!$1:$1,0))</f>
        <v>No sufficient European source found, assuming all production is done through electrolysis the share was set to 100%.</v>
      </c>
      <c r="AY213" s="10" t="str">
        <f>INDEX(Input_Various_metal_demand!$1:$14,MATCH($D213,Input_Various_metal_demand!$A:$A,0),MATCH(AY$1,Input_Various_metal_demand!$1:$1,0))</f>
        <v>No sufficient European source found, assuming all production is done through electrolysis the share was set to 100%.</v>
      </c>
      <c r="AZ213" s="10" t="str">
        <f>INDEX(Input_Various_metal_demand!$1:$14,MATCH($D213,Input_Various_metal_demand!$A:$A,0),MATCH(AZ$1,Input_Various_metal_demand!$1:$1,0))</f>
        <v>No sufficient European source found, assuming all production is done through electrolysis the share was set to 100%.</v>
      </c>
      <c r="BA213" s="10" t="str">
        <f>INDEX(Input_Various_metal_demand!$1:$14,MATCH($D213,Input_Various_metal_demand!$A:$A,0),MATCH(BA$1,Input_Various_metal_demand!$1:$1,0))</f>
        <v>No sufficient European source found, assuming all production is done through electrolysis the share was set to 100%.</v>
      </c>
      <c r="BB213" s="10" t="str">
        <f>INDEX(Input_Various_metal_demand!$1:$14,MATCH($D213,Input_Various_metal_demand!$A:$A,0),MATCH(BB$1,Input_Various_metal_demand!$1:$1,0))</f>
        <v>No sufficient European source found, assuming all production is done through electrolysis the share was set to 100%.</v>
      </c>
      <c r="BC213" s="10" t="str">
        <f>INDEX(Input_Various_metal_demand!$1:$14,MATCH($D213,Input_Various_metal_demand!$A:$A,0),MATCH(BC$1,Input_Various_metal_demand!$1:$1,0))</f>
        <v>No sufficient European source found, assuming all production is done through electrolysis the share was set to 100%.</v>
      </c>
      <c r="BD213" s="10" t="str">
        <f>INDEX(Input_Various_metal_demand!$1:$14,MATCH($D213,Input_Various_metal_demand!$A:$A,0),MATCH(BD$1,Input_Various_metal_demand!$1:$1,0))</f>
        <v>No sufficient European source found, assuming all production is done through electrolysis the share was set to 100%.</v>
      </c>
      <c r="BE213" s="10" t="str">
        <f>INDEX(Input_Various_metal_demand!$1:$14,MATCH($D213,Input_Various_metal_demand!$A:$A,0),MATCH(BE$1,Input_Various_metal_demand!$1:$1,0))</f>
        <v>No sufficient European source found, assuming all production is done through electrolysis the share was set to 100%.</v>
      </c>
      <c r="BF213" s="10" t="str">
        <f>INDEX(Input_Various_metal_demand!$1:$14,MATCH($D213,Input_Various_metal_demand!$A:$A,0),MATCH(BF$1,Input_Various_metal_demand!$1:$1,0))</f>
        <v>No sufficient European source found, assuming all production is done through electrolysis the share was set to 100%.</v>
      </c>
      <c r="BG213" s="10" t="str">
        <f>INDEX(Input_Various_metal_demand!$1:$14,MATCH($D213,Input_Various_metal_demand!$A:$A,0),MATCH(BG$1,Input_Various_metal_demand!$1:$1,0))</f>
        <v>No sufficient European source found, assuming all production is done through electrolysis the share was set to 100%.</v>
      </c>
    </row>
    <row r="214" spans="1:59" x14ac:dyDescent="0.2">
      <c r="A214" t="s">
        <v>464</v>
      </c>
      <c r="B214" s="9" t="s">
        <v>566</v>
      </c>
      <c r="C214" s="9" t="s">
        <v>1030</v>
      </c>
      <c r="D214" s="17" t="s">
        <v>1044</v>
      </c>
      <c r="E214" s="19" t="s">
        <v>6</v>
      </c>
      <c r="F214" s="10">
        <f>INDEX(Input_Various_metal_demand!$1:$14,MATCH($D214,Input_Various_metal_demand!$A:$A,0),MATCH(F$1,Input_Various_metal_demand!$1:$1,0))</f>
        <v>1</v>
      </c>
      <c r="G214" s="10">
        <f>INDEX(Input_Various_metal_demand!$1:$14,MATCH($D214,Input_Various_metal_demand!$A:$A,0),MATCH(G$1,Input_Various_metal_demand!$1:$1,0))</f>
        <v>1</v>
      </c>
      <c r="H214" s="10">
        <f>INDEX(Input_Various_metal_demand!$1:$14,MATCH($D214,Input_Various_metal_demand!$A:$A,0),MATCH(H$1,Input_Various_metal_demand!$1:$1,0))</f>
        <v>1</v>
      </c>
      <c r="I214" s="10">
        <f>INDEX(Input_Various_metal_demand!$1:$14,MATCH($D214,Input_Various_metal_demand!$A:$A,0),MATCH(I$1,Input_Various_metal_demand!$1:$1,0))</f>
        <v>1</v>
      </c>
      <c r="J214" s="10">
        <f>INDEX(Input_Various_metal_demand!$1:$14,MATCH($D214,Input_Various_metal_demand!$A:$A,0),MATCH(J$1,Input_Various_metal_demand!$1:$1,0))</f>
        <v>1</v>
      </c>
      <c r="K214" s="10">
        <f>INDEX(Input_Various_metal_demand!$1:$14,MATCH($D214,Input_Various_metal_demand!$A:$A,0),MATCH(K$1,Input_Various_metal_demand!$1:$1,0))</f>
        <v>1</v>
      </c>
      <c r="L214" s="10">
        <f>INDEX(Input_Various_metal_demand!$1:$14,MATCH($D214,Input_Various_metal_demand!$A:$A,0),MATCH(L$1,Input_Various_metal_demand!$1:$1,0))</f>
        <v>1</v>
      </c>
      <c r="M214" s="10">
        <f>INDEX(Input_Various_metal_demand!$1:$14,MATCH($D214,Input_Various_metal_demand!$A:$A,0),MATCH(M$1,Input_Various_metal_demand!$1:$1,0))</f>
        <v>1</v>
      </c>
      <c r="N214" s="10">
        <f>INDEX(Input_Various_metal_demand!$1:$14,MATCH($D214,Input_Various_metal_demand!$A:$A,0),MATCH(N$1,Input_Various_metal_demand!$1:$1,0))</f>
        <v>1</v>
      </c>
      <c r="O214" s="10">
        <f>INDEX(Input_Various_metal_demand!$1:$14,MATCH($D214,Input_Various_metal_demand!$A:$A,0),MATCH(O$1,Input_Various_metal_demand!$1:$1,0))</f>
        <v>1</v>
      </c>
      <c r="P214" s="10">
        <f>INDEX(Input_Various_metal_demand!$1:$14,MATCH($D214,Input_Various_metal_demand!$A:$A,0),MATCH(P$1,Input_Various_metal_demand!$1:$1,0))</f>
        <v>1</v>
      </c>
      <c r="Q214" s="10">
        <f>INDEX(Input_Various_metal_demand!$1:$14,MATCH($D214,Input_Various_metal_demand!$A:$A,0),MATCH(Q$1,Input_Various_metal_demand!$1:$1,0))</f>
        <v>1</v>
      </c>
      <c r="R214" s="10">
        <f>INDEX(Input_Various_metal_demand!$1:$14,MATCH($D214,Input_Various_metal_demand!$A:$A,0),MATCH(R$1,Input_Various_metal_demand!$1:$1,0))</f>
        <v>1</v>
      </c>
      <c r="S214" s="10">
        <f>INDEX(Input_Various_metal_demand!$1:$14,MATCH($D214,Input_Various_metal_demand!$A:$A,0),MATCH(S$1,Input_Various_metal_demand!$1:$1,0))</f>
        <v>1</v>
      </c>
      <c r="T214" s="10">
        <f>INDEX(Input_Various_metal_demand!$1:$14,MATCH($D214,Input_Various_metal_demand!$A:$A,0),MATCH(T$1,Input_Various_metal_demand!$1:$1,0))</f>
        <v>1</v>
      </c>
      <c r="U214" s="10">
        <f>INDEX(Input_Various_metal_demand!$1:$14,MATCH($D214,Input_Various_metal_demand!$A:$A,0),MATCH(U$1,Input_Various_metal_demand!$1:$1,0))</f>
        <v>1</v>
      </c>
      <c r="V214" s="10">
        <f>INDEX(Input_Various_metal_demand!$1:$14,MATCH($D214,Input_Various_metal_demand!$A:$A,0),MATCH(V$1,Input_Various_metal_demand!$1:$1,0))</f>
        <v>1</v>
      </c>
      <c r="W214" s="10">
        <f>INDEX(Input_Various_metal_demand!$1:$14,MATCH($D214,Input_Various_metal_demand!$A:$A,0),MATCH(W$1,Input_Various_metal_demand!$1:$1,0))</f>
        <v>1</v>
      </c>
      <c r="X214" s="10">
        <f>INDEX(Input_Various_metal_demand!$1:$14,MATCH($D214,Input_Various_metal_demand!$A:$A,0),MATCH(X$1,Input_Various_metal_demand!$1:$1,0))</f>
        <v>1</v>
      </c>
      <c r="Y214" s="10">
        <f>INDEX(Input_Various_metal_demand!$1:$14,MATCH($D214,Input_Various_metal_demand!$A:$A,0),MATCH(Y$1,Input_Various_metal_demand!$1:$1,0))</f>
        <v>1</v>
      </c>
      <c r="Z214" s="10">
        <f>INDEX(Input_Various_metal_demand!$1:$14,MATCH($D214,Input_Various_metal_demand!$A:$A,0),MATCH(Z$1,Input_Various_metal_demand!$1:$1,0))</f>
        <v>1</v>
      </c>
      <c r="AA214" s="10">
        <f>INDEX(Input_Various_metal_demand!$1:$14,MATCH($D214,Input_Various_metal_demand!$A:$A,0),MATCH(AA$1,Input_Various_metal_demand!$1:$1,0))</f>
        <v>1</v>
      </c>
      <c r="AB214" s="10">
        <f>INDEX(Input_Various_metal_demand!$1:$14,MATCH($D214,Input_Various_metal_demand!$A:$A,0),MATCH(AB$1,Input_Various_metal_demand!$1:$1,0))</f>
        <v>1</v>
      </c>
      <c r="AC214" s="10">
        <f>INDEX(Input_Various_metal_demand!$1:$14,MATCH($D214,Input_Various_metal_demand!$A:$A,0),MATCH(AC$1,Input_Various_metal_demand!$1:$1,0))</f>
        <v>1</v>
      </c>
      <c r="AD214" s="10">
        <f>INDEX(Input_Various_metal_demand!$1:$14,MATCH($D214,Input_Various_metal_demand!$A:$A,0),MATCH(AD$1,Input_Various_metal_demand!$1:$1,0))</f>
        <v>1</v>
      </c>
      <c r="AE214" s="10">
        <f>INDEX(Input_Various_metal_demand!$1:$14,MATCH($D214,Input_Various_metal_demand!$A:$A,0),MATCH(AE$1,Input_Various_metal_demand!$1:$1,0))</f>
        <v>1</v>
      </c>
      <c r="AF214" s="10">
        <f>INDEX(Input_Various_metal_demand!$1:$14,MATCH($D214,Input_Various_metal_demand!$A:$A,0),MATCH(AF$1,Input_Various_metal_demand!$1:$1,0))</f>
        <v>1</v>
      </c>
      <c r="AG214" s="10" t="str">
        <f>INDEX(Input_Various_metal_demand!$1:$14,MATCH($D214,Input_Various_metal_demand!$A:$A,0),MATCH(AG$1,Input_Various_metal_demand!$1:$1,0))</f>
        <v>No sufficient European source found, assuming all production is done through electrolysis the share was set to 100%.</v>
      </c>
      <c r="AH214" s="10" t="str">
        <f>INDEX(Input_Various_metal_demand!$1:$14,MATCH($D214,Input_Various_metal_demand!$A:$A,0),MATCH(AH$1,Input_Various_metal_demand!$1:$1,0))</f>
        <v>No sufficient European source found, assuming all production is done through electrolysis the share was set to 100%.</v>
      </c>
      <c r="AI214" s="10" t="str">
        <f>INDEX(Input_Various_metal_demand!$1:$14,MATCH($D214,Input_Various_metal_demand!$A:$A,0),MATCH(AI$1,Input_Various_metal_demand!$1:$1,0))</f>
        <v>No sufficient European source found, assuming all production is done through electrolysis the share was set to 100%.</v>
      </c>
      <c r="AJ214" s="10" t="str">
        <f>INDEX(Input_Various_metal_demand!$1:$14,MATCH($D214,Input_Various_metal_demand!$A:$A,0),MATCH(AJ$1,Input_Various_metal_demand!$1:$1,0))</f>
        <v>No sufficient European source found, assuming all production is done through electrolysis the share was set to 100%.</v>
      </c>
      <c r="AK214" s="10" t="str">
        <f>INDEX(Input_Various_metal_demand!$1:$14,MATCH($D214,Input_Various_metal_demand!$A:$A,0),MATCH(AK$1,Input_Various_metal_demand!$1:$1,0))</f>
        <v>No sufficient European source found, assuming all production is done through electrolysis the share was set to 100%.</v>
      </c>
      <c r="AL214" s="10" t="str">
        <f>INDEX(Input_Various_metal_demand!$1:$14,MATCH($D214,Input_Various_metal_demand!$A:$A,0),MATCH(AL$1,Input_Various_metal_demand!$1:$1,0))</f>
        <v>No sufficient European source found, assuming all production is done through electrolysis the share was set to 100%.</v>
      </c>
      <c r="AM214" s="10" t="str">
        <f>INDEX(Input_Various_metal_demand!$1:$14,MATCH($D214,Input_Various_metal_demand!$A:$A,0),MATCH(AM$1,Input_Various_metal_demand!$1:$1,0))</f>
        <v>No sufficient European source found, assuming all production is done through electrolysis the share was set to 100%.</v>
      </c>
      <c r="AN214" s="10" t="str">
        <f>INDEX(Input_Various_metal_demand!$1:$14,MATCH($D214,Input_Various_metal_demand!$A:$A,0),MATCH(AN$1,Input_Various_metal_demand!$1:$1,0))</f>
        <v>No sufficient European source found, assuming all production is done through electrolysis the share was set to 100%.</v>
      </c>
      <c r="AO214" s="10" t="str">
        <f>INDEX(Input_Various_metal_demand!$1:$14,MATCH($D214,Input_Various_metal_demand!$A:$A,0),MATCH(AO$1,Input_Various_metal_demand!$1:$1,0))</f>
        <v>No sufficient European source found, assuming all production is done through electrolysis the share was set to 100%.</v>
      </c>
      <c r="AP214" s="10" t="str">
        <f>INDEX(Input_Various_metal_demand!$1:$14,MATCH($D214,Input_Various_metal_demand!$A:$A,0),MATCH(AP$1,Input_Various_metal_demand!$1:$1,0))</f>
        <v>No sufficient European source found, assuming all production is done through electrolysis the share was set to 100%.</v>
      </c>
      <c r="AQ214" s="10" t="str">
        <f>INDEX(Input_Various_metal_demand!$1:$14,MATCH($D214,Input_Various_metal_demand!$A:$A,0),MATCH(AQ$1,Input_Various_metal_demand!$1:$1,0))</f>
        <v>No sufficient European source found, assuming all production is done through electrolysis the share was set to 100%.</v>
      </c>
      <c r="AR214" s="10" t="str">
        <f>INDEX(Input_Various_metal_demand!$1:$14,MATCH($D214,Input_Various_metal_demand!$A:$A,0),MATCH(AR$1,Input_Various_metal_demand!$1:$1,0))</f>
        <v>No sufficient European source found, assuming all production is done through electrolysis the share was set to 100%.</v>
      </c>
      <c r="AS214" s="10" t="str">
        <f>INDEX(Input_Various_metal_demand!$1:$14,MATCH($D214,Input_Various_metal_demand!$A:$A,0),MATCH(AS$1,Input_Various_metal_demand!$1:$1,0))</f>
        <v>No sufficient European source found, assuming all production is done through electrolysis the share was set to 100%.</v>
      </c>
      <c r="AT214" s="10" t="str">
        <f>INDEX(Input_Various_metal_demand!$1:$14,MATCH($D214,Input_Various_metal_demand!$A:$A,0),MATCH(AT$1,Input_Various_metal_demand!$1:$1,0))</f>
        <v>No sufficient European source found, assuming all production is done through electrolysis the share was set to 100%.</v>
      </c>
      <c r="AU214" s="10" t="str">
        <f>INDEX(Input_Various_metal_demand!$1:$14,MATCH($D214,Input_Various_metal_demand!$A:$A,0),MATCH(AU$1,Input_Various_metal_demand!$1:$1,0))</f>
        <v>No sufficient European source found, assuming all production is done through electrolysis the share was set to 100%.</v>
      </c>
      <c r="AV214" s="10" t="str">
        <f>INDEX(Input_Various_metal_demand!$1:$14,MATCH($D214,Input_Various_metal_demand!$A:$A,0),MATCH(AV$1,Input_Various_metal_demand!$1:$1,0))</f>
        <v>No sufficient European source found, assuming all production is done through electrolysis the share was set to 100%.</v>
      </c>
      <c r="AW214" s="10" t="str">
        <f>INDEX(Input_Various_metal_demand!$1:$14,MATCH($D214,Input_Various_metal_demand!$A:$A,0),MATCH(AW$1,Input_Various_metal_demand!$1:$1,0))</f>
        <v>No sufficient European source found, assuming all production is done through electrolysis the share was set to 100%.</v>
      </c>
      <c r="AX214" s="10" t="str">
        <f>INDEX(Input_Various_metal_demand!$1:$14,MATCH($D214,Input_Various_metal_demand!$A:$A,0),MATCH(AX$1,Input_Various_metal_demand!$1:$1,0))</f>
        <v>No sufficient European source found, assuming all production is done through electrolysis the share was set to 100%.</v>
      </c>
      <c r="AY214" s="10" t="str">
        <f>INDEX(Input_Various_metal_demand!$1:$14,MATCH($D214,Input_Various_metal_demand!$A:$A,0),MATCH(AY$1,Input_Various_metal_demand!$1:$1,0))</f>
        <v>No sufficient European source found, assuming all production is done through electrolysis the share was set to 100%.</v>
      </c>
      <c r="AZ214" s="10" t="str">
        <f>INDEX(Input_Various_metal_demand!$1:$14,MATCH($D214,Input_Various_metal_demand!$A:$A,0),MATCH(AZ$1,Input_Various_metal_demand!$1:$1,0))</f>
        <v>No sufficient European source found, assuming all production is done through electrolysis the share was set to 100%.</v>
      </c>
      <c r="BA214" s="10" t="str">
        <f>INDEX(Input_Various_metal_demand!$1:$14,MATCH($D214,Input_Various_metal_demand!$A:$A,0),MATCH(BA$1,Input_Various_metal_demand!$1:$1,0))</f>
        <v>No sufficient European source found, assuming all production is done through electrolysis the share was set to 100%.</v>
      </c>
      <c r="BB214" s="10" t="str">
        <f>INDEX(Input_Various_metal_demand!$1:$14,MATCH($D214,Input_Various_metal_demand!$A:$A,0),MATCH(BB$1,Input_Various_metal_demand!$1:$1,0))</f>
        <v>No sufficient European source found, assuming all production is done through electrolysis the share was set to 100%.</v>
      </c>
      <c r="BC214" s="10" t="str">
        <f>INDEX(Input_Various_metal_demand!$1:$14,MATCH($D214,Input_Various_metal_demand!$A:$A,0),MATCH(BC$1,Input_Various_metal_demand!$1:$1,0))</f>
        <v>No sufficient European source found, assuming all production is done through electrolysis the share was set to 100%.</v>
      </c>
      <c r="BD214" s="10" t="str">
        <f>INDEX(Input_Various_metal_demand!$1:$14,MATCH($D214,Input_Various_metal_demand!$A:$A,0),MATCH(BD$1,Input_Various_metal_demand!$1:$1,0))</f>
        <v>No sufficient European source found, assuming all production is done through electrolysis the share was set to 100%.</v>
      </c>
      <c r="BE214" s="10" t="str">
        <f>INDEX(Input_Various_metal_demand!$1:$14,MATCH($D214,Input_Various_metal_demand!$A:$A,0),MATCH(BE$1,Input_Various_metal_demand!$1:$1,0))</f>
        <v>No sufficient European source found, assuming all production is done through electrolysis the share was set to 100%.</v>
      </c>
      <c r="BF214" s="10" t="str">
        <f>INDEX(Input_Various_metal_demand!$1:$14,MATCH($D214,Input_Various_metal_demand!$A:$A,0),MATCH(BF$1,Input_Various_metal_demand!$1:$1,0))</f>
        <v>No sufficient European source found, assuming all production is done through electrolysis the share was set to 100%.</v>
      </c>
      <c r="BG214" s="10" t="str">
        <f>INDEX(Input_Various_metal_demand!$1:$14,MATCH($D214,Input_Various_metal_demand!$A:$A,0),MATCH(BG$1,Input_Various_metal_demand!$1:$1,0))</f>
        <v>No sufficient European source found, assuming all production is done through electrolysis the share was set to 100%.</v>
      </c>
    </row>
    <row r="215" spans="1:59" x14ac:dyDescent="0.2">
      <c r="A215" t="s">
        <v>464</v>
      </c>
      <c r="B215" s="9" t="s">
        <v>566</v>
      </c>
      <c r="C215" s="9" t="s">
        <v>1030</v>
      </c>
      <c r="D215" s="17" t="s">
        <v>1040</v>
      </c>
      <c r="E215" s="19" t="s">
        <v>6</v>
      </c>
      <c r="F215" s="10">
        <f>INDEX(Input_Various_metal_demand!$1:$14,MATCH($D215,Input_Various_metal_demand!$A:$A,0),MATCH(F$1,Input_Various_metal_demand!$1:$1,0))</f>
        <v>0.98392098049184595</v>
      </c>
      <c r="G215" s="10">
        <f>INDEX(Input_Various_metal_demand!$1:$14,MATCH($D215,Input_Various_metal_demand!$A:$A,0),MATCH(G$1,Input_Various_metal_demand!$1:$1,0))</f>
        <v>0.93101823331695999</v>
      </c>
      <c r="H215" s="10">
        <f>INDEX(Input_Various_metal_demand!$1:$14,MATCH($D215,Input_Various_metal_demand!$A:$A,0),MATCH(H$1,Input_Various_metal_demand!$1:$1,0))</f>
        <v>0</v>
      </c>
      <c r="I215" s="10">
        <f>INDEX(Input_Various_metal_demand!$1:$14,MATCH($D215,Input_Various_metal_demand!$A:$A,0),MATCH(I$1,Input_Various_metal_demand!$1:$1,0))</f>
        <v>1</v>
      </c>
      <c r="J215" s="10">
        <f>INDEX(Input_Various_metal_demand!$1:$14,MATCH($D215,Input_Various_metal_demand!$A:$A,0),MATCH(J$1,Input_Various_metal_demand!$1:$1,0))</f>
        <v>0.99146117445216497</v>
      </c>
      <c r="K215" s="10">
        <f>INDEX(Input_Various_metal_demand!$1:$14,MATCH($D215,Input_Various_metal_demand!$A:$A,0),MATCH(K$1,Input_Various_metal_demand!$1:$1,0))</f>
        <v>0.93812964433276302</v>
      </c>
      <c r="L215" s="10">
        <f>INDEX(Input_Various_metal_demand!$1:$14,MATCH($D215,Input_Various_metal_demand!$A:$A,0),MATCH(L$1,Input_Various_metal_demand!$1:$1,0))</f>
        <v>1</v>
      </c>
      <c r="M215" s="10">
        <f>INDEX(Input_Various_metal_demand!$1:$14,MATCH($D215,Input_Various_metal_demand!$A:$A,0),MATCH(M$1,Input_Various_metal_demand!$1:$1,0))</f>
        <v>1</v>
      </c>
      <c r="N215" s="10">
        <f>INDEX(Input_Various_metal_demand!$1:$14,MATCH($D215,Input_Various_metal_demand!$A:$A,0),MATCH(N$1,Input_Various_metal_demand!$1:$1,0))</f>
        <v>0.74663843847410405</v>
      </c>
      <c r="O215" s="10">
        <f>INDEX(Input_Various_metal_demand!$1:$14,MATCH($D215,Input_Various_metal_demand!$A:$A,0),MATCH(O$1,Input_Various_metal_demand!$1:$1,0))</f>
        <v>0.92895206435362199</v>
      </c>
      <c r="P215" s="10">
        <f>INDEX(Input_Various_metal_demand!$1:$14,MATCH($D215,Input_Various_metal_demand!$A:$A,0),MATCH(P$1,Input_Various_metal_demand!$1:$1,0))</f>
        <v>0.937019037032224</v>
      </c>
      <c r="Q215" s="10">
        <f>INDEX(Input_Various_metal_demand!$1:$14,MATCH($D215,Input_Various_metal_demand!$A:$A,0),MATCH(Q$1,Input_Various_metal_demand!$1:$1,0))</f>
        <v>0.96024530954850496</v>
      </c>
      <c r="R215" s="10">
        <f>INDEX(Input_Various_metal_demand!$1:$14,MATCH($D215,Input_Various_metal_demand!$A:$A,0),MATCH(R$1,Input_Various_metal_demand!$1:$1,0))</f>
        <v>0</v>
      </c>
      <c r="S215" s="10">
        <f>INDEX(Input_Various_metal_demand!$1:$14,MATCH($D215,Input_Various_metal_demand!$A:$A,0),MATCH(S$1,Input_Various_metal_demand!$1:$1,0))</f>
        <v>0</v>
      </c>
      <c r="T215" s="10">
        <f>INDEX(Input_Various_metal_demand!$1:$14,MATCH($D215,Input_Various_metal_demand!$A:$A,0),MATCH(T$1,Input_Various_metal_demand!$1:$1,0))</f>
        <v>0.96317667055387401</v>
      </c>
      <c r="U215" s="10">
        <f>INDEX(Input_Various_metal_demand!$1:$14,MATCH($D215,Input_Various_metal_demand!$A:$A,0),MATCH(U$1,Input_Various_metal_demand!$1:$1,0))</f>
        <v>1</v>
      </c>
      <c r="V215" s="10">
        <f>INDEX(Input_Various_metal_demand!$1:$14,MATCH($D215,Input_Various_metal_demand!$A:$A,0),MATCH(V$1,Input_Various_metal_demand!$1:$1,0))</f>
        <v>0.58951531564351101</v>
      </c>
      <c r="W215" s="10">
        <f>INDEX(Input_Various_metal_demand!$1:$14,MATCH($D215,Input_Various_metal_demand!$A:$A,0),MATCH(W$1,Input_Various_metal_demand!$1:$1,0))</f>
        <v>1</v>
      </c>
      <c r="X215" s="10">
        <f>INDEX(Input_Various_metal_demand!$1:$14,MATCH($D215,Input_Various_metal_demand!$A:$A,0),MATCH(X$1,Input_Various_metal_demand!$1:$1,0))</f>
        <v>0</v>
      </c>
      <c r="Y215" s="10">
        <f>INDEX(Input_Various_metal_demand!$1:$14,MATCH($D215,Input_Various_metal_demand!$A:$A,0),MATCH(Y$1,Input_Various_metal_demand!$1:$1,0))</f>
        <v>1</v>
      </c>
      <c r="Z215" s="10">
        <f>INDEX(Input_Various_metal_demand!$1:$14,MATCH($D215,Input_Various_metal_demand!$A:$A,0),MATCH(Z$1,Input_Various_metal_demand!$1:$1,0))</f>
        <v>1</v>
      </c>
      <c r="AA215" s="10">
        <f>INDEX(Input_Various_metal_demand!$1:$14,MATCH($D215,Input_Various_metal_demand!$A:$A,0),MATCH(AA$1,Input_Various_metal_demand!$1:$1,0))</f>
        <v>0.88777178076323804</v>
      </c>
      <c r="AB215" s="10">
        <f>INDEX(Input_Various_metal_demand!$1:$14,MATCH($D215,Input_Various_metal_demand!$A:$A,0),MATCH(AB$1,Input_Various_metal_demand!$1:$1,0))</f>
        <v>0</v>
      </c>
      <c r="AC215" s="10">
        <f>INDEX(Input_Various_metal_demand!$1:$14,MATCH($D215,Input_Various_metal_demand!$A:$A,0),MATCH(AC$1,Input_Various_metal_demand!$1:$1,0))</f>
        <v>0.93131064776308403</v>
      </c>
      <c r="AD215" s="10">
        <f>INDEX(Input_Various_metal_demand!$1:$14,MATCH($D215,Input_Various_metal_demand!$A:$A,0),MATCH(AD$1,Input_Various_metal_demand!$1:$1,0))</f>
        <v>0.92715377979929203</v>
      </c>
      <c r="AE215" s="10">
        <f>INDEX(Input_Various_metal_demand!$1:$14,MATCH($D215,Input_Various_metal_demand!$A:$A,0),MATCH(AE$1,Input_Various_metal_demand!$1:$1,0))</f>
        <v>0</v>
      </c>
      <c r="AF215" s="10">
        <f>INDEX(Input_Various_metal_demand!$1:$14,MATCH($D215,Input_Various_metal_demand!$A:$A,0),MATCH(AF$1,Input_Various_metal_demand!$1:$1,0))</f>
        <v>0.98872359035615798</v>
      </c>
      <c r="AG215" s="10" t="str">
        <f>INDEX(Input_Various_metal_demand!$1:$14,MATCH($D215,Input_Various_metal_demand!$A:$A,0),MATCH(AG$1,Input_Various_metal_demand!$1:$1,0))</f>
        <v>Estimated using total steel production, steel production technology split and technology specifications from Steel Statistical Yearbook 2020 concise version; year:2020; author: Quintel</v>
      </c>
      <c r="AH215" s="10" t="str">
        <f>INDEX(Input_Various_metal_demand!$1:$14,MATCH($D215,Input_Various_metal_demand!$A:$A,0),MATCH(AH$1,Input_Various_metal_demand!$1:$1,0))</f>
        <v>Estimated using total steel production, steel production technology split and technology specifications from Steel Statistical Yearbook 2020 concise version; year:2020; author: Quintel</v>
      </c>
      <c r="AI215" s="10" t="str">
        <f>INDEX(Input_Various_metal_demand!$1:$14,MATCH($D215,Input_Various_metal_demand!$A:$A,0),MATCH(AI$1,Input_Various_metal_demand!$1:$1,0))</f>
        <v>Estimated using total steel production, steel production technology split and technology specifications from Steel Statistical Yearbook 2020 concise version; year:2020; author: Quintel</v>
      </c>
      <c r="AJ215" s="10" t="str">
        <f>INDEX(Input_Various_metal_demand!$1:$14,MATCH($D215,Input_Various_metal_demand!$A:$A,0),MATCH(AJ$1,Input_Various_metal_demand!$1:$1,0))</f>
        <v>Estimated using total steel production, steel production technology split and technology specifications from Steel Statistical Yearbook 2020 concise version; year:2020; author: Quintel</v>
      </c>
      <c r="AK215" s="10" t="str">
        <f>INDEX(Input_Various_metal_demand!$1:$14,MATCH($D215,Input_Various_metal_demand!$A:$A,0),MATCH(AK$1,Input_Various_metal_demand!$1:$1,0))</f>
        <v>Estimated using total steel production, steel production technology split and technology specifications from Steel Statistical Yearbook 2020 concise version; year:2020; author: Quintel</v>
      </c>
      <c r="AL215" s="10" t="str">
        <f>INDEX(Input_Various_metal_demand!$1:$14,MATCH($D215,Input_Various_metal_demand!$A:$A,0),MATCH(AL$1,Input_Various_metal_demand!$1:$1,0))</f>
        <v>Estimated using total steel production, steel production technology split and technology specifications from Steel Statistical Yearbook 2020 concise version; year:2020; author: Quintel</v>
      </c>
      <c r="AM215" s="10" t="str">
        <f>INDEX(Input_Various_metal_demand!$1:$14,MATCH($D215,Input_Various_metal_demand!$A:$A,0),MATCH(AM$1,Input_Various_metal_demand!$1:$1,0))</f>
        <v>Estimated using total steel production, steel production technology split and technology specifications from Steel Statistical Yearbook 2020 concise version; year:2020; author: Quintel</v>
      </c>
      <c r="AN215" s="10" t="str">
        <f>INDEX(Input_Various_metal_demand!$1:$14,MATCH($D215,Input_Various_metal_demand!$A:$A,0),MATCH(AN$1,Input_Various_metal_demand!$1:$1,0))</f>
        <v>Estimated using total steel production, steel production technology split and technology specifications from Steel Statistical Yearbook 2020 concise version; year:2020; author: Quintel</v>
      </c>
      <c r="AO215" s="10" t="str">
        <f>INDEX(Input_Various_metal_demand!$1:$14,MATCH($D215,Input_Various_metal_demand!$A:$A,0),MATCH(AO$1,Input_Various_metal_demand!$1:$1,0))</f>
        <v>Estimated using total steel production, steel production technology split and technology specifications from Steel Statistical Yearbook 2020 concise version; year:2020; author: Quintel</v>
      </c>
      <c r="AP215" s="10" t="str">
        <f>INDEX(Input_Various_metal_demand!$1:$14,MATCH($D215,Input_Various_metal_demand!$A:$A,0),MATCH(AP$1,Input_Various_metal_demand!$1:$1,0))</f>
        <v>Estimated using total steel production, steel production technology split and technology specifications from Steel Statistical Yearbook 2020 concise version; year:2020; author: Quintel</v>
      </c>
      <c r="AQ215" s="10" t="str">
        <f>INDEX(Input_Various_metal_demand!$1:$14,MATCH($D215,Input_Various_metal_demand!$A:$A,0),MATCH(AQ$1,Input_Various_metal_demand!$1:$1,0))</f>
        <v>Estimated using total steel production, steel production technology split and technology specifications from Steel Statistical Yearbook 2020 concise version; year:2020; author: Quintel</v>
      </c>
      <c r="AR215" s="10" t="str">
        <f>INDEX(Input_Various_metal_demand!$1:$14,MATCH($D215,Input_Various_metal_demand!$A:$A,0),MATCH(AR$1,Input_Various_metal_demand!$1:$1,0))</f>
        <v>Estimated using total steel production, steel production technology split and technology specifications from Steel Statistical Yearbook 2020 concise version; year:2020; author: Quintel</v>
      </c>
      <c r="AS215" s="10" t="str">
        <f>INDEX(Input_Various_metal_demand!$1:$14,MATCH($D215,Input_Various_metal_demand!$A:$A,0),MATCH(AS$1,Input_Various_metal_demand!$1:$1,0))</f>
        <v>Estimated using total steel production, steel production technology split and technology specifications from Steel Statistical Yearbook 2020 concise version; year:2020; author: Quintel</v>
      </c>
      <c r="AT215" s="10" t="str">
        <f>INDEX(Input_Various_metal_demand!$1:$14,MATCH($D215,Input_Various_metal_demand!$A:$A,0),MATCH(AT$1,Input_Various_metal_demand!$1:$1,0))</f>
        <v>Estimated using total steel production, steel production technology split and technology specifications from Steel Statistical Yearbook 2020 concise version; year:2020; author: Quintel</v>
      </c>
      <c r="AU215" s="10" t="str">
        <f>INDEX(Input_Various_metal_demand!$1:$14,MATCH($D215,Input_Various_metal_demand!$A:$A,0),MATCH(AU$1,Input_Various_metal_demand!$1:$1,0))</f>
        <v>Estimated using total steel production, steel production technology split and technology specifications from Steel Statistical Yearbook 2020 concise version; year:2020; author: Quintel</v>
      </c>
      <c r="AV215" s="10" t="str">
        <f>INDEX(Input_Various_metal_demand!$1:$14,MATCH($D215,Input_Various_metal_demand!$A:$A,0),MATCH(AV$1,Input_Various_metal_demand!$1:$1,0))</f>
        <v>Estimated using total steel production, steel production technology split and technology specifications from Steel Statistical Yearbook 2020 concise version; year:2020; author: Quintel</v>
      </c>
      <c r="AW215" s="10" t="str">
        <f>INDEX(Input_Various_metal_demand!$1:$14,MATCH($D215,Input_Various_metal_demand!$A:$A,0),MATCH(AW$1,Input_Various_metal_demand!$1:$1,0))</f>
        <v>Estimated using total steel production, steel production technology split and technology specifications from Steel Statistical Yearbook 2020 concise version; year:2020; author: Quintel</v>
      </c>
      <c r="AX215" s="10" t="str">
        <f>INDEX(Input_Various_metal_demand!$1:$14,MATCH($D215,Input_Various_metal_demand!$A:$A,0),MATCH(AX$1,Input_Various_metal_demand!$1:$1,0))</f>
        <v>Estimated using total steel production, steel production technology split and technology specifications from Steel Statistical Yearbook 2020 concise version; year:2020; author: Quintel</v>
      </c>
      <c r="AY215" s="10" t="str">
        <f>INDEX(Input_Various_metal_demand!$1:$14,MATCH($D215,Input_Various_metal_demand!$A:$A,0),MATCH(AY$1,Input_Various_metal_demand!$1:$1,0))</f>
        <v>Estimated using total steel production, steel production technology split and technology specifications from Steel Statistical Yearbook 2020 concise version; year:2020; author: Quintel</v>
      </c>
      <c r="AZ215" s="10" t="str">
        <f>INDEX(Input_Various_metal_demand!$1:$14,MATCH($D215,Input_Various_metal_demand!$A:$A,0),MATCH(AZ$1,Input_Various_metal_demand!$1:$1,0))</f>
        <v>Estimated using total steel production, steel production technology split and technology specifications from Steel Statistical Yearbook 2020 concise version; year:2020; author: Quintel</v>
      </c>
      <c r="BA215" s="10" t="str">
        <f>INDEX(Input_Various_metal_demand!$1:$14,MATCH($D215,Input_Various_metal_demand!$A:$A,0),MATCH(BA$1,Input_Various_metal_demand!$1:$1,0))</f>
        <v>Estimated using total steel production, steel production technology split and technology specifications from Steel Statistical Yearbook 2020 concise version; year:2020; author: Quintel</v>
      </c>
      <c r="BB215" s="10" t="str">
        <f>INDEX(Input_Various_metal_demand!$1:$14,MATCH($D215,Input_Various_metal_demand!$A:$A,0),MATCH(BB$1,Input_Various_metal_demand!$1:$1,0))</f>
        <v>Estimated using total steel production, steel production technology split and technology specifications from Steel Statistical Yearbook 2020 concise version; year:2020; author: Quintel</v>
      </c>
      <c r="BC215" s="10" t="str">
        <f>INDEX(Input_Various_metal_demand!$1:$14,MATCH($D215,Input_Various_metal_demand!$A:$A,0),MATCH(BC$1,Input_Various_metal_demand!$1:$1,0))</f>
        <v>Estimated using total steel production, steel production technology split and technology specifications from Steel Statistical Yearbook 2020 concise version; year:2020; author: Quintel</v>
      </c>
      <c r="BD215" s="10" t="str">
        <f>INDEX(Input_Various_metal_demand!$1:$14,MATCH($D215,Input_Various_metal_demand!$A:$A,0),MATCH(BD$1,Input_Various_metal_demand!$1:$1,0))</f>
        <v>Estimated using total steel production, steel production technology split and technology specifications from Steel Statistical Yearbook 2020 concise version; year:2020; author: Quintel</v>
      </c>
      <c r="BE215" s="10" t="str">
        <f>INDEX(Input_Various_metal_demand!$1:$14,MATCH($D215,Input_Various_metal_demand!$A:$A,0),MATCH(BE$1,Input_Various_metal_demand!$1:$1,0))</f>
        <v>Estimated using total steel production, steel production technology split and technology specifications from Steel Statistical Yearbook 2020 concise version; year:2020; author: Quintel</v>
      </c>
      <c r="BF215" s="10" t="str">
        <f>INDEX(Input_Various_metal_demand!$1:$14,MATCH($D215,Input_Various_metal_demand!$A:$A,0),MATCH(BF$1,Input_Various_metal_demand!$1:$1,0))</f>
        <v>Estimated using total steel production, steel production technology split and technology specifications from Steel Statistical Yearbook 2020 concise version; year:2020; author: Quintel</v>
      </c>
      <c r="BG215" s="10" t="str">
        <f>INDEX(Input_Various_metal_demand!$1:$14,MATCH($D215,Input_Various_metal_demand!$A:$A,0),MATCH(BG$1,Input_Various_metal_demand!$1:$1,0))</f>
        <v>Estimated using total steel production, steel production technology split and technology specifications from Steel Statistical Yearbook 2020 concise version; year:2020; author: Quintel</v>
      </c>
    </row>
    <row r="216" spans="1:59" x14ac:dyDescent="0.2">
      <c r="B216" s="9" t="s">
        <v>566</v>
      </c>
      <c r="C216" s="9" t="s">
        <v>1030</v>
      </c>
      <c r="D216" s="40" t="s">
        <v>1096</v>
      </c>
      <c r="E216" s="19" t="s">
        <v>6</v>
      </c>
      <c r="F216" s="10">
        <f>INDEX(Input_Various_metal_demand!$1:$14,MATCH($D216,Input_Various_metal_demand!$A:$A,0),MATCH(F$1,Input_Various_metal_demand!$1:$1,0))</f>
        <v>1</v>
      </c>
      <c r="G216" s="10">
        <f>INDEX(Input_Various_metal_demand!$1:$14,MATCH($D216,Input_Various_metal_demand!$A:$A,0),MATCH(G$1,Input_Various_metal_demand!$1:$1,0))</f>
        <v>1</v>
      </c>
      <c r="H216" s="10">
        <f>INDEX(Input_Various_metal_demand!$1:$14,MATCH($D216,Input_Various_metal_demand!$A:$A,0),MATCH(H$1,Input_Various_metal_demand!$1:$1,0))</f>
        <v>0</v>
      </c>
      <c r="I216" s="10">
        <f>INDEX(Input_Various_metal_demand!$1:$14,MATCH($D216,Input_Various_metal_demand!$A:$A,0),MATCH(I$1,Input_Various_metal_demand!$1:$1,0))</f>
        <v>1</v>
      </c>
      <c r="J216" s="10">
        <f>INDEX(Input_Various_metal_demand!$1:$14,MATCH($D216,Input_Various_metal_demand!$A:$A,0),MATCH(J$1,Input_Various_metal_demand!$1:$1,0))</f>
        <v>1</v>
      </c>
      <c r="K216" s="10">
        <f>INDEX(Input_Various_metal_demand!$1:$14,MATCH($D216,Input_Various_metal_demand!$A:$A,0),MATCH(K$1,Input_Various_metal_demand!$1:$1,0))</f>
        <v>1</v>
      </c>
      <c r="L216" s="10">
        <f>INDEX(Input_Various_metal_demand!$1:$14,MATCH($D216,Input_Various_metal_demand!$A:$A,0),MATCH(L$1,Input_Various_metal_demand!$1:$1,0))</f>
        <v>1</v>
      </c>
      <c r="M216" s="10">
        <f>INDEX(Input_Various_metal_demand!$1:$14,MATCH($D216,Input_Various_metal_demand!$A:$A,0),MATCH(M$1,Input_Various_metal_demand!$1:$1,0))</f>
        <v>1</v>
      </c>
      <c r="N216" s="10">
        <f>INDEX(Input_Various_metal_demand!$1:$14,MATCH($D216,Input_Various_metal_demand!$A:$A,0),MATCH(N$1,Input_Various_metal_demand!$1:$1,0))</f>
        <v>1</v>
      </c>
      <c r="O216" s="10">
        <f>INDEX(Input_Various_metal_demand!$1:$14,MATCH($D216,Input_Various_metal_demand!$A:$A,0),MATCH(O$1,Input_Various_metal_demand!$1:$1,0))</f>
        <v>1</v>
      </c>
      <c r="P216" s="10">
        <f>INDEX(Input_Various_metal_demand!$1:$14,MATCH($D216,Input_Various_metal_demand!$A:$A,0),MATCH(P$1,Input_Various_metal_demand!$1:$1,0))</f>
        <v>1</v>
      </c>
      <c r="Q216" s="10">
        <f>INDEX(Input_Various_metal_demand!$1:$14,MATCH($D216,Input_Various_metal_demand!$A:$A,0),MATCH(Q$1,Input_Various_metal_demand!$1:$1,0))</f>
        <v>1</v>
      </c>
      <c r="R216" s="10">
        <f>INDEX(Input_Various_metal_demand!$1:$14,MATCH($D216,Input_Various_metal_demand!$A:$A,0),MATCH(R$1,Input_Various_metal_demand!$1:$1,0))</f>
        <v>0</v>
      </c>
      <c r="S216" s="10">
        <f>INDEX(Input_Various_metal_demand!$1:$14,MATCH($D216,Input_Various_metal_demand!$A:$A,0),MATCH(S$1,Input_Various_metal_demand!$1:$1,0))</f>
        <v>0</v>
      </c>
      <c r="T216" s="10">
        <f>INDEX(Input_Various_metal_demand!$1:$14,MATCH($D216,Input_Various_metal_demand!$A:$A,0),MATCH(T$1,Input_Various_metal_demand!$1:$1,0))</f>
        <v>1</v>
      </c>
      <c r="U216" s="10">
        <f>INDEX(Input_Various_metal_demand!$1:$14,MATCH($D216,Input_Various_metal_demand!$A:$A,0),MATCH(U$1,Input_Various_metal_demand!$1:$1,0))</f>
        <v>1</v>
      </c>
      <c r="V216" s="10">
        <f>INDEX(Input_Various_metal_demand!$1:$14,MATCH($D216,Input_Various_metal_demand!$A:$A,0),MATCH(V$1,Input_Various_metal_demand!$1:$1,0))</f>
        <v>1</v>
      </c>
      <c r="W216" s="10">
        <f>INDEX(Input_Various_metal_demand!$1:$14,MATCH($D216,Input_Various_metal_demand!$A:$A,0),MATCH(W$1,Input_Various_metal_demand!$1:$1,0))</f>
        <v>1</v>
      </c>
      <c r="X216" s="10">
        <f>INDEX(Input_Various_metal_demand!$1:$14,MATCH($D216,Input_Various_metal_demand!$A:$A,0),MATCH(X$1,Input_Various_metal_demand!$1:$1,0))</f>
        <v>0</v>
      </c>
      <c r="Y216" s="10">
        <f>INDEX(Input_Various_metal_demand!$1:$14,MATCH($D216,Input_Various_metal_demand!$A:$A,0),MATCH(Y$1,Input_Various_metal_demand!$1:$1,0))</f>
        <v>1</v>
      </c>
      <c r="Z216" s="10">
        <f>INDEX(Input_Various_metal_demand!$1:$14,MATCH($D216,Input_Various_metal_demand!$A:$A,0),MATCH(Z$1,Input_Various_metal_demand!$1:$1,0))</f>
        <v>1</v>
      </c>
      <c r="AA216" s="10">
        <f>INDEX(Input_Various_metal_demand!$1:$14,MATCH($D216,Input_Various_metal_demand!$A:$A,0),MATCH(AA$1,Input_Various_metal_demand!$1:$1,0))</f>
        <v>1</v>
      </c>
      <c r="AB216" s="10">
        <f>INDEX(Input_Various_metal_demand!$1:$14,MATCH($D216,Input_Various_metal_demand!$A:$A,0),MATCH(AB$1,Input_Various_metal_demand!$1:$1,0))</f>
        <v>0</v>
      </c>
      <c r="AC216" s="10">
        <f>INDEX(Input_Various_metal_demand!$1:$14,MATCH($D216,Input_Various_metal_demand!$A:$A,0),MATCH(AC$1,Input_Various_metal_demand!$1:$1,0))</f>
        <v>1</v>
      </c>
      <c r="AD216" s="10">
        <f>INDEX(Input_Various_metal_demand!$1:$14,MATCH($D216,Input_Various_metal_demand!$A:$A,0),MATCH(AD$1,Input_Various_metal_demand!$1:$1,0))</f>
        <v>1</v>
      </c>
      <c r="AE216" s="10">
        <f>INDEX(Input_Various_metal_demand!$1:$14,MATCH($D216,Input_Various_metal_demand!$A:$A,0),MATCH(AE$1,Input_Various_metal_demand!$1:$1,0))</f>
        <v>0</v>
      </c>
      <c r="AF216" s="10">
        <f>INDEX(Input_Various_metal_demand!$1:$14,MATCH($D216,Input_Various_metal_demand!$A:$A,0),MATCH(AF$1,Input_Various_metal_demand!$1:$1,0))</f>
        <v>1</v>
      </c>
      <c r="AG216" s="10" t="str">
        <f>INDEX(Input_Various_metal_demand!$1:$14,MATCH($D216,Input_Various_metal_demand!$A:$A,0),MATCH(AG$1,Input_Various_metal_demand!$1:$1,0))</f>
        <v>No sufficient European source found, entire share is set to BF unless steel production is produced using AEF, then entire share is allocated to AEF.</v>
      </c>
      <c r="AH216" s="10" t="str">
        <f>INDEX(Input_Various_metal_demand!$1:$14,MATCH($D216,Input_Various_metal_demand!$A:$A,0),MATCH(AH$1,Input_Various_metal_demand!$1:$1,0))</f>
        <v>No sufficient European source found, entire share is set to BF unless steel production is produced using AEF, then entire share is allocated to AEF.</v>
      </c>
      <c r="AI216" s="10" t="str">
        <f>INDEX(Input_Various_metal_demand!$1:$14,MATCH($D216,Input_Various_metal_demand!$A:$A,0),MATCH(AI$1,Input_Various_metal_demand!$1:$1,0))</f>
        <v>No sufficient European source found, entire share is set to BF unless steel production is produced using AEF, then entire share is allocated to AEF.</v>
      </c>
      <c r="AJ216" s="10" t="str">
        <f>INDEX(Input_Various_metal_demand!$1:$14,MATCH($D216,Input_Various_metal_demand!$A:$A,0),MATCH(AJ$1,Input_Various_metal_demand!$1:$1,0))</f>
        <v>No sufficient European source found, entire share is set to BF unless steel production is produced using AEF, then entire share is allocated to AEF.</v>
      </c>
      <c r="AK216" s="10" t="str">
        <f>INDEX(Input_Various_metal_demand!$1:$14,MATCH($D216,Input_Various_metal_demand!$A:$A,0),MATCH(AK$1,Input_Various_metal_demand!$1:$1,0))</f>
        <v>No sufficient European source found, entire share is set to BF unless steel production is produced using AEF, then entire share is allocated to AEF.</v>
      </c>
      <c r="AL216" s="10" t="str">
        <f>INDEX(Input_Various_metal_demand!$1:$14,MATCH($D216,Input_Various_metal_demand!$A:$A,0),MATCH(AL$1,Input_Various_metal_demand!$1:$1,0))</f>
        <v>No sufficient European source found, entire share is set to BF unless steel production is produced using AEF, then entire share is allocated to AEF.</v>
      </c>
      <c r="AM216" s="10" t="str">
        <f>INDEX(Input_Various_metal_demand!$1:$14,MATCH($D216,Input_Various_metal_demand!$A:$A,0),MATCH(AM$1,Input_Various_metal_demand!$1:$1,0))</f>
        <v>No sufficient European source found, entire share is set to BF unless steel production is produced using AEF, then entire share is allocated to AEF.</v>
      </c>
      <c r="AN216" s="10" t="str">
        <f>INDEX(Input_Various_metal_demand!$1:$14,MATCH($D216,Input_Various_metal_demand!$A:$A,0),MATCH(AN$1,Input_Various_metal_demand!$1:$1,0))</f>
        <v>No sufficient European source found, entire share is set to BF unless steel production is produced using AEF, then entire share is allocated to AEF.</v>
      </c>
      <c r="AO216" s="10" t="str">
        <f>INDEX(Input_Various_metal_demand!$1:$14,MATCH($D216,Input_Various_metal_demand!$A:$A,0),MATCH(AO$1,Input_Various_metal_demand!$1:$1,0))</f>
        <v>No sufficient European source found, entire share is set to BF unless steel production is produced using AEF, then entire share is allocated to AEF.</v>
      </c>
      <c r="AP216" s="10" t="str">
        <f>INDEX(Input_Various_metal_demand!$1:$14,MATCH($D216,Input_Various_metal_demand!$A:$A,0),MATCH(AP$1,Input_Various_metal_demand!$1:$1,0))</f>
        <v>No sufficient European source found, entire share is set to BF unless steel production is produced using AEF, then entire share is allocated to AEF.</v>
      </c>
      <c r="AQ216" s="10" t="str">
        <f>INDEX(Input_Various_metal_demand!$1:$14,MATCH($D216,Input_Various_metal_demand!$A:$A,0),MATCH(AQ$1,Input_Various_metal_demand!$1:$1,0))</f>
        <v>No sufficient European source found, entire share is set to BF unless steel production is produced using AEF, then entire share is allocated to AEF.</v>
      </c>
      <c r="AR216" s="10" t="str">
        <f>INDEX(Input_Various_metal_demand!$1:$14,MATCH($D216,Input_Various_metal_demand!$A:$A,0),MATCH(AR$1,Input_Various_metal_demand!$1:$1,0))</f>
        <v>No sufficient European source found, entire share is set to BF unless steel production is produced using AEF, then entire share is allocated to AEF.</v>
      </c>
      <c r="AS216" s="10" t="str">
        <f>INDEX(Input_Various_metal_demand!$1:$14,MATCH($D216,Input_Various_metal_demand!$A:$A,0),MATCH(AS$1,Input_Various_metal_demand!$1:$1,0))</f>
        <v>No sufficient European source found, entire share is set to BF unless steel production is produced using AEF, then entire share is allocated to AEF.</v>
      </c>
      <c r="AT216" s="10" t="str">
        <f>INDEX(Input_Various_metal_demand!$1:$14,MATCH($D216,Input_Various_metal_demand!$A:$A,0),MATCH(AT$1,Input_Various_metal_demand!$1:$1,0))</f>
        <v>No sufficient European source found, entire share is set to BF unless steel production is produced using AEF, then entire share is allocated to AEF.</v>
      </c>
      <c r="AU216" s="10" t="str">
        <f>INDEX(Input_Various_metal_demand!$1:$14,MATCH($D216,Input_Various_metal_demand!$A:$A,0),MATCH(AU$1,Input_Various_metal_demand!$1:$1,0))</f>
        <v>No sufficient European source found, entire share is set to BF unless steel production is produced using AEF, then entire share is allocated to AEF.</v>
      </c>
      <c r="AV216" s="10" t="str">
        <f>INDEX(Input_Various_metal_demand!$1:$14,MATCH($D216,Input_Various_metal_demand!$A:$A,0),MATCH(AV$1,Input_Various_metal_demand!$1:$1,0))</f>
        <v>No sufficient European source found, entire share is set to BF unless steel production is produced using AEF, then entire share is allocated to AEF.</v>
      </c>
      <c r="AW216" s="10" t="str">
        <f>INDEX(Input_Various_metal_demand!$1:$14,MATCH($D216,Input_Various_metal_demand!$A:$A,0),MATCH(AW$1,Input_Various_metal_demand!$1:$1,0))</f>
        <v>No sufficient European source found, entire share is set to BF unless steel production is produced using AEF, then entire share is allocated to AEF.</v>
      </c>
      <c r="AX216" s="10" t="str">
        <f>INDEX(Input_Various_metal_demand!$1:$14,MATCH($D216,Input_Various_metal_demand!$A:$A,0),MATCH(AX$1,Input_Various_metal_demand!$1:$1,0))</f>
        <v>No sufficient European source found, entire share is set to BF unless steel production is produced using AEF, then entire share is allocated to AEF.</v>
      </c>
      <c r="AY216" s="10" t="str">
        <f>INDEX(Input_Various_metal_demand!$1:$14,MATCH($D216,Input_Various_metal_demand!$A:$A,0),MATCH(AY$1,Input_Various_metal_demand!$1:$1,0))</f>
        <v>No sufficient European source found, entire share is set to BF unless steel production is produced using AEF, then entire share is allocated to AEF.</v>
      </c>
      <c r="AZ216" s="10" t="str">
        <f>INDEX(Input_Various_metal_demand!$1:$14,MATCH($D216,Input_Various_metal_demand!$A:$A,0),MATCH(AZ$1,Input_Various_metal_demand!$1:$1,0))</f>
        <v>No sufficient European source found, entire share is set to BF unless steel production is produced using AEF, then entire share is allocated to AEF.</v>
      </c>
      <c r="BA216" s="10" t="str">
        <f>INDEX(Input_Various_metal_demand!$1:$14,MATCH($D216,Input_Various_metal_demand!$A:$A,0),MATCH(BA$1,Input_Various_metal_demand!$1:$1,0))</f>
        <v>No sufficient European source found, entire share is set to BF unless steel production is produced using AEF, then entire share is allocated to AEF.</v>
      </c>
      <c r="BB216" s="10" t="str">
        <f>INDEX(Input_Various_metal_demand!$1:$14,MATCH($D216,Input_Various_metal_demand!$A:$A,0),MATCH(BB$1,Input_Various_metal_demand!$1:$1,0))</f>
        <v>No sufficient European source found, entire share is set to BF unless steel production is produced using AEF, then entire share is allocated to AEF.</v>
      </c>
      <c r="BC216" s="10" t="str">
        <f>INDEX(Input_Various_metal_demand!$1:$14,MATCH($D216,Input_Various_metal_demand!$A:$A,0),MATCH(BC$1,Input_Various_metal_demand!$1:$1,0))</f>
        <v>No sufficient European source found, entire share is set to BF unless steel production is produced using AEF, then entire share is allocated to AEF.</v>
      </c>
      <c r="BD216" s="10" t="str">
        <f>INDEX(Input_Various_metal_demand!$1:$14,MATCH($D216,Input_Various_metal_demand!$A:$A,0),MATCH(BD$1,Input_Various_metal_demand!$1:$1,0))</f>
        <v>No sufficient European source found, entire share is set to BF unless steel production is produced using AEF, then entire share is allocated to AEF.</v>
      </c>
      <c r="BE216" s="10" t="str">
        <f>INDEX(Input_Various_metal_demand!$1:$14,MATCH($D216,Input_Various_metal_demand!$A:$A,0),MATCH(BE$1,Input_Various_metal_demand!$1:$1,0))</f>
        <v>No sufficient European source found, entire share is set to BF unless steel production is produced using AEF, then entire share is allocated to AEF.</v>
      </c>
      <c r="BF216" s="10" t="str">
        <f>INDEX(Input_Various_metal_demand!$1:$14,MATCH($D216,Input_Various_metal_demand!$A:$A,0),MATCH(BF$1,Input_Various_metal_demand!$1:$1,0))</f>
        <v>No sufficient European source found, entire share is set to BF unless steel production is produced using AEF, then entire share is allocated to AEF.</v>
      </c>
      <c r="BG216" s="10" t="str">
        <f>INDEX(Input_Various_metal_demand!$1:$14,MATCH($D216,Input_Various_metal_demand!$A:$A,0),MATCH(BG$1,Input_Various_metal_demand!$1:$1,0))</f>
        <v>No sufficient European source found, entire share is set to BF unless steel production is produced using AEF, then entire share is allocated to AEF.</v>
      </c>
    </row>
    <row r="217" spans="1:59" x14ac:dyDescent="0.2">
      <c r="B217" s="9" t="s">
        <v>566</v>
      </c>
      <c r="C217" s="9" t="s">
        <v>1030</v>
      </c>
      <c r="D217" s="40" t="s">
        <v>1097</v>
      </c>
      <c r="E217" s="19" t="s">
        <v>6</v>
      </c>
      <c r="F217" s="10">
        <f>INDEX(Input_Various_metal_demand!$1:$14,MATCH($D217,Input_Various_metal_demand!$A:$A,0),MATCH(F$1,Input_Various_metal_demand!$1:$1,0))</f>
        <v>1</v>
      </c>
      <c r="G217" s="10">
        <f>INDEX(Input_Various_metal_demand!$1:$14,MATCH($D217,Input_Various_metal_demand!$A:$A,0),MATCH(G$1,Input_Various_metal_demand!$1:$1,0))</f>
        <v>1</v>
      </c>
      <c r="H217" s="10">
        <f>INDEX(Input_Various_metal_demand!$1:$14,MATCH($D217,Input_Various_metal_demand!$A:$A,0),MATCH(H$1,Input_Various_metal_demand!$1:$1,0))</f>
        <v>0</v>
      </c>
      <c r="I217" s="10">
        <f>INDEX(Input_Various_metal_demand!$1:$14,MATCH($D217,Input_Various_metal_demand!$A:$A,0),MATCH(I$1,Input_Various_metal_demand!$1:$1,0))</f>
        <v>1</v>
      </c>
      <c r="J217" s="10">
        <f>INDEX(Input_Various_metal_demand!$1:$14,MATCH($D217,Input_Various_metal_demand!$A:$A,0),MATCH(J$1,Input_Various_metal_demand!$1:$1,0))</f>
        <v>1</v>
      </c>
      <c r="K217" s="10">
        <f>INDEX(Input_Various_metal_demand!$1:$14,MATCH($D217,Input_Various_metal_demand!$A:$A,0),MATCH(K$1,Input_Various_metal_demand!$1:$1,0))</f>
        <v>1</v>
      </c>
      <c r="L217" s="10">
        <f>INDEX(Input_Various_metal_demand!$1:$14,MATCH($D217,Input_Various_metal_demand!$A:$A,0),MATCH(L$1,Input_Various_metal_demand!$1:$1,0))</f>
        <v>1</v>
      </c>
      <c r="M217" s="10">
        <f>INDEX(Input_Various_metal_demand!$1:$14,MATCH($D217,Input_Various_metal_demand!$A:$A,0),MATCH(M$1,Input_Various_metal_demand!$1:$1,0))</f>
        <v>1</v>
      </c>
      <c r="N217" s="10">
        <f>INDEX(Input_Various_metal_demand!$1:$14,MATCH($D217,Input_Various_metal_demand!$A:$A,0),MATCH(N$1,Input_Various_metal_demand!$1:$1,0))</f>
        <v>1</v>
      </c>
      <c r="O217" s="10">
        <f>INDEX(Input_Various_metal_demand!$1:$14,MATCH($D217,Input_Various_metal_demand!$A:$A,0),MATCH(O$1,Input_Various_metal_demand!$1:$1,0))</f>
        <v>1</v>
      </c>
      <c r="P217" s="10">
        <f>INDEX(Input_Various_metal_demand!$1:$14,MATCH($D217,Input_Various_metal_demand!$A:$A,0),MATCH(P$1,Input_Various_metal_demand!$1:$1,0))</f>
        <v>1</v>
      </c>
      <c r="Q217" s="10">
        <f>INDEX(Input_Various_metal_demand!$1:$14,MATCH($D217,Input_Various_metal_demand!$A:$A,0),MATCH(Q$1,Input_Various_metal_demand!$1:$1,0))</f>
        <v>1</v>
      </c>
      <c r="R217" s="10">
        <f>INDEX(Input_Various_metal_demand!$1:$14,MATCH($D217,Input_Various_metal_demand!$A:$A,0),MATCH(R$1,Input_Various_metal_demand!$1:$1,0))</f>
        <v>0</v>
      </c>
      <c r="S217" s="10">
        <f>INDEX(Input_Various_metal_demand!$1:$14,MATCH($D217,Input_Various_metal_demand!$A:$A,0),MATCH(S$1,Input_Various_metal_demand!$1:$1,0))</f>
        <v>0</v>
      </c>
      <c r="T217" s="10">
        <f>INDEX(Input_Various_metal_demand!$1:$14,MATCH($D217,Input_Various_metal_demand!$A:$A,0),MATCH(T$1,Input_Various_metal_demand!$1:$1,0))</f>
        <v>1</v>
      </c>
      <c r="U217" s="10">
        <f>INDEX(Input_Various_metal_demand!$1:$14,MATCH($D217,Input_Various_metal_demand!$A:$A,0),MATCH(U$1,Input_Various_metal_demand!$1:$1,0))</f>
        <v>1</v>
      </c>
      <c r="V217" s="10">
        <f>INDEX(Input_Various_metal_demand!$1:$14,MATCH($D217,Input_Various_metal_demand!$A:$A,0),MATCH(V$1,Input_Various_metal_demand!$1:$1,0))</f>
        <v>1</v>
      </c>
      <c r="W217" s="10">
        <f>INDEX(Input_Various_metal_demand!$1:$14,MATCH($D217,Input_Various_metal_demand!$A:$A,0),MATCH(W$1,Input_Various_metal_demand!$1:$1,0))</f>
        <v>1</v>
      </c>
      <c r="X217" s="10">
        <f>INDEX(Input_Various_metal_demand!$1:$14,MATCH($D217,Input_Various_metal_demand!$A:$A,0),MATCH(X$1,Input_Various_metal_demand!$1:$1,0))</f>
        <v>0</v>
      </c>
      <c r="Y217" s="10">
        <f>INDEX(Input_Various_metal_demand!$1:$14,MATCH($D217,Input_Various_metal_demand!$A:$A,0),MATCH(Y$1,Input_Various_metal_demand!$1:$1,0))</f>
        <v>1</v>
      </c>
      <c r="Z217" s="10">
        <f>INDEX(Input_Various_metal_demand!$1:$14,MATCH($D217,Input_Various_metal_demand!$A:$A,0),MATCH(Z$1,Input_Various_metal_demand!$1:$1,0))</f>
        <v>1</v>
      </c>
      <c r="AA217" s="10">
        <f>INDEX(Input_Various_metal_demand!$1:$14,MATCH($D217,Input_Various_metal_demand!$A:$A,0),MATCH(AA$1,Input_Various_metal_demand!$1:$1,0))</f>
        <v>1</v>
      </c>
      <c r="AB217" s="10">
        <f>INDEX(Input_Various_metal_demand!$1:$14,MATCH($D217,Input_Various_metal_demand!$A:$A,0),MATCH(AB$1,Input_Various_metal_demand!$1:$1,0))</f>
        <v>0</v>
      </c>
      <c r="AC217" s="10">
        <f>INDEX(Input_Various_metal_demand!$1:$14,MATCH($D217,Input_Various_metal_demand!$A:$A,0),MATCH(AC$1,Input_Various_metal_demand!$1:$1,0))</f>
        <v>1</v>
      </c>
      <c r="AD217" s="10">
        <f>INDEX(Input_Various_metal_demand!$1:$14,MATCH($D217,Input_Various_metal_demand!$A:$A,0),MATCH(AD$1,Input_Various_metal_demand!$1:$1,0))</f>
        <v>1</v>
      </c>
      <c r="AE217" s="10">
        <f>INDEX(Input_Various_metal_demand!$1:$14,MATCH($D217,Input_Various_metal_demand!$A:$A,0),MATCH(AE$1,Input_Various_metal_demand!$1:$1,0))</f>
        <v>0</v>
      </c>
      <c r="AF217" s="10">
        <f>INDEX(Input_Various_metal_demand!$1:$14,MATCH($D217,Input_Various_metal_demand!$A:$A,0),MATCH(AF$1,Input_Various_metal_demand!$1:$1,0))</f>
        <v>1</v>
      </c>
      <c r="AG217" s="10" t="str">
        <f>INDEX(Input_Various_metal_demand!$1:$14,MATCH($D217,Input_Various_metal_demand!$A:$A,0),MATCH(AG$1,Input_Various_metal_demand!$1:$1,0))</f>
        <v>No sufficient European source found, entire share is set to BF unless steel production is produced using AEF, then entire share is allocated to AEF.</v>
      </c>
      <c r="AH217" s="10" t="str">
        <f>INDEX(Input_Various_metal_demand!$1:$14,MATCH($D217,Input_Various_metal_demand!$A:$A,0),MATCH(AH$1,Input_Various_metal_demand!$1:$1,0))</f>
        <v>No sufficient European source found, entire share is set to BF unless steel production is produced using AEF, then entire share is allocated to AEF.</v>
      </c>
      <c r="AI217" s="10" t="str">
        <f>INDEX(Input_Various_metal_demand!$1:$14,MATCH($D217,Input_Various_metal_demand!$A:$A,0),MATCH(AI$1,Input_Various_metal_demand!$1:$1,0))</f>
        <v>No sufficient European source found, entire share is set to BF unless steel production is produced using AEF, then entire share is allocated to AEF.</v>
      </c>
      <c r="AJ217" s="10" t="str">
        <f>INDEX(Input_Various_metal_demand!$1:$14,MATCH($D217,Input_Various_metal_demand!$A:$A,0),MATCH(AJ$1,Input_Various_metal_demand!$1:$1,0))</f>
        <v>No sufficient European source found, entire share is set to BF unless steel production is produced using AEF, then entire share is allocated to AEF.</v>
      </c>
      <c r="AK217" s="10" t="str">
        <f>INDEX(Input_Various_metal_demand!$1:$14,MATCH($D217,Input_Various_metal_demand!$A:$A,0),MATCH(AK$1,Input_Various_metal_demand!$1:$1,0))</f>
        <v>No sufficient European source found, entire share is set to BF unless steel production is produced using AEF, then entire share is allocated to AEF.</v>
      </c>
      <c r="AL217" s="10" t="str">
        <f>INDEX(Input_Various_metal_demand!$1:$14,MATCH($D217,Input_Various_metal_demand!$A:$A,0),MATCH(AL$1,Input_Various_metal_demand!$1:$1,0))</f>
        <v>No sufficient European source found, entire share is set to BF unless steel production is produced using AEF, then entire share is allocated to AEF.</v>
      </c>
      <c r="AM217" s="10" t="str">
        <f>INDEX(Input_Various_metal_demand!$1:$14,MATCH($D217,Input_Various_metal_demand!$A:$A,0),MATCH(AM$1,Input_Various_metal_demand!$1:$1,0))</f>
        <v>No sufficient European source found, entire share is set to BF unless steel production is produced using AEF, then entire share is allocated to AEF.</v>
      </c>
      <c r="AN217" s="10" t="str">
        <f>INDEX(Input_Various_metal_demand!$1:$14,MATCH($D217,Input_Various_metal_demand!$A:$A,0),MATCH(AN$1,Input_Various_metal_demand!$1:$1,0))</f>
        <v>No sufficient European source found, entire share is set to BF unless steel production is produced using AEF, then entire share is allocated to AEF.</v>
      </c>
      <c r="AO217" s="10" t="str">
        <f>INDEX(Input_Various_metal_demand!$1:$14,MATCH($D217,Input_Various_metal_demand!$A:$A,0),MATCH(AO$1,Input_Various_metal_demand!$1:$1,0))</f>
        <v>No sufficient European source found, entire share is set to BF unless steel production is produced using AEF, then entire share is allocated to AEF.</v>
      </c>
      <c r="AP217" s="10" t="str">
        <f>INDEX(Input_Various_metal_demand!$1:$14,MATCH($D217,Input_Various_metal_demand!$A:$A,0),MATCH(AP$1,Input_Various_metal_demand!$1:$1,0))</f>
        <v>No sufficient European source found, entire share is set to BF unless steel production is produced using AEF, then entire share is allocated to AEF.</v>
      </c>
      <c r="AQ217" s="10" t="str">
        <f>INDEX(Input_Various_metal_demand!$1:$14,MATCH($D217,Input_Various_metal_demand!$A:$A,0),MATCH(AQ$1,Input_Various_metal_demand!$1:$1,0))</f>
        <v>No sufficient European source found, entire share is set to BF unless steel production is produced using AEF, then entire share is allocated to AEF.</v>
      </c>
      <c r="AR217" s="10" t="str">
        <f>INDEX(Input_Various_metal_demand!$1:$14,MATCH($D217,Input_Various_metal_demand!$A:$A,0),MATCH(AR$1,Input_Various_metal_demand!$1:$1,0))</f>
        <v>No sufficient European source found, entire share is set to BF unless steel production is produced using AEF, then entire share is allocated to AEF.</v>
      </c>
      <c r="AS217" s="10" t="str">
        <f>INDEX(Input_Various_metal_demand!$1:$14,MATCH($D217,Input_Various_metal_demand!$A:$A,0),MATCH(AS$1,Input_Various_metal_demand!$1:$1,0))</f>
        <v>No sufficient European source found, entire share is set to BF unless steel production is produced using AEF, then entire share is allocated to AEF.</v>
      </c>
      <c r="AT217" s="10" t="str">
        <f>INDEX(Input_Various_metal_demand!$1:$14,MATCH($D217,Input_Various_metal_demand!$A:$A,0),MATCH(AT$1,Input_Various_metal_demand!$1:$1,0))</f>
        <v>No sufficient European source found, entire share is set to BF unless steel production is produced using AEF, then entire share is allocated to AEF.</v>
      </c>
      <c r="AU217" s="10" t="str">
        <f>INDEX(Input_Various_metal_demand!$1:$14,MATCH($D217,Input_Various_metal_demand!$A:$A,0),MATCH(AU$1,Input_Various_metal_demand!$1:$1,0))</f>
        <v>No sufficient European source found, entire share is set to BF unless steel production is produced using AEF, then entire share is allocated to AEF.</v>
      </c>
      <c r="AV217" s="10" t="str">
        <f>INDEX(Input_Various_metal_demand!$1:$14,MATCH($D217,Input_Various_metal_demand!$A:$A,0),MATCH(AV$1,Input_Various_metal_demand!$1:$1,0))</f>
        <v>No sufficient European source found, entire share is set to BF unless steel production is produced using AEF, then entire share is allocated to AEF.</v>
      </c>
      <c r="AW217" s="10" t="str">
        <f>INDEX(Input_Various_metal_demand!$1:$14,MATCH($D217,Input_Various_metal_demand!$A:$A,0),MATCH(AW$1,Input_Various_metal_demand!$1:$1,0))</f>
        <v>No sufficient European source found, entire share is set to BF unless steel production is produced using AEF, then entire share is allocated to AEF.</v>
      </c>
      <c r="AX217" s="10" t="str">
        <f>INDEX(Input_Various_metal_demand!$1:$14,MATCH($D217,Input_Various_metal_demand!$A:$A,0),MATCH(AX$1,Input_Various_metal_demand!$1:$1,0))</f>
        <v>No sufficient European source found, entire share is set to BF unless steel production is produced using AEF, then entire share is allocated to AEF.</v>
      </c>
      <c r="AY217" s="10" t="str">
        <f>INDEX(Input_Various_metal_demand!$1:$14,MATCH($D217,Input_Various_metal_demand!$A:$A,0),MATCH(AY$1,Input_Various_metal_demand!$1:$1,0))</f>
        <v>No sufficient European source found, entire share is set to BF unless steel production is produced using AEF, then entire share is allocated to AEF.</v>
      </c>
      <c r="AZ217" s="10" t="str">
        <f>INDEX(Input_Various_metal_demand!$1:$14,MATCH($D217,Input_Various_metal_demand!$A:$A,0),MATCH(AZ$1,Input_Various_metal_demand!$1:$1,0))</f>
        <v>No sufficient European source found, entire share is set to BF unless steel production is produced using AEF, then entire share is allocated to AEF.</v>
      </c>
      <c r="BA217" s="10" t="str">
        <f>INDEX(Input_Various_metal_demand!$1:$14,MATCH($D217,Input_Various_metal_demand!$A:$A,0),MATCH(BA$1,Input_Various_metal_demand!$1:$1,0))</f>
        <v>No sufficient European source found, entire share is set to BF unless steel production is produced using AEF, then entire share is allocated to AEF.</v>
      </c>
      <c r="BB217" s="10" t="str">
        <f>INDEX(Input_Various_metal_demand!$1:$14,MATCH($D217,Input_Various_metal_demand!$A:$A,0),MATCH(BB$1,Input_Various_metal_demand!$1:$1,0))</f>
        <v>No sufficient European source found, entire share is set to BF unless steel production is produced using AEF, then entire share is allocated to AEF.</v>
      </c>
      <c r="BC217" s="10" t="str">
        <f>INDEX(Input_Various_metal_demand!$1:$14,MATCH($D217,Input_Various_metal_demand!$A:$A,0),MATCH(BC$1,Input_Various_metal_demand!$1:$1,0))</f>
        <v>No sufficient European source found, entire share is set to BF unless steel production is produced using AEF, then entire share is allocated to AEF.</v>
      </c>
      <c r="BD217" s="10" t="str">
        <f>INDEX(Input_Various_metal_demand!$1:$14,MATCH($D217,Input_Various_metal_demand!$A:$A,0),MATCH(BD$1,Input_Various_metal_demand!$1:$1,0))</f>
        <v>No sufficient European source found, entire share is set to BF unless steel production is produced using AEF, then entire share is allocated to AEF.</v>
      </c>
      <c r="BE217" s="10" t="str">
        <f>INDEX(Input_Various_metal_demand!$1:$14,MATCH($D217,Input_Various_metal_demand!$A:$A,0),MATCH(BE$1,Input_Various_metal_demand!$1:$1,0))</f>
        <v>No sufficient European source found, entire share is set to BF unless steel production is produced using AEF, then entire share is allocated to AEF.</v>
      </c>
      <c r="BF217" s="10" t="str">
        <f>INDEX(Input_Various_metal_demand!$1:$14,MATCH($D217,Input_Various_metal_demand!$A:$A,0),MATCH(BF$1,Input_Various_metal_demand!$1:$1,0))</f>
        <v>No sufficient European source found, entire share is set to BF unless steel production is produced using AEF, then entire share is allocated to AEF.</v>
      </c>
      <c r="BG217" s="10" t="str">
        <f>INDEX(Input_Various_metal_demand!$1:$14,MATCH($D217,Input_Various_metal_demand!$A:$A,0),MATCH(BG$1,Input_Various_metal_demand!$1:$1,0))</f>
        <v>No sufficient European source found, entire share is set to BF unless steel production is produced using AEF, then entire share is allocated to AEF.</v>
      </c>
    </row>
    <row r="218" spans="1:59" x14ac:dyDescent="0.2">
      <c r="A218" t="s">
        <v>464</v>
      </c>
      <c r="B218" s="9" t="s">
        <v>566</v>
      </c>
      <c r="C218" s="9" t="s">
        <v>1030</v>
      </c>
      <c r="D218" s="17" t="s">
        <v>1042</v>
      </c>
      <c r="E218" s="19" t="s">
        <v>6</v>
      </c>
      <c r="F218" s="10">
        <f>INDEX(Input_Various_metal_demand!$1:$14,MATCH($D218,Input_Various_metal_demand!$A:$A,0),MATCH(F$1,Input_Various_metal_demand!$1:$1,0))</f>
        <v>0.75538896795125698</v>
      </c>
      <c r="G218" s="10">
        <f>INDEX(Input_Various_metal_demand!$1:$14,MATCH($D218,Input_Various_metal_demand!$A:$A,0),MATCH(G$1,Input_Various_metal_demand!$1:$1,0))</f>
        <v>0.405155235790918</v>
      </c>
      <c r="H218" s="10">
        <f>INDEX(Input_Various_metal_demand!$1:$14,MATCH($D218,Input_Various_metal_demand!$A:$A,0),MATCH(H$1,Input_Various_metal_demand!$1:$1,0))</f>
        <v>0</v>
      </c>
      <c r="I218" s="10">
        <f>INDEX(Input_Various_metal_demand!$1:$14,MATCH($D218,Input_Various_metal_demand!$A:$A,0),MATCH(I$1,Input_Various_metal_demand!$1:$1,0))</f>
        <v>1</v>
      </c>
      <c r="J218" s="10">
        <f>INDEX(Input_Various_metal_demand!$1:$14,MATCH($D218,Input_Various_metal_demand!$A:$A,0),MATCH(J$1,Input_Various_metal_demand!$1:$1,0))</f>
        <v>0.85421991981515799</v>
      </c>
      <c r="K218" s="10">
        <f>INDEX(Input_Various_metal_demand!$1:$14,MATCH($D218,Input_Various_metal_demand!$A:$A,0),MATCH(K$1,Input_Various_metal_demand!$1:$1,0))</f>
        <v>0.43349151702514399</v>
      </c>
      <c r="L218" s="10">
        <f>INDEX(Input_Various_metal_demand!$1:$14,MATCH($D218,Input_Various_metal_demand!$A:$A,0),MATCH(L$1,Input_Various_metal_demand!$1:$1,0))</f>
        <v>1</v>
      </c>
      <c r="M218" s="10">
        <f>INDEX(Input_Various_metal_demand!$1:$14,MATCH($D218,Input_Various_metal_demand!$A:$A,0),MATCH(M$1,Input_Various_metal_demand!$1:$1,0))</f>
        <v>1</v>
      </c>
      <c r="N218" s="10">
        <f>INDEX(Input_Various_metal_demand!$1:$14,MATCH($D218,Input_Various_metal_demand!$A:$A,0),MATCH(N$1,Input_Various_metal_demand!$1:$1,0))</f>
        <v>0.12946432975987299</v>
      </c>
      <c r="O218" s="10">
        <f>INDEX(Input_Various_metal_demand!$1:$14,MATCH($D218,Input_Various_metal_demand!$A:$A,0),MATCH(O$1,Input_Various_metal_demand!$1:$1,0))</f>
        <v>0.39753071505738802</v>
      </c>
      <c r="P218" s="10">
        <f>INDEX(Input_Various_metal_demand!$1:$14,MATCH($D218,Input_Various_metal_demand!$A:$A,0),MATCH(P$1,Input_Various_metal_demand!$1:$1,0))</f>
        <v>0.428837492554838</v>
      </c>
      <c r="Q218" s="10">
        <f>INDEX(Input_Various_metal_demand!$1:$14,MATCH($D218,Input_Various_metal_demand!$A:$A,0),MATCH(Q$1,Input_Various_metal_demand!$1:$1,0))</f>
        <v>0.54933746116892501</v>
      </c>
      <c r="R218" s="10">
        <f>INDEX(Input_Various_metal_demand!$1:$14,MATCH($D218,Input_Various_metal_demand!$A:$A,0),MATCH(R$1,Input_Various_metal_demand!$1:$1,0))</f>
        <v>0</v>
      </c>
      <c r="S218" s="10">
        <f>INDEX(Input_Various_metal_demand!$1:$14,MATCH($D218,Input_Various_metal_demand!$A:$A,0),MATCH(S$1,Input_Various_metal_demand!$1:$1,0))</f>
        <v>0</v>
      </c>
      <c r="T218" s="10">
        <f>INDEX(Input_Various_metal_demand!$1:$14,MATCH($D218,Input_Various_metal_demand!$A:$A,0),MATCH(T$1,Input_Various_metal_demand!$1:$1,0))</f>
        <v>0.56896715990838798</v>
      </c>
      <c r="U218" s="10">
        <f>INDEX(Input_Various_metal_demand!$1:$14,MATCH($D218,Input_Various_metal_demand!$A:$A,0),MATCH(U$1,Input_Various_metal_demand!$1:$1,0))</f>
        <v>1</v>
      </c>
      <c r="V218" s="10">
        <f>INDEX(Input_Various_metal_demand!$1:$14,MATCH($D218,Input_Various_metal_demand!$A:$A,0),MATCH(V$1,Input_Various_metal_demand!$1:$1,0))</f>
        <v>6.7577891329849094E-2</v>
      </c>
      <c r="W218" s="10">
        <f>INDEX(Input_Various_metal_demand!$1:$14,MATCH($D218,Input_Various_metal_demand!$A:$A,0),MATCH(W$1,Input_Various_metal_demand!$1:$1,0))</f>
        <v>1</v>
      </c>
      <c r="X218" s="10">
        <f>INDEX(Input_Various_metal_demand!$1:$14,MATCH($D218,Input_Various_metal_demand!$A:$A,0),MATCH(X$1,Input_Various_metal_demand!$1:$1,0))</f>
        <v>0</v>
      </c>
      <c r="Y218" s="10">
        <f>INDEX(Input_Various_metal_demand!$1:$14,MATCH($D218,Input_Various_metal_demand!$A:$A,0),MATCH(Y$1,Input_Various_metal_demand!$1:$1,0))</f>
        <v>1</v>
      </c>
      <c r="Z218" s="10">
        <f>INDEX(Input_Various_metal_demand!$1:$14,MATCH($D218,Input_Various_metal_demand!$A:$A,0),MATCH(Z$1,Input_Various_metal_demand!$1:$1,0))</f>
        <v>1</v>
      </c>
      <c r="AA218" s="10">
        <f>INDEX(Input_Various_metal_demand!$1:$14,MATCH($D218,Input_Various_metal_demand!$A:$A,0),MATCH(AA$1,Input_Various_metal_demand!$1:$1,0))</f>
        <v>0.28530714288313502</v>
      </c>
      <c r="AB218" s="10">
        <f>INDEX(Input_Various_metal_demand!$1:$14,MATCH($D218,Input_Various_metal_demand!$A:$A,0),MATCH(AB$1,Input_Various_metal_demand!$1:$1,0))</f>
        <v>0</v>
      </c>
      <c r="AC218" s="10">
        <f>INDEX(Input_Various_metal_demand!$1:$14,MATCH($D218,Input_Various_metal_demand!$A:$A,0),MATCH(AC$1,Input_Various_metal_demand!$1:$1,0))</f>
        <v>0.40625518467364902</v>
      </c>
      <c r="AD218" s="10">
        <f>INDEX(Input_Various_metal_demand!$1:$14,MATCH($D218,Input_Various_metal_demand!$A:$A,0),MATCH(AD$1,Input_Various_metal_demand!$1:$1,0))</f>
        <v>0.39109827149543303</v>
      </c>
      <c r="AE218" s="10">
        <f>INDEX(Input_Various_metal_demand!$1:$14,MATCH($D218,Input_Various_metal_demand!$A:$A,0),MATCH(AE$1,Input_Various_metal_demand!$1:$1,0))</f>
        <v>0</v>
      </c>
      <c r="AF218" s="10">
        <f>INDEX(Input_Various_metal_demand!$1:$14,MATCH($D218,Input_Various_metal_demand!$A:$A,0),MATCH(AF$1,Input_Various_metal_demand!$1:$1,0))</f>
        <v>0.81566291124878698</v>
      </c>
      <c r="AG218" s="10" t="str">
        <f>INDEX(Input_Various_metal_demand!$1:$14,MATCH($D218,Input_Various_metal_demand!$A:$A,0),MATCH(AG$1,Input_Various_metal_demand!$1:$1,0))</f>
        <v>Estimated using total steel production, steel production technology split and technology specifications from Steel Statistical Yearbook 2020 concise version; year:2020; author: Quintel</v>
      </c>
      <c r="AH218" s="10" t="str">
        <f>INDEX(Input_Various_metal_demand!$1:$14,MATCH($D218,Input_Various_metal_demand!$A:$A,0),MATCH(AH$1,Input_Various_metal_demand!$1:$1,0))</f>
        <v>Estimated using total steel production, steel production technology split and technology specifications from Steel Statistical Yearbook 2020 concise version; year:2020; author: Quintel</v>
      </c>
      <c r="AI218" s="10" t="str">
        <f>INDEX(Input_Various_metal_demand!$1:$14,MATCH($D218,Input_Various_metal_demand!$A:$A,0),MATCH(AI$1,Input_Various_metal_demand!$1:$1,0))</f>
        <v>Estimated using total steel production, steel production technology split and technology specifications from Steel Statistical Yearbook 2020 concise version; year:2020; author: Quintel</v>
      </c>
      <c r="AJ218" s="10" t="str">
        <f>INDEX(Input_Various_metal_demand!$1:$14,MATCH($D218,Input_Various_metal_demand!$A:$A,0),MATCH(AJ$1,Input_Various_metal_demand!$1:$1,0))</f>
        <v>Estimated using total steel production, steel production technology split and technology specifications from Steel Statistical Yearbook 2020 concise version; year:2020; author: Quintel</v>
      </c>
      <c r="AK218" s="10" t="str">
        <f>INDEX(Input_Various_metal_demand!$1:$14,MATCH($D218,Input_Various_metal_demand!$A:$A,0),MATCH(AK$1,Input_Various_metal_demand!$1:$1,0))</f>
        <v>Estimated using total steel production, steel production technology split and technology specifications from Steel Statistical Yearbook 2020 concise version; year:2020; author: Quintel</v>
      </c>
      <c r="AL218" s="10" t="str">
        <f>INDEX(Input_Various_metal_demand!$1:$14,MATCH($D218,Input_Various_metal_demand!$A:$A,0),MATCH(AL$1,Input_Various_metal_demand!$1:$1,0))</f>
        <v>Estimated using total steel production, steel production technology split and technology specifications from Steel Statistical Yearbook 2020 concise version; year:2020; author: Quintel</v>
      </c>
      <c r="AM218" s="10" t="str">
        <f>INDEX(Input_Various_metal_demand!$1:$14,MATCH($D218,Input_Various_metal_demand!$A:$A,0),MATCH(AM$1,Input_Various_metal_demand!$1:$1,0))</f>
        <v>Estimated using total steel production, steel production technology split and technology specifications from Steel Statistical Yearbook 2020 concise version; year:2020; author: Quintel</v>
      </c>
      <c r="AN218" s="10" t="str">
        <f>INDEX(Input_Various_metal_demand!$1:$14,MATCH($D218,Input_Various_metal_demand!$A:$A,0),MATCH(AN$1,Input_Various_metal_demand!$1:$1,0))</f>
        <v>Estimated using total steel production, steel production technology split and technology specifications from Steel Statistical Yearbook 2020 concise version; year:2020; author: Quintel</v>
      </c>
      <c r="AO218" s="10" t="str">
        <f>INDEX(Input_Various_metal_demand!$1:$14,MATCH($D218,Input_Various_metal_demand!$A:$A,0),MATCH(AO$1,Input_Various_metal_demand!$1:$1,0))</f>
        <v>Estimated using total steel production, steel production technology split and technology specifications from Steel Statistical Yearbook 2020 concise version; year:2020; author: Quintel</v>
      </c>
      <c r="AP218" s="10" t="str">
        <f>INDEX(Input_Various_metal_demand!$1:$14,MATCH($D218,Input_Various_metal_demand!$A:$A,0),MATCH(AP$1,Input_Various_metal_demand!$1:$1,0))</f>
        <v>Estimated using total steel production, steel production technology split and technology specifications from Steel Statistical Yearbook 2020 concise version; year:2020; author: Quintel</v>
      </c>
      <c r="AQ218" s="10" t="str">
        <f>INDEX(Input_Various_metal_demand!$1:$14,MATCH($D218,Input_Various_metal_demand!$A:$A,0),MATCH(AQ$1,Input_Various_metal_demand!$1:$1,0))</f>
        <v>Estimated using total steel production, steel production technology split and technology specifications from Steel Statistical Yearbook 2020 concise version; year:2020; author: Quintel</v>
      </c>
      <c r="AR218" s="10" t="str">
        <f>INDEX(Input_Various_metal_demand!$1:$14,MATCH($D218,Input_Various_metal_demand!$A:$A,0),MATCH(AR$1,Input_Various_metal_demand!$1:$1,0))</f>
        <v>Estimated using total steel production, steel production technology split and technology specifications from Steel Statistical Yearbook 2020 concise version; year:2020; author: Quintel</v>
      </c>
      <c r="AS218" s="10" t="str">
        <f>INDEX(Input_Various_metal_demand!$1:$14,MATCH($D218,Input_Various_metal_demand!$A:$A,0),MATCH(AS$1,Input_Various_metal_demand!$1:$1,0))</f>
        <v>Estimated using total steel production, steel production technology split and technology specifications from Steel Statistical Yearbook 2020 concise version; year:2020; author: Quintel</v>
      </c>
      <c r="AT218" s="10" t="str">
        <f>INDEX(Input_Various_metal_demand!$1:$14,MATCH($D218,Input_Various_metal_demand!$A:$A,0),MATCH(AT$1,Input_Various_metal_demand!$1:$1,0))</f>
        <v>Estimated using total steel production, steel production technology split and technology specifications from Steel Statistical Yearbook 2020 concise version; year:2020; author: Quintel</v>
      </c>
      <c r="AU218" s="10" t="str">
        <f>INDEX(Input_Various_metal_demand!$1:$14,MATCH($D218,Input_Various_metal_demand!$A:$A,0),MATCH(AU$1,Input_Various_metal_demand!$1:$1,0))</f>
        <v>Estimated using total steel production, steel production technology split and technology specifications from Steel Statistical Yearbook 2020 concise version; year:2020; author: Quintel</v>
      </c>
      <c r="AV218" s="10" t="str">
        <f>INDEX(Input_Various_metal_demand!$1:$14,MATCH($D218,Input_Various_metal_demand!$A:$A,0),MATCH(AV$1,Input_Various_metal_demand!$1:$1,0))</f>
        <v>Estimated using total steel production, steel production technology split and technology specifications from Steel Statistical Yearbook 2020 concise version; year:2020; author: Quintel</v>
      </c>
      <c r="AW218" s="10" t="str">
        <f>INDEX(Input_Various_metal_demand!$1:$14,MATCH($D218,Input_Various_metal_demand!$A:$A,0),MATCH(AW$1,Input_Various_metal_demand!$1:$1,0))</f>
        <v>Estimated using total steel production, steel production technology split and technology specifications from Steel Statistical Yearbook 2020 concise version; year:2020; author: Quintel</v>
      </c>
      <c r="AX218" s="10" t="str">
        <f>INDEX(Input_Various_metal_demand!$1:$14,MATCH($D218,Input_Various_metal_demand!$A:$A,0),MATCH(AX$1,Input_Various_metal_demand!$1:$1,0))</f>
        <v>Estimated using total steel production, steel production technology split and technology specifications from Steel Statistical Yearbook 2020 concise version; year:2020; author: Quintel</v>
      </c>
      <c r="AY218" s="10" t="str">
        <f>INDEX(Input_Various_metal_demand!$1:$14,MATCH($D218,Input_Various_metal_demand!$A:$A,0),MATCH(AY$1,Input_Various_metal_demand!$1:$1,0))</f>
        <v>Estimated using total steel production, steel production technology split and technology specifications from Steel Statistical Yearbook 2020 concise version; year:2020; author: Quintel</v>
      </c>
      <c r="AZ218" s="10" t="str">
        <f>INDEX(Input_Various_metal_demand!$1:$14,MATCH($D218,Input_Various_metal_demand!$A:$A,0),MATCH(AZ$1,Input_Various_metal_demand!$1:$1,0))</f>
        <v>Estimated using total steel production, steel production technology split and technology specifications from Steel Statistical Yearbook 2020 concise version; year:2020; author: Quintel</v>
      </c>
      <c r="BA218" s="10" t="str">
        <f>INDEX(Input_Various_metal_demand!$1:$14,MATCH($D218,Input_Various_metal_demand!$A:$A,0),MATCH(BA$1,Input_Various_metal_demand!$1:$1,0))</f>
        <v>Estimated using total steel production, steel production technology split and technology specifications from Steel Statistical Yearbook 2020 concise version; year:2020; author: Quintel</v>
      </c>
      <c r="BB218" s="10" t="str">
        <f>INDEX(Input_Various_metal_demand!$1:$14,MATCH($D218,Input_Various_metal_demand!$A:$A,0),MATCH(BB$1,Input_Various_metal_demand!$1:$1,0))</f>
        <v>Estimated using total steel production, steel production technology split and technology specifications from Steel Statistical Yearbook 2020 concise version; year:2020; author: Quintel</v>
      </c>
      <c r="BC218" s="10" t="str">
        <f>INDEX(Input_Various_metal_demand!$1:$14,MATCH($D218,Input_Various_metal_demand!$A:$A,0),MATCH(BC$1,Input_Various_metal_demand!$1:$1,0))</f>
        <v>Estimated using total steel production, steel production technology split and technology specifications from Steel Statistical Yearbook 2020 concise version; year:2020; author: Quintel</v>
      </c>
      <c r="BD218" s="10" t="str">
        <f>INDEX(Input_Various_metal_demand!$1:$14,MATCH($D218,Input_Various_metal_demand!$A:$A,0),MATCH(BD$1,Input_Various_metal_demand!$1:$1,0))</f>
        <v>Estimated using total steel production, steel production technology split and technology specifications from Steel Statistical Yearbook 2020 concise version; year:2020; author: Quintel</v>
      </c>
      <c r="BE218" s="10" t="str">
        <f>INDEX(Input_Various_metal_demand!$1:$14,MATCH($D218,Input_Various_metal_demand!$A:$A,0),MATCH(BE$1,Input_Various_metal_demand!$1:$1,0))</f>
        <v>Estimated using total steel production, steel production technology split and technology specifications from Steel Statistical Yearbook 2020 concise version; year:2020; author: Quintel</v>
      </c>
      <c r="BF218" s="10" t="str">
        <f>INDEX(Input_Various_metal_demand!$1:$14,MATCH($D218,Input_Various_metal_demand!$A:$A,0),MATCH(BF$1,Input_Various_metal_demand!$1:$1,0))</f>
        <v>Estimated using total steel production, steel production technology split and technology specifications from Steel Statistical Yearbook 2020 concise version; year:2020; author: Quintel</v>
      </c>
      <c r="BG218" s="10" t="str">
        <f>INDEX(Input_Various_metal_demand!$1:$14,MATCH($D218,Input_Various_metal_demand!$A:$A,0),MATCH(BG$1,Input_Various_metal_demand!$1:$1,0))</f>
        <v>Estimated using total steel production, steel production technology split and technology specifications from Steel Statistical Yearbook 2020 concise version; year:2020; author: Quintel</v>
      </c>
    </row>
    <row r="219" spans="1:59" x14ac:dyDescent="0.2">
      <c r="A219" t="s">
        <v>464</v>
      </c>
      <c r="B219" s="9" t="s">
        <v>566</v>
      </c>
      <c r="C219" s="9" t="s">
        <v>1030</v>
      </c>
      <c r="D219" s="17" t="s">
        <v>1041</v>
      </c>
      <c r="E219" s="19" t="s">
        <v>6</v>
      </c>
      <c r="F219" s="10">
        <f>INDEX(Input_Various_metal_demand!$1:$14,MATCH($D219,Input_Various_metal_demand!$A:$A,0),MATCH(F$1,Input_Various_metal_demand!$1:$1,0))</f>
        <v>0.58332084307024401</v>
      </c>
      <c r="G219" s="10">
        <f>INDEX(Input_Various_metal_demand!$1:$14,MATCH($D219,Input_Various_metal_demand!$A:$A,0),MATCH(G$1,Input_Various_metal_demand!$1:$1,0))</f>
        <v>0.235921247263669</v>
      </c>
      <c r="H219" s="10">
        <f>INDEX(Input_Various_metal_demand!$1:$14,MATCH($D219,Input_Various_metal_demand!$A:$A,0),MATCH(H$1,Input_Various_metal_demand!$1:$1,0))</f>
        <v>0</v>
      </c>
      <c r="I219" s="10">
        <f>INDEX(Input_Various_metal_demand!$1:$14,MATCH($D219,Input_Various_metal_demand!$A:$A,0),MATCH(I$1,Input_Various_metal_demand!$1:$1,0))</f>
        <v>1</v>
      </c>
      <c r="J219" s="10">
        <f>INDEX(Input_Various_metal_demand!$1:$14,MATCH($D219,Input_Various_metal_demand!$A:$A,0),MATCH(J$1,Input_Various_metal_demand!$1:$1,0))</f>
        <v>0.72650198655406395</v>
      </c>
      <c r="K219" s="10">
        <f>INDEX(Input_Various_metal_demand!$1:$14,MATCH($D219,Input_Various_metal_demand!$A:$A,0),MATCH(K$1,Input_Various_metal_demand!$1:$1,0))</f>
        <v>0.257546021179617</v>
      </c>
      <c r="L219" s="10">
        <f>INDEX(Input_Various_metal_demand!$1:$14,MATCH($D219,Input_Various_metal_demand!$A:$A,0),MATCH(L$1,Input_Various_metal_demand!$1:$1,0))</f>
        <v>1</v>
      </c>
      <c r="M219" s="10">
        <f>INDEX(Input_Various_metal_demand!$1:$14,MATCH($D219,Input_Various_metal_demand!$A:$A,0),MATCH(M$1,Input_Various_metal_demand!$1:$1,0))</f>
        <v>1</v>
      </c>
      <c r="N219" s="10">
        <f>INDEX(Input_Various_metal_demand!$1:$14,MATCH($D219,Input_Various_metal_demand!$A:$A,0),MATCH(N$1,Input_Various_metal_demand!$1:$1,0))</f>
        <v>6.3159724845315304E-2</v>
      </c>
      <c r="O219" s="10">
        <f>INDEX(Input_Various_metal_demand!$1:$14,MATCH($D219,Input_Various_metal_demand!$A:$A,0),MATCH(O$1,Input_Various_metal_demand!$1:$1,0))</f>
        <v>0.23024875859483601</v>
      </c>
      <c r="P219" s="10">
        <f>INDEX(Input_Various_metal_demand!$1:$14,MATCH($D219,Input_Various_metal_demand!$A:$A,0),MATCH(P$1,Input_Various_metal_demand!$1:$1,0))</f>
        <v>0.25393424926910702</v>
      </c>
      <c r="Q219" s="10">
        <f>INDEX(Input_Various_metal_demand!$1:$14,MATCH($D219,Input_Various_metal_demand!$A:$A,0),MATCH(Q$1,Input_Various_metal_demand!$1:$1,0))</f>
        <v>0.35591276750044498</v>
      </c>
      <c r="R219" s="10">
        <f>INDEX(Input_Various_metal_demand!$1:$14,MATCH($D219,Input_Various_metal_demand!$A:$A,0),MATCH(R$1,Input_Various_metal_demand!$1:$1,0))</f>
        <v>0</v>
      </c>
      <c r="S219" s="10">
        <f>INDEX(Input_Various_metal_demand!$1:$14,MATCH($D219,Input_Various_metal_demand!$A:$A,0),MATCH(S$1,Input_Various_metal_demand!$1:$1,0))</f>
        <v>0</v>
      </c>
      <c r="T219" s="10">
        <f>INDEX(Input_Various_metal_demand!$1:$14,MATCH($D219,Input_Various_metal_demand!$A:$A,0),MATCH(T$1,Input_Various_metal_demand!$1:$1,0))</f>
        <v>0.37437241960809398</v>
      </c>
      <c r="U219" s="10">
        <f>INDEX(Input_Various_metal_demand!$1:$14,MATCH($D219,Input_Various_metal_demand!$A:$A,0),MATCH(U$1,Input_Various_metal_demand!$1:$1,0))</f>
        <v>1</v>
      </c>
      <c r="V219" s="10">
        <f>INDEX(Input_Various_metal_demand!$1:$14,MATCH($D219,Input_Various_metal_demand!$A:$A,0),MATCH(V$1,Input_Various_metal_demand!$1:$1,0))</f>
        <v>3.1810008317507299E-2</v>
      </c>
      <c r="W219" s="10">
        <f>INDEX(Input_Various_metal_demand!$1:$14,MATCH($D219,Input_Various_metal_demand!$A:$A,0),MATCH(W$1,Input_Various_metal_demand!$1:$1,0))</f>
        <v>1</v>
      </c>
      <c r="X219" s="10">
        <f>INDEX(Input_Various_metal_demand!$1:$14,MATCH($D219,Input_Various_metal_demand!$A:$A,0),MATCH(X$1,Input_Various_metal_demand!$1:$1,0))</f>
        <v>0</v>
      </c>
      <c r="Y219" s="10">
        <f>INDEX(Input_Various_metal_demand!$1:$14,MATCH($D219,Input_Various_metal_demand!$A:$A,0),MATCH(Y$1,Input_Various_metal_demand!$1:$1,0))</f>
        <v>1</v>
      </c>
      <c r="Z219" s="10">
        <f>INDEX(Input_Various_metal_demand!$1:$14,MATCH($D219,Input_Various_metal_demand!$A:$A,0),MATCH(Z$1,Input_Various_metal_demand!$1:$1,0))</f>
        <v>1</v>
      </c>
      <c r="AA219" s="10">
        <f>INDEX(Input_Various_metal_demand!$1:$14,MATCH($D219,Input_Various_metal_demand!$A:$A,0),MATCH(AA$1,Input_Various_metal_demand!$1:$1,0))</f>
        <v>0.15323776339234499</v>
      </c>
      <c r="AB219" s="10">
        <f>INDEX(Input_Various_metal_demand!$1:$14,MATCH($D219,Input_Various_metal_demand!$A:$A,0),MATCH(AB$1,Input_Various_metal_demand!$1:$1,0))</f>
        <v>0</v>
      </c>
      <c r="AC219" s="10">
        <f>INDEX(Input_Various_metal_demand!$1:$14,MATCH($D219,Input_Various_metal_demand!$A:$A,0),MATCH(AC$1,Input_Various_metal_demand!$1:$1,0))</f>
        <v>0.23674460421362201</v>
      </c>
      <c r="AD219" s="10">
        <f>INDEX(Input_Various_metal_demand!$1:$14,MATCH($D219,Input_Various_metal_demand!$A:$A,0),MATCH(AD$1,Input_Various_metal_demand!$1:$1,0))</f>
        <v>0.22550992738188</v>
      </c>
      <c r="AE219" s="10">
        <f>INDEX(Input_Various_metal_demand!$1:$14,MATCH($D219,Input_Various_metal_demand!$A:$A,0),MATCH(AE$1,Input_Various_metal_demand!$1:$1,0))</f>
        <v>0</v>
      </c>
      <c r="AF219" s="10">
        <f>INDEX(Input_Various_metal_demand!$1:$14,MATCH($D219,Input_Various_metal_demand!$A:$A,0),MATCH(AF$1,Input_Various_metal_demand!$1:$1,0))</f>
        <v>0.66732084985275797</v>
      </c>
      <c r="AG219" s="10" t="str">
        <f>INDEX(Input_Various_metal_demand!$1:$14,MATCH($D219,Input_Various_metal_demand!$A:$A,0),MATCH(AG$1,Input_Various_metal_demand!$1:$1,0))</f>
        <v>Estimated using total steel production, steel production technology split and technology specifications from Steel Statistical Yearbook 2020 concise version; year:2020; author: Quintel</v>
      </c>
      <c r="AH219" s="10" t="str">
        <f>INDEX(Input_Various_metal_demand!$1:$14,MATCH($D219,Input_Various_metal_demand!$A:$A,0),MATCH(AH$1,Input_Various_metal_demand!$1:$1,0))</f>
        <v>Estimated using total steel production, steel production technology split and technology specifications from Steel Statistical Yearbook 2020 concise version; year:2020; author: Quintel</v>
      </c>
      <c r="AI219" s="10" t="str">
        <f>INDEX(Input_Various_metal_demand!$1:$14,MATCH($D219,Input_Various_metal_demand!$A:$A,0),MATCH(AI$1,Input_Various_metal_demand!$1:$1,0))</f>
        <v>Estimated using total steel production, steel production technology split and technology specifications from Steel Statistical Yearbook 2020 concise version; year:2020; author: Quintel</v>
      </c>
      <c r="AJ219" s="10" t="str">
        <f>INDEX(Input_Various_metal_demand!$1:$14,MATCH($D219,Input_Various_metal_demand!$A:$A,0),MATCH(AJ$1,Input_Various_metal_demand!$1:$1,0))</f>
        <v>Estimated using total steel production, steel production technology split and technology specifications from Steel Statistical Yearbook 2020 concise version; year:2020; author: Quintel</v>
      </c>
      <c r="AK219" s="10" t="str">
        <f>INDEX(Input_Various_metal_demand!$1:$14,MATCH($D219,Input_Various_metal_demand!$A:$A,0),MATCH(AK$1,Input_Various_metal_demand!$1:$1,0))</f>
        <v>Estimated using total steel production, steel production technology split and technology specifications from Steel Statistical Yearbook 2020 concise version; year:2020; author: Quintel</v>
      </c>
      <c r="AL219" s="10" t="str">
        <f>INDEX(Input_Various_metal_demand!$1:$14,MATCH($D219,Input_Various_metal_demand!$A:$A,0),MATCH(AL$1,Input_Various_metal_demand!$1:$1,0))</f>
        <v>Estimated using total steel production, steel production technology split and technology specifications from Steel Statistical Yearbook 2020 concise version; year:2020; author: Quintel</v>
      </c>
      <c r="AM219" s="10" t="str">
        <f>INDEX(Input_Various_metal_demand!$1:$14,MATCH($D219,Input_Various_metal_demand!$A:$A,0),MATCH(AM$1,Input_Various_metal_demand!$1:$1,0))</f>
        <v>Estimated using total steel production, steel production technology split and technology specifications from Steel Statistical Yearbook 2020 concise version; year:2020; author: Quintel</v>
      </c>
      <c r="AN219" s="10" t="str">
        <f>INDEX(Input_Various_metal_demand!$1:$14,MATCH($D219,Input_Various_metal_demand!$A:$A,0),MATCH(AN$1,Input_Various_metal_demand!$1:$1,0))</f>
        <v>Estimated using total steel production, steel production technology split and technology specifications from Steel Statistical Yearbook 2020 concise version; year:2020; author: Quintel</v>
      </c>
      <c r="AO219" s="10" t="str">
        <f>INDEX(Input_Various_metal_demand!$1:$14,MATCH($D219,Input_Various_metal_demand!$A:$A,0),MATCH(AO$1,Input_Various_metal_demand!$1:$1,0))</f>
        <v>Estimated using total steel production, steel production technology split and technology specifications from Steel Statistical Yearbook 2020 concise version; year:2020; author: Quintel</v>
      </c>
      <c r="AP219" s="10" t="str">
        <f>INDEX(Input_Various_metal_demand!$1:$14,MATCH($D219,Input_Various_metal_demand!$A:$A,0),MATCH(AP$1,Input_Various_metal_demand!$1:$1,0))</f>
        <v>Estimated using total steel production, steel production technology split and technology specifications from Steel Statistical Yearbook 2020 concise version; year:2020; author: Quintel</v>
      </c>
      <c r="AQ219" s="10" t="str">
        <f>INDEX(Input_Various_metal_demand!$1:$14,MATCH($D219,Input_Various_metal_demand!$A:$A,0),MATCH(AQ$1,Input_Various_metal_demand!$1:$1,0))</f>
        <v>Estimated using total steel production, steel production technology split and technology specifications from Steel Statistical Yearbook 2020 concise version; year:2020; author: Quintel</v>
      </c>
      <c r="AR219" s="10" t="str">
        <f>INDEX(Input_Various_metal_demand!$1:$14,MATCH($D219,Input_Various_metal_demand!$A:$A,0),MATCH(AR$1,Input_Various_metal_demand!$1:$1,0))</f>
        <v>Estimated using total steel production, steel production technology split and technology specifications from Steel Statistical Yearbook 2020 concise version; year:2020; author: Quintel</v>
      </c>
      <c r="AS219" s="10" t="str">
        <f>INDEX(Input_Various_metal_demand!$1:$14,MATCH($D219,Input_Various_metal_demand!$A:$A,0),MATCH(AS$1,Input_Various_metal_demand!$1:$1,0))</f>
        <v>Estimated using total steel production, steel production technology split and technology specifications from Steel Statistical Yearbook 2020 concise version; year:2020; author: Quintel</v>
      </c>
      <c r="AT219" s="10" t="str">
        <f>INDEX(Input_Various_metal_demand!$1:$14,MATCH($D219,Input_Various_metal_demand!$A:$A,0),MATCH(AT$1,Input_Various_metal_demand!$1:$1,0))</f>
        <v>Estimated using total steel production, steel production technology split and technology specifications from Steel Statistical Yearbook 2020 concise version; year:2020; author: Quintel</v>
      </c>
      <c r="AU219" s="10" t="str">
        <f>INDEX(Input_Various_metal_demand!$1:$14,MATCH($D219,Input_Various_metal_demand!$A:$A,0),MATCH(AU$1,Input_Various_metal_demand!$1:$1,0))</f>
        <v>Estimated using total steel production, steel production technology split and technology specifications from Steel Statistical Yearbook 2020 concise version; year:2020; author: Quintel</v>
      </c>
      <c r="AV219" s="10" t="str">
        <f>INDEX(Input_Various_metal_demand!$1:$14,MATCH($D219,Input_Various_metal_demand!$A:$A,0),MATCH(AV$1,Input_Various_metal_demand!$1:$1,0))</f>
        <v>Estimated using total steel production, steel production technology split and technology specifications from Steel Statistical Yearbook 2020 concise version; year:2020; author: Quintel</v>
      </c>
      <c r="AW219" s="10" t="str">
        <f>INDEX(Input_Various_metal_demand!$1:$14,MATCH($D219,Input_Various_metal_demand!$A:$A,0),MATCH(AW$1,Input_Various_metal_demand!$1:$1,0))</f>
        <v>Estimated using total steel production, steel production technology split and technology specifications from Steel Statistical Yearbook 2020 concise version; year:2020; author: Quintel</v>
      </c>
      <c r="AX219" s="10" t="str">
        <f>INDEX(Input_Various_metal_demand!$1:$14,MATCH($D219,Input_Various_metal_demand!$A:$A,0),MATCH(AX$1,Input_Various_metal_demand!$1:$1,0))</f>
        <v>Estimated using total steel production, steel production technology split and technology specifications from Steel Statistical Yearbook 2020 concise version; year:2020; author: Quintel</v>
      </c>
      <c r="AY219" s="10" t="str">
        <f>INDEX(Input_Various_metal_demand!$1:$14,MATCH($D219,Input_Various_metal_demand!$A:$A,0),MATCH(AY$1,Input_Various_metal_demand!$1:$1,0))</f>
        <v>Estimated using total steel production, steel production technology split and technology specifications from Steel Statistical Yearbook 2020 concise version; year:2020; author: Quintel</v>
      </c>
      <c r="AZ219" s="10" t="str">
        <f>INDEX(Input_Various_metal_demand!$1:$14,MATCH($D219,Input_Various_metal_demand!$A:$A,0),MATCH(AZ$1,Input_Various_metal_demand!$1:$1,0))</f>
        <v>Estimated using total steel production, steel production technology split and technology specifications from Steel Statistical Yearbook 2020 concise version; year:2020; author: Quintel</v>
      </c>
      <c r="BA219" s="10" t="str">
        <f>INDEX(Input_Various_metal_demand!$1:$14,MATCH($D219,Input_Various_metal_demand!$A:$A,0),MATCH(BA$1,Input_Various_metal_demand!$1:$1,0))</f>
        <v>Estimated using total steel production, steel production technology split and technology specifications from Steel Statistical Yearbook 2020 concise version; year:2020; author: Quintel</v>
      </c>
      <c r="BB219" s="10" t="str">
        <f>INDEX(Input_Various_metal_demand!$1:$14,MATCH($D219,Input_Various_metal_demand!$A:$A,0),MATCH(BB$1,Input_Various_metal_demand!$1:$1,0))</f>
        <v>Estimated using total steel production, steel production technology split and technology specifications from Steel Statistical Yearbook 2020 concise version; year:2020; author: Quintel</v>
      </c>
      <c r="BC219" s="10" t="str">
        <f>INDEX(Input_Various_metal_demand!$1:$14,MATCH($D219,Input_Various_metal_demand!$A:$A,0),MATCH(BC$1,Input_Various_metal_demand!$1:$1,0))</f>
        <v>Estimated using total steel production, steel production technology split and technology specifications from Steel Statistical Yearbook 2020 concise version; year:2020; author: Quintel</v>
      </c>
      <c r="BD219" s="10" t="str">
        <f>INDEX(Input_Various_metal_demand!$1:$14,MATCH($D219,Input_Various_metal_demand!$A:$A,0),MATCH(BD$1,Input_Various_metal_demand!$1:$1,0))</f>
        <v>Estimated using total steel production, steel production technology split and technology specifications from Steel Statistical Yearbook 2020 concise version; year:2020; author: Quintel</v>
      </c>
      <c r="BE219" s="10" t="str">
        <f>INDEX(Input_Various_metal_demand!$1:$14,MATCH($D219,Input_Various_metal_demand!$A:$A,0),MATCH(BE$1,Input_Various_metal_demand!$1:$1,0))</f>
        <v>Estimated using total steel production, steel production technology split and technology specifications from Steel Statistical Yearbook 2020 concise version; year:2020; author: Quintel</v>
      </c>
      <c r="BF219" s="10" t="str">
        <f>INDEX(Input_Various_metal_demand!$1:$14,MATCH($D219,Input_Various_metal_demand!$A:$A,0),MATCH(BF$1,Input_Various_metal_demand!$1:$1,0))</f>
        <v>Estimated using total steel production, steel production technology split and technology specifications from Steel Statistical Yearbook 2020 concise version; year:2020; author: Quintel</v>
      </c>
      <c r="BG219" s="10" t="str">
        <f>INDEX(Input_Various_metal_demand!$1:$14,MATCH($D219,Input_Various_metal_demand!$A:$A,0),MATCH(BG$1,Input_Various_metal_demand!$1:$1,0))</f>
        <v>Estimated using total steel production, steel production technology split and technology specifications from Steel Statistical Yearbook 2020 concise version; year:2020; author: Quintel</v>
      </c>
    </row>
    <row r="220" spans="1:59" x14ac:dyDescent="0.2">
      <c r="B220" s="9" t="s">
        <v>566</v>
      </c>
      <c r="C220" s="9" t="s">
        <v>1030</v>
      </c>
      <c r="D220" s="40" t="s">
        <v>1098</v>
      </c>
      <c r="E220" s="19" t="s">
        <v>6</v>
      </c>
      <c r="F220" s="10">
        <f>INDEX(Input_Various_metal_demand!$1:$14,MATCH($D220,Input_Various_metal_demand!$A:$A,0),MATCH(F$1,Input_Various_metal_demand!$1:$1,0))</f>
        <v>1</v>
      </c>
      <c r="G220" s="10">
        <f>INDEX(Input_Various_metal_demand!$1:$14,MATCH($D220,Input_Various_metal_demand!$A:$A,0),MATCH(G$1,Input_Various_metal_demand!$1:$1,0))</f>
        <v>1</v>
      </c>
      <c r="H220" s="10">
        <f>INDEX(Input_Various_metal_demand!$1:$14,MATCH($D220,Input_Various_metal_demand!$A:$A,0),MATCH(H$1,Input_Various_metal_demand!$1:$1,0))</f>
        <v>0</v>
      </c>
      <c r="I220" s="10">
        <f>INDEX(Input_Various_metal_demand!$1:$14,MATCH($D220,Input_Various_metal_demand!$A:$A,0),MATCH(I$1,Input_Various_metal_demand!$1:$1,0))</f>
        <v>1</v>
      </c>
      <c r="J220" s="10">
        <f>INDEX(Input_Various_metal_demand!$1:$14,MATCH($D220,Input_Various_metal_demand!$A:$A,0),MATCH(J$1,Input_Various_metal_demand!$1:$1,0))</f>
        <v>1</v>
      </c>
      <c r="K220" s="10">
        <f>INDEX(Input_Various_metal_demand!$1:$14,MATCH($D220,Input_Various_metal_demand!$A:$A,0),MATCH(K$1,Input_Various_metal_demand!$1:$1,0))</f>
        <v>1</v>
      </c>
      <c r="L220" s="10">
        <f>INDEX(Input_Various_metal_demand!$1:$14,MATCH($D220,Input_Various_metal_demand!$A:$A,0),MATCH(L$1,Input_Various_metal_demand!$1:$1,0))</f>
        <v>1</v>
      </c>
      <c r="M220" s="10">
        <f>INDEX(Input_Various_metal_demand!$1:$14,MATCH($D220,Input_Various_metal_demand!$A:$A,0),MATCH(M$1,Input_Various_metal_demand!$1:$1,0))</f>
        <v>1</v>
      </c>
      <c r="N220" s="10">
        <f>INDEX(Input_Various_metal_demand!$1:$14,MATCH($D220,Input_Various_metal_demand!$A:$A,0),MATCH(N$1,Input_Various_metal_demand!$1:$1,0))</f>
        <v>1</v>
      </c>
      <c r="O220" s="10">
        <f>INDEX(Input_Various_metal_demand!$1:$14,MATCH($D220,Input_Various_metal_demand!$A:$A,0),MATCH(O$1,Input_Various_metal_demand!$1:$1,0))</f>
        <v>1</v>
      </c>
      <c r="P220" s="10">
        <f>INDEX(Input_Various_metal_demand!$1:$14,MATCH($D220,Input_Various_metal_demand!$A:$A,0),MATCH(P$1,Input_Various_metal_demand!$1:$1,0))</f>
        <v>1</v>
      </c>
      <c r="Q220" s="10">
        <f>INDEX(Input_Various_metal_demand!$1:$14,MATCH($D220,Input_Various_metal_demand!$A:$A,0),MATCH(Q$1,Input_Various_metal_demand!$1:$1,0))</f>
        <v>1</v>
      </c>
      <c r="R220" s="10">
        <f>INDEX(Input_Various_metal_demand!$1:$14,MATCH($D220,Input_Various_metal_demand!$A:$A,0),MATCH(R$1,Input_Various_metal_demand!$1:$1,0))</f>
        <v>0</v>
      </c>
      <c r="S220" s="10">
        <f>INDEX(Input_Various_metal_demand!$1:$14,MATCH($D220,Input_Various_metal_demand!$A:$A,0),MATCH(S$1,Input_Various_metal_demand!$1:$1,0))</f>
        <v>0</v>
      </c>
      <c r="T220" s="10">
        <f>INDEX(Input_Various_metal_demand!$1:$14,MATCH($D220,Input_Various_metal_demand!$A:$A,0),MATCH(T$1,Input_Various_metal_demand!$1:$1,0))</f>
        <v>1</v>
      </c>
      <c r="U220" s="10">
        <f>INDEX(Input_Various_metal_demand!$1:$14,MATCH($D220,Input_Various_metal_demand!$A:$A,0),MATCH(U$1,Input_Various_metal_demand!$1:$1,0))</f>
        <v>1</v>
      </c>
      <c r="V220" s="10">
        <f>INDEX(Input_Various_metal_demand!$1:$14,MATCH($D220,Input_Various_metal_demand!$A:$A,0),MATCH(V$1,Input_Various_metal_demand!$1:$1,0))</f>
        <v>1</v>
      </c>
      <c r="W220" s="10">
        <f>INDEX(Input_Various_metal_demand!$1:$14,MATCH($D220,Input_Various_metal_demand!$A:$A,0),MATCH(W$1,Input_Various_metal_demand!$1:$1,0))</f>
        <v>1</v>
      </c>
      <c r="X220" s="10">
        <f>INDEX(Input_Various_metal_demand!$1:$14,MATCH($D220,Input_Various_metal_demand!$A:$A,0),MATCH(X$1,Input_Various_metal_demand!$1:$1,0))</f>
        <v>0</v>
      </c>
      <c r="Y220" s="10">
        <f>INDEX(Input_Various_metal_demand!$1:$14,MATCH($D220,Input_Various_metal_demand!$A:$A,0),MATCH(Y$1,Input_Various_metal_demand!$1:$1,0))</f>
        <v>1</v>
      </c>
      <c r="Z220" s="10">
        <f>INDEX(Input_Various_metal_demand!$1:$14,MATCH($D220,Input_Various_metal_demand!$A:$A,0),MATCH(Z$1,Input_Various_metal_demand!$1:$1,0))</f>
        <v>1</v>
      </c>
      <c r="AA220" s="10">
        <f>INDEX(Input_Various_metal_demand!$1:$14,MATCH($D220,Input_Various_metal_demand!$A:$A,0),MATCH(AA$1,Input_Various_metal_demand!$1:$1,0))</f>
        <v>1</v>
      </c>
      <c r="AB220" s="10">
        <f>INDEX(Input_Various_metal_demand!$1:$14,MATCH($D220,Input_Various_metal_demand!$A:$A,0),MATCH(AB$1,Input_Various_metal_demand!$1:$1,0))</f>
        <v>0</v>
      </c>
      <c r="AC220" s="10">
        <f>INDEX(Input_Various_metal_demand!$1:$14,MATCH($D220,Input_Various_metal_demand!$A:$A,0),MATCH(AC$1,Input_Various_metal_demand!$1:$1,0))</f>
        <v>1</v>
      </c>
      <c r="AD220" s="10">
        <f>INDEX(Input_Various_metal_demand!$1:$14,MATCH($D220,Input_Various_metal_demand!$A:$A,0),MATCH(AD$1,Input_Various_metal_demand!$1:$1,0))</f>
        <v>1</v>
      </c>
      <c r="AE220" s="10">
        <f>INDEX(Input_Various_metal_demand!$1:$14,MATCH($D220,Input_Various_metal_demand!$A:$A,0),MATCH(AE$1,Input_Various_metal_demand!$1:$1,0))</f>
        <v>0</v>
      </c>
      <c r="AF220" s="10">
        <f>INDEX(Input_Various_metal_demand!$1:$14,MATCH($D220,Input_Various_metal_demand!$A:$A,0),MATCH(AF$1,Input_Various_metal_demand!$1:$1,0))</f>
        <v>1</v>
      </c>
      <c r="AG220" s="10" t="str">
        <f>INDEX(Input_Various_metal_demand!$1:$14,MATCH($D220,Input_Various_metal_demand!$A:$A,0),MATCH(AG$1,Input_Various_metal_demand!$1:$1,0))</f>
        <v>No sufficient European source found, entire share is set to BF unless steel production is produced using AEF, then entire share is allocated to AEF.</v>
      </c>
      <c r="AH220" s="10" t="str">
        <f>INDEX(Input_Various_metal_demand!$1:$14,MATCH($D220,Input_Various_metal_demand!$A:$A,0),MATCH(AH$1,Input_Various_metal_demand!$1:$1,0))</f>
        <v>No sufficient European source found, entire share is set to BF unless steel production is produced using AEF, then entire share is allocated to AEF.</v>
      </c>
      <c r="AI220" s="10" t="str">
        <f>INDEX(Input_Various_metal_demand!$1:$14,MATCH($D220,Input_Various_metal_demand!$A:$A,0),MATCH(AI$1,Input_Various_metal_demand!$1:$1,0))</f>
        <v>No sufficient European source found, entire share is set to BF unless steel production is produced using AEF, then entire share is allocated to AEF.</v>
      </c>
      <c r="AJ220" s="10" t="str">
        <f>INDEX(Input_Various_metal_demand!$1:$14,MATCH($D220,Input_Various_metal_demand!$A:$A,0),MATCH(AJ$1,Input_Various_metal_demand!$1:$1,0))</f>
        <v>No sufficient European source found, entire share is set to BF unless steel production is produced using AEF, then entire share is allocated to AEF.</v>
      </c>
      <c r="AK220" s="10" t="str">
        <f>INDEX(Input_Various_metal_demand!$1:$14,MATCH($D220,Input_Various_metal_demand!$A:$A,0),MATCH(AK$1,Input_Various_metal_demand!$1:$1,0))</f>
        <v>No sufficient European source found, entire share is set to BF unless steel production is produced using AEF, then entire share is allocated to AEF.</v>
      </c>
      <c r="AL220" s="10" t="str">
        <f>INDEX(Input_Various_metal_demand!$1:$14,MATCH($D220,Input_Various_metal_demand!$A:$A,0),MATCH(AL$1,Input_Various_metal_demand!$1:$1,0))</f>
        <v>No sufficient European source found, entire share is set to BF unless steel production is produced using AEF, then entire share is allocated to AEF.</v>
      </c>
      <c r="AM220" s="10" t="str">
        <f>INDEX(Input_Various_metal_demand!$1:$14,MATCH($D220,Input_Various_metal_demand!$A:$A,0),MATCH(AM$1,Input_Various_metal_demand!$1:$1,0))</f>
        <v>No sufficient European source found, entire share is set to BF unless steel production is produced using AEF, then entire share is allocated to AEF.</v>
      </c>
      <c r="AN220" s="10" t="str">
        <f>INDEX(Input_Various_metal_demand!$1:$14,MATCH($D220,Input_Various_metal_demand!$A:$A,0),MATCH(AN$1,Input_Various_metal_demand!$1:$1,0))</f>
        <v>No sufficient European source found, entire share is set to BF unless steel production is produced using AEF, then entire share is allocated to AEF.</v>
      </c>
      <c r="AO220" s="10" t="str">
        <f>INDEX(Input_Various_metal_demand!$1:$14,MATCH($D220,Input_Various_metal_demand!$A:$A,0),MATCH(AO$1,Input_Various_metal_demand!$1:$1,0))</f>
        <v>No sufficient European source found, entire share is set to BF unless steel production is produced using AEF, then entire share is allocated to AEF.</v>
      </c>
      <c r="AP220" s="10" t="str">
        <f>INDEX(Input_Various_metal_demand!$1:$14,MATCH($D220,Input_Various_metal_demand!$A:$A,0),MATCH(AP$1,Input_Various_metal_demand!$1:$1,0))</f>
        <v>No sufficient European source found, entire share is set to BF unless steel production is produced using AEF, then entire share is allocated to AEF.</v>
      </c>
      <c r="AQ220" s="10" t="str">
        <f>INDEX(Input_Various_metal_demand!$1:$14,MATCH($D220,Input_Various_metal_demand!$A:$A,0),MATCH(AQ$1,Input_Various_metal_demand!$1:$1,0))</f>
        <v>No sufficient European source found, entire share is set to BF unless steel production is produced using AEF, then entire share is allocated to AEF.</v>
      </c>
      <c r="AR220" s="10" t="str">
        <f>INDEX(Input_Various_metal_demand!$1:$14,MATCH($D220,Input_Various_metal_demand!$A:$A,0),MATCH(AR$1,Input_Various_metal_demand!$1:$1,0))</f>
        <v>No sufficient European source found, entire share is set to BF unless steel production is produced using AEF, then entire share is allocated to AEF.</v>
      </c>
      <c r="AS220" s="10" t="str">
        <f>INDEX(Input_Various_metal_demand!$1:$14,MATCH($D220,Input_Various_metal_demand!$A:$A,0),MATCH(AS$1,Input_Various_metal_demand!$1:$1,0))</f>
        <v>No sufficient European source found, entire share is set to BF unless steel production is produced using AEF, then entire share is allocated to AEF.</v>
      </c>
      <c r="AT220" s="10" t="str">
        <f>INDEX(Input_Various_metal_demand!$1:$14,MATCH($D220,Input_Various_metal_demand!$A:$A,0),MATCH(AT$1,Input_Various_metal_demand!$1:$1,0))</f>
        <v>No sufficient European source found, entire share is set to BF unless steel production is produced using AEF, then entire share is allocated to AEF.</v>
      </c>
      <c r="AU220" s="10" t="str">
        <f>INDEX(Input_Various_metal_demand!$1:$14,MATCH($D220,Input_Various_metal_demand!$A:$A,0),MATCH(AU$1,Input_Various_metal_demand!$1:$1,0))</f>
        <v>No sufficient European source found, entire share is set to BF unless steel production is produced using AEF, then entire share is allocated to AEF.</v>
      </c>
      <c r="AV220" s="10" t="str">
        <f>INDEX(Input_Various_metal_demand!$1:$14,MATCH($D220,Input_Various_metal_demand!$A:$A,0),MATCH(AV$1,Input_Various_metal_demand!$1:$1,0))</f>
        <v>No sufficient European source found, entire share is set to BF unless steel production is produced using AEF, then entire share is allocated to AEF.</v>
      </c>
      <c r="AW220" s="10" t="str">
        <f>INDEX(Input_Various_metal_demand!$1:$14,MATCH($D220,Input_Various_metal_demand!$A:$A,0),MATCH(AW$1,Input_Various_metal_demand!$1:$1,0))</f>
        <v>No sufficient European source found, entire share is set to BF unless steel production is produced using AEF, then entire share is allocated to AEF.</v>
      </c>
      <c r="AX220" s="10" t="str">
        <f>INDEX(Input_Various_metal_demand!$1:$14,MATCH($D220,Input_Various_metal_demand!$A:$A,0),MATCH(AX$1,Input_Various_metal_demand!$1:$1,0))</f>
        <v>No sufficient European source found, entire share is set to BF unless steel production is produced using AEF, then entire share is allocated to AEF.</v>
      </c>
      <c r="AY220" s="10" t="str">
        <f>INDEX(Input_Various_metal_demand!$1:$14,MATCH($D220,Input_Various_metal_demand!$A:$A,0),MATCH(AY$1,Input_Various_metal_demand!$1:$1,0))</f>
        <v>No sufficient European source found, entire share is set to BF unless steel production is produced using AEF, then entire share is allocated to AEF.</v>
      </c>
      <c r="AZ220" s="10" t="str">
        <f>INDEX(Input_Various_metal_demand!$1:$14,MATCH($D220,Input_Various_metal_demand!$A:$A,0),MATCH(AZ$1,Input_Various_metal_demand!$1:$1,0))</f>
        <v>No sufficient European source found, entire share is set to BF unless steel production is produced using AEF, then entire share is allocated to AEF.</v>
      </c>
      <c r="BA220" s="10" t="str">
        <f>INDEX(Input_Various_metal_demand!$1:$14,MATCH($D220,Input_Various_metal_demand!$A:$A,0),MATCH(BA$1,Input_Various_metal_demand!$1:$1,0))</f>
        <v>No sufficient European source found, entire share is set to BF unless steel production is produced using AEF, then entire share is allocated to AEF.</v>
      </c>
      <c r="BB220" s="10" t="str">
        <f>INDEX(Input_Various_metal_demand!$1:$14,MATCH($D220,Input_Various_metal_demand!$A:$A,0),MATCH(BB$1,Input_Various_metal_demand!$1:$1,0))</f>
        <v>No sufficient European source found, entire share is set to BF unless steel production is produced using AEF, then entire share is allocated to AEF.</v>
      </c>
      <c r="BC220" s="10" t="str">
        <f>INDEX(Input_Various_metal_demand!$1:$14,MATCH($D220,Input_Various_metal_demand!$A:$A,0),MATCH(BC$1,Input_Various_metal_demand!$1:$1,0))</f>
        <v>No sufficient European source found, entire share is set to BF unless steel production is produced using AEF, then entire share is allocated to AEF.</v>
      </c>
      <c r="BD220" s="10" t="str">
        <f>INDEX(Input_Various_metal_demand!$1:$14,MATCH($D220,Input_Various_metal_demand!$A:$A,0),MATCH(BD$1,Input_Various_metal_demand!$1:$1,0))</f>
        <v>No sufficient European source found, entire share is set to BF unless steel production is produced using AEF, then entire share is allocated to AEF.</v>
      </c>
      <c r="BE220" s="10" t="str">
        <f>INDEX(Input_Various_metal_demand!$1:$14,MATCH($D220,Input_Various_metal_demand!$A:$A,0),MATCH(BE$1,Input_Various_metal_demand!$1:$1,0))</f>
        <v>No sufficient European source found, entire share is set to BF unless steel production is produced using AEF, then entire share is allocated to AEF.</v>
      </c>
      <c r="BF220" s="10" t="str">
        <f>INDEX(Input_Various_metal_demand!$1:$14,MATCH($D220,Input_Various_metal_demand!$A:$A,0),MATCH(BF$1,Input_Various_metal_demand!$1:$1,0))</f>
        <v>No sufficient European source found, entire share is set to BF unless steel production is produced using AEF, then entire share is allocated to AEF.</v>
      </c>
      <c r="BG220" s="10" t="str">
        <f>INDEX(Input_Various_metal_demand!$1:$14,MATCH($D220,Input_Various_metal_demand!$A:$A,0),MATCH(BG$1,Input_Various_metal_demand!$1:$1,0))</f>
        <v>No sufficient European source found, entire share is set to BF unless steel production is produced using AEF, then entire share is allocated to AEF.</v>
      </c>
    </row>
    <row r="221" spans="1:59" x14ac:dyDescent="0.2">
      <c r="B221" s="9" t="s">
        <v>566</v>
      </c>
      <c r="C221" s="9" t="s">
        <v>1030</v>
      </c>
      <c r="D221" s="40" t="s">
        <v>1099</v>
      </c>
      <c r="E221" s="19" t="s">
        <v>6</v>
      </c>
      <c r="F221" s="10">
        <f>INDEX(Input_Various_metal_demand!$1:$14,MATCH($D221,Input_Various_metal_demand!$A:$A,0),MATCH(F$1,Input_Various_metal_demand!$1:$1,0))</f>
        <v>1</v>
      </c>
      <c r="G221" s="10">
        <f>INDEX(Input_Various_metal_demand!$1:$14,MATCH($D221,Input_Various_metal_demand!$A:$A,0),MATCH(G$1,Input_Various_metal_demand!$1:$1,0))</f>
        <v>1</v>
      </c>
      <c r="H221" s="10">
        <f>INDEX(Input_Various_metal_demand!$1:$14,MATCH($D221,Input_Various_metal_demand!$A:$A,0),MATCH(H$1,Input_Various_metal_demand!$1:$1,0))</f>
        <v>0</v>
      </c>
      <c r="I221" s="10">
        <f>INDEX(Input_Various_metal_demand!$1:$14,MATCH($D221,Input_Various_metal_demand!$A:$A,0),MATCH(I$1,Input_Various_metal_demand!$1:$1,0))</f>
        <v>1</v>
      </c>
      <c r="J221" s="10">
        <f>INDEX(Input_Various_metal_demand!$1:$14,MATCH($D221,Input_Various_metal_demand!$A:$A,0),MATCH(J$1,Input_Various_metal_demand!$1:$1,0))</f>
        <v>1</v>
      </c>
      <c r="K221" s="10">
        <f>INDEX(Input_Various_metal_demand!$1:$14,MATCH($D221,Input_Various_metal_demand!$A:$A,0),MATCH(K$1,Input_Various_metal_demand!$1:$1,0))</f>
        <v>1</v>
      </c>
      <c r="L221" s="10">
        <f>INDEX(Input_Various_metal_demand!$1:$14,MATCH($D221,Input_Various_metal_demand!$A:$A,0),MATCH(L$1,Input_Various_metal_demand!$1:$1,0))</f>
        <v>1</v>
      </c>
      <c r="M221" s="10">
        <f>INDEX(Input_Various_metal_demand!$1:$14,MATCH($D221,Input_Various_metal_demand!$A:$A,0),MATCH(M$1,Input_Various_metal_demand!$1:$1,0))</f>
        <v>1</v>
      </c>
      <c r="N221" s="10">
        <f>INDEX(Input_Various_metal_demand!$1:$14,MATCH($D221,Input_Various_metal_demand!$A:$A,0),MATCH(N$1,Input_Various_metal_demand!$1:$1,0))</f>
        <v>1</v>
      </c>
      <c r="O221" s="10">
        <f>INDEX(Input_Various_metal_demand!$1:$14,MATCH($D221,Input_Various_metal_demand!$A:$A,0),MATCH(O$1,Input_Various_metal_demand!$1:$1,0))</f>
        <v>1</v>
      </c>
      <c r="P221" s="10">
        <f>INDEX(Input_Various_metal_demand!$1:$14,MATCH($D221,Input_Various_metal_demand!$A:$A,0),MATCH(P$1,Input_Various_metal_demand!$1:$1,0))</f>
        <v>1</v>
      </c>
      <c r="Q221" s="10">
        <f>INDEX(Input_Various_metal_demand!$1:$14,MATCH($D221,Input_Various_metal_demand!$A:$A,0),MATCH(Q$1,Input_Various_metal_demand!$1:$1,0))</f>
        <v>1</v>
      </c>
      <c r="R221" s="10">
        <f>INDEX(Input_Various_metal_demand!$1:$14,MATCH($D221,Input_Various_metal_demand!$A:$A,0),MATCH(R$1,Input_Various_metal_demand!$1:$1,0))</f>
        <v>0</v>
      </c>
      <c r="S221" s="10">
        <f>INDEX(Input_Various_metal_demand!$1:$14,MATCH($D221,Input_Various_metal_demand!$A:$A,0),MATCH(S$1,Input_Various_metal_demand!$1:$1,0))</f>
        <v>0</v>
      </c>
      <c r="T221" s="10">
        <f>INDEX(Input_Various_metal_demand!$1:$14,MATCH($D221,Input_Various_metal_demand!$A:$A,0),MATCH(T$1,Input_Various_metal_demand!$1:$1,0))</f>
        <v>1</v>
      </c>
      <c r="U221" s="10">
        <f>INDEX(Input_Various_metal_demand!$1:$14,MATCH($D221,Input_Various_metal_demand!$A:$A,0),MATCH(U$1,Input_Various_metal_demand!$1:$1,0))</f>
        <v>1</v>
      </c>
      <c r="V221" s="10">
        <f>INDEX(Input_Various_metal_demand!$1:$14,MATCH($D221,Input_Various_metal_demand!$A:$A,0),MATCH(V$1,Input_Various_metal_demand!$1:$1,0))</f>
        <v>1</v>
      </c>
      <c r="W221" s="10">
        <f>INDEX(Input_Various_metal_demand!$1:$14,MATCH($D221,Input_Various_metal_demand!$A:$A,0),MATCH(W$1,Input_Various_metal_demand!$1:$1,0))</f>
        <v>1</v>
      </c>
      <c r="X221" s="10">
        <f>INDEX(Input_Various_metal_demand!$1:$14,MATCH($D221,Input_Various_metal_demand!$A:$A,0),MATCH(X$1,Input_Various_metal_demand!$1:$1,0))</f>
        <v>0</v>
      </c>
      <c r="Y221" s="10">
        <f>INDEX(Input_Various_metal_demand!$1:$14,MATCH($D221,Input_Various_metal_demand!$A:$A,0),MATCH(Y$1,Input_Various_metal_demand!$1:$1,0))</f>
        <v>1</v>
      </c>
      <c r="Z221" s="10">
        <f>INDEX(Input_Various_metal_demand!$1:$14,MATCH($D221,Input_Various_metal_demand!$A:$A,0),MATCH(Z$1,Input_Various_metal_demand!$1:$1,0))</f>
        <v>1</v>
      </c>
      <c r="AA221" s="10">
        <f>INDEX(Input_Various_metal_demand!$1:$14,MATCH($D221,Input_Various_metal_demand!$A:$A,0),MATCH(AA$1,Input_Various_metal_demand!$1:$1,0))</f>
        <v>1</v>
      </c>
      <c r="AB221" s="10">
        <f>INDEX(Input_Various_metal_demand!$1:$14,MATCH($D221,Input_Various_metal_demand!$A:$A,0),MATCH(AB$1,Input_Various_metal_demand!$1:$1,0))</f>
        <v>0</v>
      </c>
      <c r="AC221" s="10">
        <f>INDEX(Input_Various_metal_demand!$1:$14,MATCH($D221,Input_Various_metal_demand!$A:$A,0),MATCH(AC$1,Input_Various_metal_demand!$1:$1,0))</f>
        <v>1</v>
      </c>
      <c r="AD221" s="10">
        <f>INDEX(Input_Various_metal_demand!$1:$14,MATCH($D221,Input_Various_metal_demand!$A:$A,0),MATCH(AD$1,Input_Various_metal_demand!$1:$1,0))</f>
        <v>1</v>
      </c>
      <c r="AE221" s="10">
        <f>INDEX(Input_Various_metal_demand!$1:$14,MATCH($D221,Input_Various_metal_demand!$A:$A,0),MATCH(AE$1,Input_Various_metal_demand!$1:$1,0))</f>
        <v>0</v>
      </c>
      <c r="AF221" s="10">
        <f>INDEX(Input_Various_metal_demand!$1:$14,MATCH($D221,Input_Various_metal_demand!$A:$A,0),MATCH(AF$1,Input_Various_metal_demand!$1:$1,0))</f>
        <v>1</v>
      </c>
      <c r="AG221" s="10" t="str">
        <f>INDEX(Input_Various_metal_demand!$1:$14,MATCH($D221,Input_Various_metal_demand!$A:$A,0),MATCH(AG$1,Input_Various_metal_demand!$1:$1,0))</f>
        <v>No sufficient European source found, entire share is set to BF unless steel production is produced using AEF, then entire share is allocated to AEF.</v>
      </c>
      <c r="AH221" s="10" t="str">
        <f>INDEX(Input_Various_metal_demand!$1:$14,MATCH($D221,Input_Various_metal_demand!$A:$A,0),MATCH(AH$1,Input_Various_metal_demand!$1:$1,0))</f>
        <v>No sufficient European source found, entire share is set to BF unless steel production is produced using AEF, then entire share is allocated to AEF.</v>
      </c>
      <c r="AI221" s="10" t="str">
        <f>INDEX(Input_Various_metal_demand!$1:$14,MATCH($D221,Input_Various_metal_demand!$A:$A,0),MATCH(AI$1,Input_Various_metal_demand!$1:$1,0))</f>
        <v>No sufficient European source found, entire share is set to BF unless steel production is produced using AEF, then entire share is allocated to AEF.</v>
      </c>
      <c r="AJ221" s="10" t="str">
        <f>INDEX(Input_Various_metal_demand!$1:$14,MATCH($D221,Input_Various_metal_demand!$A:$A,0),MATCH(AJ$1,Input_Various_metal_demand!$1:$1,0))</f>
        <v>No sufficient European source found, entire share is set to BF unless steel production is produced using AEF, then entire share is allocated to AEF.</v>
      </c>
      <c r="AK221" s="10" t="str">
        <f>INDEX(Input_Various_metal_demand!$1:$14,MATCH($D221,Input_Various_metal_demand!$A:$A,0),MATCH(AK$1,Input_Various_metal_demand!$1:$1,0))</f>
        <v>No sufficient European source found, entire share is set to BF unless steel production is produced using AEF, then entire share is allocated to AEF.</v>
      </c>
      <c r="AL221" s="10" t="str">
        <f>INDEX(Input_Various_metal_demand!$1:$14,MATCH($D221,Input_Various_metal_demand!$A:$A,0),MATCH(AL$1,Input_Various_metal_demand!$1:$1,0))</f>
        <v>No sufficient European source found, entire share is set to BF unless steel production is produced using AEF, then entire share is allocated to AEF.</v>
      </c>
      <c r="AM221" s="10" t="str">
        <f>INDEX(Input_Various_metal_demand!$1:$14,MATCH($D221,Input_Various_metal_demand!$A:$A,0),MATCH(AM$1,Input_Various_metal_demand!$1:$1,0))</f>
        <v>No sufficient European source found, entire share is set to BF unless steel production is produced using AEF, then entire share is allocated to AEF.</v>
      </c>
      <c r="AN221" s="10" t="str">
        <f>INDEX(Input_Various_metal_demand!$1:$14,MATCH($D221,Input_Various_metal_demand!$A:$A,0),MATCH(AN$1,Input_Various_metal_demand!$1:$1,0))</f>
        <v>No sufficient European source found, entire share is set to BF unless steel production is produced using AEF, then entire share is allocated to AEF.</v>
      </c>
      <c r="AO221" s="10" t="str">
        <f>INDEX(Input_Various_metal_demand!$1:$14,MATCH($D221,Input_Various_metal_demand!$A:$A,0),MATCH(AO$1,Input_Various_metal_demand!$1:$1,0))</f>
        <v>No sufficient European source found, entire share is set to BF unless steel production is produced using AEF, then entire share is allocated to AEF.</v>
      </c>
      <c r="AP221" s="10" t="str">
        <f>INDEX(Input_Various_metal_demand!$1:$14,MATCH($D221,Input_Various_metal_demand!$A:$A,0),MATCH(AP$1,Input_Various_metal_demand!$1:$1,0))</f>
        <v>No sufficient European source found, entire share is set to BF unless steel production is produced using AEF, then entire share is allocated to AEF.</v>
      </c>
      <c r="AQ221" s="10" t="str">
        <f>INDEX(Input_Various_metal_demand!$1:$14,MATCH($D221,Input_Various_metal_demand!$A:$A,0),MATCH(AQ$1,Input_Various_metal_demand!$1:$1,0))</f>
        <v>No sufficient European source found, entire share is set to BF unless steel production is produced using AEF, then entire share is allocated to AEF.</v>
      </c>
      <c r="AR221" s="10" t="str">
        <f>INDEX(Input_Various_metal_demand!$1:$14,MATCH($D221,Input_Various_metal_demand!$A:$A,0),MATCH(AR$1,Input_Various_metal_demand!$1:$1,0))</f>
        <v>No sufficient European source found, entire share is set to BF unless steel production is produced using AEF, then entire share is allocated to AEF.</v>
      </c>
      <c r="AS221" s="10" t="str">
        <f>INDEX(Input_Various_metal_demand!$1:$14,MATCH($D221,Input_Various_metal_demand!$A:$A,0),MATCH(AS$1,Input_Various_metal_demand!$1:$1,0))</f>
        <v>No sufficient European source found, entire share is set to BF unless steel production is produced using AEF, then entire share is allocated to AEF.</v>
      </c>
      <c r="AT221" s="10" t="str">
        <f>INDEX(Input_Various_metal_demand!$1:$14,MATCH($D221,Input_Various_metal_demand!$A:$A,0),MATCH(AT$1,Input_Various_metal_demand!$1:$1,0))</f>
        <v>No sufficient European source found, entire share is set to BF unless steel production is produced using AEF, then entire share is allocated to AEF.</v>
      </c>
      <c r="AU221" s="10" t="str">
        <f>INDEX(Input_Various_metal_demand!$1:$14,MATCH($D221,Input_Various_metal_demand!$A:$A,0),MATCH(AU$1,Input_Various_metal_demand!$1:$1,0))</f>
        <v>No sufficient European source found, entire share is set to BF unless steel production is produced using AEF, then entire share is allocated to AEF.</v>
      </c>
      <c r="AV221" s="10" t="str">
        <f>INDEX(Input_Various_metal_demand!$1:$14,MATCH($D221,Input_Various_metal_demand!$A:$A,0),MATCH(AV$1,Input_Various_metal_demand!$1:$1,0))</f>
        <v>No sufficient European source found, entire share is set to BF unless steel production is produced using AEF, then entire share is allocated to AEF.</v>
      </c>
      <c r="AW221" s="10" t="str">
        <f>INDEX(Input_Various_metal_demand!$1:$14,MATCH($D221,Input_Various_metal_demand!$A:$A,0),MATCH(AW$1,Input_Various_metal_demand!$1:$1,0))</f>
        <v>No sufficient European source found, entire share is set to BF unless steel production is produced using AEF, then entire share is allocated to AEF.</v>
      </c>
      <c r="AX221" s="10" t="str">
        <f>INDEX(Input_Various_metal_demand!$1:$14,MATCH($D221,Input_Various_metal_demand!$A:$A,0),MATCH(AX$1,Input_Various_metal_demand!$1:$1,0))</f>
        <v>No sufficient European source found, entire share is set to BF unless steel production is produced using AEF, then entire share is allocated to AEF.</v>
      </c>
      <c r="AY221" s="10" t="str">
        <f>INDEX(Input_Various_metal_demand!$1:$14,MATCH($D221,Input_Various_metal_demand!$A:$A,0),MATCH(AY$1,Input_Various_metal_demand!$1:$1,0))</f>
        <v>No sufficient European source found, entire share is set to BF unless steel production is produced using AEF, then entire share is allocated to AEF.</v>
      </c>
      <c r="AZ221" s="10" t="str">
        <f>INDEX(Input_Various_metal_demand!$1:$14,MATCH($D221,Input_Various_metal_demand!$A:$A,0),MATCH(AZ$1,Input_Various_metal_demand!$1:$1,0))</f>
        <v>No sufficient European source found, entire share is set to BF unless steel production is produced using AEF, then entire share is allocated to AEF.</v>
      </c>
      <c r="BA221" s="10" t="str">
        <f>INDEX(Input_Various_metal_demand!$1:$14,MATCH($D221,Input_Various_metal_demand!$A:$A,0),MATCH(BA$1,Input_Various_metal_demand!$1:$1,0))</f>
        <v>No sufficient European source found, entire share is set to BF unless steel production is produced using AEF, then entire share is allocated to AEF.</v>
      </c>
      <c r="BB221" s="10" t="str">
        <f>INDEX(Input_Various_metal_demand!$1:$14,MATCH($D221,Input_Various_metal_demand!$A:$A,0),MATCH(BB$1,Input_Various_metal_demand!$1:$1,0))</f>
        <v>No sufficient European source found, entire share is set to BF unless steel production is produced using AEF, then entire share is allocated to AEF.</v>
      </c>
      <c r="BC221" s="10" t="str">
        <f>INDEX(Input_Various_metal_demand!$1:$14,MATCH($D221,Input_Various_metal_demand!$A:$A,0),MATCH(BC$1,Input_Various_metal_demand!$1:$1,0))</f>
        <v>No sufficient European source found, entire share is set to BF unless steel production is produced using AEF, then entire share is allocated to AEF.</v>
      </c>
      <c r="BD221" s="10" t="str">
        <f>INDEX(Input_Various_metal_demand!$1:$14,MATCH($D221,Input_Various_metal_demand!$A:$A,0),MATCH(BD$1,Input_Various_metal_demand!$1:$1,0))</f>
        <v>No sufficient European source found, entire share is set to BF unless steel production is produced using AEF, then entire share is allocated to AEF.</v>
      </c>
      <c r="BE221" s="10" t="str">
        <f>INDEX(Input_Various_metal_demand!$1:$14,MATCH($D221,Input_Various_metal_demand!$A:$A,0),MATCH(BE$1,Input_Various_metal_demand!$1:$1,0))</f>
        <v>No sufficient European source found, entire share is set to BF unless steel production is produced using AEF, then entire share is allocated to AEF.</v>
      </c>
      <c r="BF221" s="10" t="str">
        <f>INDEX(Input_Various_metal_demand!$1:$14,MATCH($D221,Input_Various_metal_demand!$A:$A,0),MATCH(BF$1,Input_Various_metal_demand!$1:$1,0))</f>
        <v>No sufficient European source found, entire share is set to BF unless steel production is produced using AEF, then entire share is allocated to AEF.</v>
      </c>
      <c r="BG221" s="10" t="str">
        <f>INDEX(Input_Various_metal_demand!$1:$14,MATCH($D221,Input_Various_metal_demand!$A:$A,0),MATCH(BG$1,Input_Various_metal_demand!$1:$1,0))</f>
        <v>No sufficient European source found, entire share is set to BF unless steel production is produced using AEF, then entire share is allocated to AEF.</v>
      </c>
    </row>
    <row r="222" spans="1:59" x14ac:dyDescent="0.2">
      <c r="A222" t="s">
        <v>1055</v>
      </c>
      <c r="B222" s="9" t="s">
        <v>561</v>
      </c>
      <c r="C222" s="9" t="s">
        <v>1055</v>
      </c>
      <c r="D222" s="16" t="s">
        <v>155</v>
      </c>
      <c r="E222" s="19" t="s">
        <v>630</v>
      </c>
      <c r="F222" s="8">
        <f>INDEX(Input_Ninja_flh_renewable!$1:$6,MATCH($D222,Input_Ninja_flh_renewable!$A:$A,0),MATCH(F$1,Input_Ninja_flh_renewable!$1:$1,0))</f>
        <v>948.77754416993014</v>
      </c>
      <c r="G222" s="8">
        <f>INDEX(Input_Ninja_flh_renewable!$1:$6,MATCH($D222,Input_Ninja_flh_renewable!$A:$A,0),MATCH(G$1,Input_Ninja_flh_renewable!$1:$1,0))</f>
        <v>869.45262222302438</v>
      </c>
      <c r="H222" s="8">
        <f>INDEX(Input_Ninja_flh_renewable!$1:$6,MATCH($D222,Input_Ninja_flh_renewable!$A:$A,0),MATCH(H$1,Input_Ninja_flh_renewable!$1:$1,0))</f>
        <v>1063.4851599862843</v>
      </c>
      <c r="I222" s="8">
        <f>INDEX(Input_Ninja_flh_renewable!$1:$6,MATCH($D222,Input_Ninja_flh_renewable!$A:$A,0),MATCH(I$1,Input_Ninja_flh_renewable!$1:$1,0))</f>
        <v>1199.9111954305024</v>
      </c>
      <c r="J222" s="8">
        <f>INDEX(Input_Ninja_flh_renewable!$1:$6,MATCH($D222,Input_Ninja_flh_renewable!$A:$A,0),MATCH(J$1,Input_Ninja_flh_renewable!$1:$1,0))</f>
        <v>927.56294869249791</v>
      </c>
      <c r="K222" s="8">
        <f>INDEX(Input_Ninja_flh_renewable!$1:$6,MATCH($D222,Input_Ninja_flh_renewable!$A:$A,0),MATCH(K$1,Input_Ninja_flh_renewable!$1:$1,0))</f>
        <v>867.97087852592449</v>
      </c>
      <c r="L222" s="8">
        <f>INDEX(Input_Ninja_flh_renewable!$1:$6,MATCH($D222,Input_Ninja_flh_renewable!$A:$A,0),MATCH(L$1,Input_Ninja_flh_renewable!$1:$1,0))</f>
        <v>777.99445687679349</v>
      </c>
      <c r="M222" s="8">
        <f>INDEX(Input_Ninja_flh_renewable!$1:$6,MATCH($D222,Input_Ninja_flh_renewable!$A:$A,0),MATCH(M$1,Input_Ninja_flh_renewable!$1:$1,0))</f>
        <v>751.96380321596803</v>
      </c>
      <c r="N222" s="8">
        <f>INDEX(Input_Ninja_flh_renewable!$1:$6,MATCH($D222,Input_Ninja_flh_renewable!$A:$A,0),MATCH(N$1,Input_Ninja_flh_renewable!$1:$1,0))</f>
        <v>1185.6852042013318</v>
      </c>
      <c r="O222" s="8">
        <f>INDEX(Input_Ninja_flh_renewable!$1:$6,MATCH($D222,Input_Ninja_flh_renewable!$A:$A,0),MATCH(O$1,Input_Ninja_flh_renewable!$1:$1,0))</f>
        <v>669.31943115987804</v>
      </c>
      <c r="P222" s="8">
        <f>INDEX(Input_Ninja_flh_renewable!$1:$6,MATCH($D222,Input_Ninja_flh_renewable!$A:$A,0),MATCH(P$1,Input_Ninja_flh_renewable!$1:$1,0))</f>
        <v>974.81523885149159</v>
      </c>
      <c r="Q222" s="8">
        <f>INDEX(Input_Ninja_flh_renewable!$1:$6,MATCH($D222,Input_Ninja_flh_renewable!$A:$A,0),MATCH(Q$1,Input_Ninja_flh_renewable!$1:$1,0))</f>
        <v>754.51108805110903</v>
      </c>
      <c r="R222" s="8">
        <f>INDEX(Input_Ninja_flh_renewable!$1:$6,MATCH($D222,Input_Ninja_flh_renewable!$A:$A,0),MATCH(R$1,Input_Ninja_flh_renewable!$1:$1,0))</f>
        <v>1113.7736947537494</v>
      </c>
      <c r="S222" s="8">
        <f>INDEX(Input_Ninja_flh_renewable!$1:$6,MATCH($D222,Input_Ninja_flh_renewable!$A:$A,0),MATCH(S$1,Input_Ninja_flh_renewable!$1:$1,0))</f>
        <v>985.77576113046143</v>
      </c>
      <c r="T222" s="8">
        <f>INDEX(Input_Ninja_flh_renewable!$1:$6,MATCH($D222,Input_Ninja_flh_renewable!$A:$A,0),MATCH(T$1,Input_Ninja_flh_renewable!$1:$1,0))</f>
        <v>951.412450596452</v>
      </c>
      <c r="U222" s="8">
        <f>INDEX(Input_Ninja_flh_renewable!$1:$6,MATCH($D222,Input_Ninja_flh_renewable!$A:$A,0),MATCH(U$1,Input_Ninja_flh_renewable!$1:$1,0))</f>
        <v>746.29656385916155</v>
      </c>
      <c r="V222" s="8">
        <f>INDEX(Input_Ninja_flh_renewable!$1:$6,MATCH($D222,Input_Ninja_flh_renewable!$A:$A,0),MATCH(V$1,Input_Ninja_flh_renewable!$1:$1,0))</f>
        <v>1066.8601559257188</v>
      </c>
      <c r="W222" s="8">
        <f>INDEX(Input_Ninja_flh_renewable!$1:$6,MATCH($D222,Input_Ninja_flh_renewable!$A:$A,0),MATCH(W$1,Input_Ninja_flh_renewable!$1:$1,0))</f>
        <v>794.34057768312368</v>
      </c>
      <c r="X222" s="8">
        <f>INDEX(Input_Ninja_flh_renewable!$1:$6,MATCH($D222,Input_Ninja_flh_renewable!$A:$A,0),MATCH(X$1,Input_Ninja_flh_renewable!$1:$1,0))</f>
        <v>901.21231975600517</v>
      </c>
      <c r="Y222" s="8">
        <f>INDEX(Input_Ninja_flh_renewable!$1:$6,MATCH($D222,Input_Ninja_flh_renewable!$A:$A,0),MATCH(Y$1,Input_Ninja_flh_renewable!$1:$1,0))</f>
        <v>751.10479868618154</v>
      </c>
      <c r="Z222" s="8">
        <f>INDEX(Input_Ninja_flh_renewable!$1:$6,MATCH($D222,Input_Ninja_flh_renewable!$A:$A,0),MATCH(Z$1,Input_Ninja_flh_renewable!$1:$1,0))</f>
        <v>867</v>
      </c>
      <c r="AA222" s="8">
        <f>INDEX(Input_Ninja_flh_renewable!$1:$6,MATCH($D222,Input_Ninja_flh_renewable!$A:$A,0),MATCH(AA$1,Input_Ninja_flh_renewable!$1:$1,0))</f>
        <v>850.7321127573947</v>
      </c>
      <c r="AB222" s="8">
        <f>INDEX(Input_Ninja_flh_renewable!$1:$6,MATCH($D222,Input_Ninja_flh_renewable!$A:$A,0),MATCH(AB$1,Input_Ninja_flh_renewable!$1:$1,0))</f>
        <v>1176.1086336647959</v>
      </c>
      <c r="AC222" s="8">
        <f>INDEX(Input_Ninja_flh_renewable!$1:$6,MATCH($D222,Input_Ninja_flh_renewable!$A:$A,0),MATCH(AC$1,Input_Ninja_flh_renewable!$1:$1,0))</f>
        <v>980.29158831278983</v>
      </c>
      <c r="AD222" s="8">
        <f>INDEX(Input_Ninja_flh_renewable!$1:$6,MATCH($D222,Input_Ninja_flh_renewable!$A:$A,0),MATCH(AD$1,Input_Ninja_flh_renewable!$1:$1,0))</f>
        <v>685.20006226200576</v>
      </c>
      <c r="AE222" s="8">
        <f>INDEX(Input_Ninja_flh_renewable!$1:$6,MATCH($D222,Input_Ninja_flh_renewable!$A:$A,0),MATCH(AE$1,Input_Ninja_flh_renewable!$1:$1,0))</f>
        <v>959.36332767861188</v>
      </c>
      <c r="AF222" s="8">
        <f>INDEX(Input_Ninja_flh_renewable!$1:$6,MATCH($D222,Input_Ninja_flh_renewable!$A:$A,0),MATCH(AF$1,Input_Ninja_flh_renewable!$1:$1,0))</f>
        <v>931.8024255111801</v>
      </c>
      <c r="AG222" s="8" t="str">
        <f>INDEX(Input_Ninja_flh_renewable!$1:$6,MATCH($D222,Input_Ninja_flh_renewable!$A:$A,0),MATCH(AG$1,Input_Ninja_flh_renewable!$1:$1,0))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H222" s="8" t="str">
        <f>INDEX(Input_Ninja_flh_renewable!$1:$6,MATCH($D222,Input_Ninja_flh_renewable!$A:$A,0),MATCH(AH$1,Input_Ninja_flh_renewable!$1:$1,0))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I222" s="8" t="str">
        <f>INDEX(Input_Ninja_flh_renewable!$1:$6,MATCH($D222,Input_Ninja_flh_renewable!$A:$A,0),MATCH(AI$1,Input_Ninja_flh_renewable!$1:$1,0))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J222" s="8" t="str">
        <f>INDEX(Input_Ninja_flh_renewable!$1:$6,MATCH($D222,Input_Ninja_flh_renewable!$A:$A,0),MATCH(AJ$1,Input_Ninja_flh_renewable!$1:$1,0))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K222" s="8" t="str">
        <f>INDEX(Input_Ninja_flh_renewable!$1:$6,MATCH($D222,Input_Ninja_flh_renewable!$A:$A,0),MATCH(AK$1,Input_Ninja_flh_renewable!$1:$1,0))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L222" s="8" t="str">
        <f>INDEX(Input_Ninja_flh_renewable!$1:$6,MATCH($D222,Input_Ninja_flh_renewable!$A:$A,0),MATCH(AL$1,Input_Ninja_flh_renewable!$1:$1,0))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M222" s="8" t="str">
        <f>INDEX(Input_Ninja_flh_renewable!$1:$6,MATCH($D222,Input_Ninja_flh_renewable!$A:$A,0),MATCH(AM$1,Input_Ninja_flh_renewable!$1:$1,0))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N222" s="8" t="str">
        <f>INDEX(Input_Ninja_flh_renewable!$1:$6,MATCH($D222,Input_Ninja_flh_renewable!$A:$A,0),MATCH(AN$1,Input_Ninja_flh_renewable!$1:$1,0))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O222" s="8" t="str">
        <f>INDEX(Input_Ninja_flh_renewable!$1:$6,MATCH($D222,Input_Ninja_flh_renewable!$A:$A,0),MATCH(AO$1,Input_Ninja_flh_renewable!$1:$1,0))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P222" s="8" t="str">
        <f>INDEX(Input_Ninja_flh_renewable!$1:$6,MATCH($D222,Input_Ninja_flh_renewable!$A:$A,0),MATCH(AP$1,Input_Ninja_flh_renewable!$1:$1,0))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Q222" s="8" t="str">
        <f>INDEX(Input_Ninja_flh_renewable!$1:$6,MATCH($D222,Input_Ninja_flh_renewable!$A:$A,0),MATCH(AQ$1,Input_Ninja_flh_renewable!$1:$1,0))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R222" s="8" t="str">
        <f>INDEX(Input_Ninja_flh_renewable!$1:$6,MATCH($D222,Input_Ninja_flh_renewable!$A:$A,0),MATCH(AR$1,Input_Ninja_flh_renewable!$1:$1,0))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S222" s="8" t="str">
        <f>INDEX(Input_Ninja_flh_renewable!$1:$6,MATCH($D222,Input_Ninja_flh_renewable!$A:$A,0),MATCH(AS$1,Input_Ninja_flh_renewable!$1:$1,0))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T222" s="8" t="str">
        <f>INDEX(Input_Ninja_flh_renewable!$1:$6,MATCH($D222,Input_Ninja_flh_renewable!$A:$A,0),MATCH(AT$1,Input_Ninja_flh_renewable!$1:$1,0))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U222" s="8" t="str">
        <f>INDEX(Input_Ninja_flh_renewable!$1:$6,MATCH($D222,Input_Ninja_flh_renewable!$A:$A,0),MATCH(AU$1,Input_Ninja_flh_renewable!$1:$1,0))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V222" s="8" t="str">
        <f>INDEX(Input_Ninja_flh_renewable!$1:$6,MATCH($D222,Input_Ninja_flh_renewable!$A:$A,0),MATCH(AV$1,Input_Ninja_flh_renewable!$1:$1,0))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W222" s="8" t="str">
        <f>INDEX(Input_Ninja_flh_renewable!$1:$6,MATCH($D222,Input_Ninja_flh_renewable!$A:$A,0),MATCH(AW$1,Input_Ninja_flh_renewable!$1:$1,0))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X222" s="8" t="str">
        <f>INDEX(Input_Ninja_flh_renewable!$1:$6,MATCH($D222,Input_Ninja_flh_renewable!$A:$A,0),MATCH(AX$1,Input_Ninja_flh_renewable!$1:$1,0))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Y222" s="8" t="str">
        <f>INDEX(Input_Ninja_flh_renewable!$1:$6,MATCH($D222,Input_Ninja_flh_renewable!$A:$A,0),MATCH(AY$1,Input_Ninja_flh_renewable!$1:$1,0))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Z222" s="8" t="str">
        <f>INDEX(Input_Ninja_flh_renewable!$1:$6,MATCH($D222,Input_Ninja_flh_renewable!$A:$A,0),MATCH(AZ$1,Input_Ninja_flh_renewable!$1:$1,0))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A222" s="8" t="str">
        <f>INDEX(Input_Ninja_flh_renewable!$1:$6,MATCH($D222,Input_Ninja_flh_renewable!$A:$A,0),MATCH(BA$1,Input_Ninja_flh_renewable!$1:$1,0))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B222" s="8" t="str">
        <f>INDEX(Input_Ninja_flh_renewable!$1:$6,MATCH($D222,Input_Ninja_flh_renewable!$A:$A,0),MATCH(BB$1,Input_Ninja_flh_renewable!$1:$1,0))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C222" s="8" t="str">
        <f>INDEX(Input_Ninja_flh_renewable!$1:$6,MATCH($D222,Input_Ninja_flh_renewable!$A:$A,0),MATCH(BC$1,Input_Ninja_flh_renewable!$1:$1,0))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D222" s="8" t="str">
        <f>INDEX(Input_Ninja_flh_renewable!$1:$6,MATCH($D222,Input_Ninja_flh_renewable!$A:$A,0),MATCH(BD$1,Input_Ninja_flh_renewable!$1:$1,0))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E222" s="8" t="str">
        <f>INDEX(Input_Ninja_flh_renewable!$1:$6,MATCH($D222,Input_Ninja_flh_renewable!$A:$A,0),MATCH(BE$1,Input_Ninja_flh_renewable!$1:$1,0))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F222" s="8" t="str">
        <f>INDEX(Input_Ninja_flh_renewable!$1:$6,MATCH($D222,Input_Ninja_flh_renewable!$A:$A,0),MATCH(BF$1,Input_Ninja_flh_renewable!$1:$1,0))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G222" s="8" t="str">
        <f>INDEX(Input_Ninja_flh_renewable!$1:$6,MATCH($D222,Input_Ninja_flh_renewable!$A:$A,0),MATCH(BG$1,Input_Ninja_flh_renewable!$1:$1,0))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row>
    <row r="223" spans="1:59" x14ac:dyDescent="0.2">
      <c r="A223" t="s">
        <v>1055</v>
      </c>
      <c r="B223" s="9" t="s">
        <v>561</v>
      </c>
      <c r="C223" s="9" t="s">
        <v>1055</v>
      </c>
      <c r="D223" s="16" t="s">
        <v>951</v>
      </c>
      <c r="E223" s="19" t="s">
        <v>630</v>
      </c>
      <c r="F223" s="8">
        <f>INDEX(Input_Ninja_flh_renewable!$1:$6,MATCH($D223,Input_Ninja_flh_renewable!$A:$A,0),MATCH(F$1,Input_Ninja_flh_renewable!$1:$1,0))</f>
        <v>1012.3</v>
      </c>
      <c r="G223" s="8">
        <f>INDEX(Input_Ninja_flh_renewable!$1:$6,MATCH($D223,Input_Ninja_flh_renewable!$A:$A,0),MATCH(G$1,Input_Ninja_flh_renewable!$1:$1,0))</f>
        <v>938.8</v>
      </c>
      <c r="H223" s="8">
        <f>INDEX(Input_Ninja_flh_renewable!$1:$6,MATCH($D223,Input_Ninja_flh_renewable!$A:$A,0),MATCH(H$1,Input_Ninja_flh_renewable!$1:$1,0))</f>
        <v>1309</v>
      </c>
      <c r="I223" s="8">
        <f>INDEX(Input_Ninja_flh_renewable!$1:$6,MATCH($D223,Input_Ninja_flh_renewable!$A:$A,0),MATCH(I$1,Input_Ninja_flh_renewable!$1:$1,0))</f>
        <v>1475.9</v>
      </c>
      <c r="J223" s="8">
        <f>INDEX(Input_Ninja_flh_renewable!$1:$6,MATCH($D223,Input_Ninja_flh_renewable!$A:$A,0),MATCH(J$1,Input_Ninja_flh_renewable!$1:$1,0))</f>
        <v>980</v>
      </c>
      <c r="K223" s="8">
        <f>INDEX(Input_Ninja_flh_renewable!$1:$6,MATCH($D223,Input_Ninja_flh_renewable!$A:$A,0),MATCH(K$1,Input_Ninja_flh_renewable!$1:$1,0))</f>
        <v>913.2</v>
      </c>
      <c r="L223" s="8">
        <f>INDEX(Input_Ninja_flh_renewable!$1:$6,MATCH($D223,Input_Ninja_flh_renewable!$A:$A,0),MATCH(L$1,Input_Ninja_flh_renewable!$1:$1,0))</f>
        <v>787.1</v>
      </c>
      <c r="M223" s="8">
        <f>INDEX(Input_Ninja_flh_renewable!$1:$6,MATCH($D223,Input_Ninja_flh_renewable!$A:$A,0),MATCH(M$1,Input_Ninja_flh_renewable!$1:$1,0))</f>
        <v>728.1</v>
      </c>
      <c r="N223" s="8">
        <f>INDEX(Input_Ninja_flh_renewable!$1:$6,MATCH($D223,Input_Ninja_flh_renewable!$A:$A,0),MATCH(N$1,Input_Ninja_flh_renewable!$1:$1,0))</f>
        <v>1550.6</v>
      </c>
      <c r="O223" s="8">
        <f>INDEX(Input_Ninja_flh_renewable!$1:$6,MATCH($D223,Input_Ninja_flh_renewable!$A:$A,0),MATCH(O$1,Input_Ninja_flh_renewable!$1:$1,0))</f>
        <v>504</v>
      </c>
      <c r="P223" s="8">
        <f>INDEX(Input_Ninja_flh_renewable!$1:$6,MATCH($D223,Input_Ninja_flh_renewable!$A:$A,0),MATCH(P$1,Input_Ninja_flh_renewable!$1:$1,0))</f>
        <v>1109.5</v>
      </c>
      <c r="Q223" s="8">
        <f>INDEX(Input_Ninja_flh_renewable!$1:$6,MATCH($D223,Input_Ninja_flh_renewable!$A:$A,0),MATCH(Q$1,Input_Ninja_flh_renewable!$1:$1,0))</f>
        <v>722.7</v>
      </c>
      <c r="R223" s="8">
        <f>INDEX(Input_Ninja_flh_renewable!$1:$6,MATCH($D223,Input_Ninja_flh_renewable!$A:$A,0),MATCH(R$1,Input_Ninja_flh_renewable!$1:$1,0))</f>
        <v>1475.9</v>
      </c>
      <c r="S223" s="8">
        <f>INDEX(Input_Ninja_flh_renewable!$1:$6,MATCH($D223,Input_Ninja_flh_renewable!$A:$A,0),MATCH(S$1,Input_Ninja_flh_renewable!$1:$1,0))</f>
        <v>1137.2</v>
      </c>
      <c r="T223" s="8">
        <f>INDEX(Input_Ninja_flh_renewable!$1:$6,MATCH($D223,Input_Ninja_flh_renewable!$A:$A,0),MATCH(T$1,Input_Ninja_flh_renewable!$1:$1,0))</f>
        <v>1050.7</v>
      </c>
      <c r="U223" s="8">
        <f>INDEX(Input_Ninja_flh_renewable!$1:$6,MATCH($D223,Input_Ninja_flh_renewable!$A:$A,0),MATCH(U$1,Input_Ninja_flh_renewable!$1:$1,0))</f>
        <v>719.3</v>
      </c>
      <c r="V223" s="8">
        <f>INDEX(Input_Ninja_flh_renewable!$1:$6,MATCH($D223,Input_Ninja_flh_renewable!$A:$A,0),MATCH(V$1,Input_Ninja_flh_renewable!$1:$1,0))</f>
        <v>1282.5</v>
      </c>
      <c r="W223" s="8">
        <f>INDEX(Input_Ninja_flh_renewable!$1:$6,MATCH($D223,Input_Ninja_flh_renewable!$A:$A,0),MATCH(W$1,Input_Ninja_flh_renewable!$1:$1,0))</f>
        <v>791.7</v>
      </c>
      <c r="X223" s="8">
        <f>INDEX(Input_Ninja_flh_renewable!$1:$6,MATCH($D223,Input_Ninja_flh_renewable!$A:$A,0),MATCH(X$1,Input_Ninja_flh_renewable!$1:$1,0))</f>
        <v>983.8</v>
      </c>
      <c r="Y223" s="8">
        <f>INDEX(Input_Ninja_flh_renewable!$1:$6,MATCH($D223,Input_Ninja_flh_renewable!$A:$A,0),MATCH(Y$1,Input_Ninja_flh_renewable!$1:$1,0))</f>
        <v>740.5</v>
      </c>
      <c r="Z223" s="8">
        <f>INDEX(Input_Ninja_flh_renewable!$1:$6,MATCH($D223,Input_Ninja_flh_renewable!$A:$A,0),MATCH(Z$1,Input_Ninja_flh_renewable!$1:$1,0))</f>
        <v>899.2</v>
      </c>
      <c r="AA223" s="8">
        <f>INDEX(Input_Ninja_flh_renewable!$1:$6,MATCH($D223,Input_Ninja_flh_renewable!$A:$A,0),MATCH(AA$1,Input_Ninja_flh_renewable!$1:$1,0))</f>
        <v>881.7</v>
      </c>
      <c r="AB223" s="8">
        <f>INDEX(Input_Ninja_flh_renewable!$1:$6,MATCH($D223,Input_Ninja_flh_renewable!$A:$A,0),MATCH(AB$1,Input_Ninja_flh_renewable!$1:$1,0))</f>
        <v>1547</v>
      </c>
      <c r="AC223" s="8">
        <f>INDEX(Input_Ninja_flh_renewable!$1:$6,MATCH($D223,Input_Ninja_flh_renewable!$A:$A,0),MATCH(AC$1,Input_Ninja_flh_renewable!$1:$1,0))</f>
        <v>1120.0999999999999</v>
      </c>
      <c r="AD223" s="8">
        <f>INDEX(Input_Ninja_flh_renewable!$1:$6,MATCH($D223,Input_Ninja_flh_renewable!$A:$A,0),MATCH(AD$1,Input_Ninja_flh_renewable!$1:$1,0))</f>
        <v>543.4</v>
      </c>
      <c r="AE223" s="8">
        <f>INDEX(Input_Ninja_flh_renewable!$1:$6,MATCH($D223,Input_Ninja_flh_renewable!$A:$A,0),MATCH(AE$1,Input_Ninja_flh_renewable!$1:$1,0))</f>
        <v>1061</v>
      </c>
      <c r="AF223" s="8">
        <f>INDEX(Input_Ninja_flh_renewable!$1:$6,MATCH($D223,Input_Ninja_flh_renewable!$A:$A,0),MATCH(AF$1,Input_Ninja_flh_renewable!$1:$1,0))</f>
        <v>987.4</v>
      </c>
      <c r="AG223" s="8" t="str">
        <f>INDEX(Input_Ninja_flh_renewable!$1:$6,MATCH($D223,Input_Ninja_flh_renewable!$A:$A,0),MATCH(AG$1,Input_Ninja_flh_renewable!$1:$1,0))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H223" s="8" t="str">
        <f>INDEX(Input_Ninja_flh_renewable!$1:$6,MATCH($D223,Input_Ninja_flh_renewable!$A:$A,0),MATCH(AH$1,Input_Ninja_flh_renewable!$1:$1,0))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I223" s="8" t="str">
        <f>INDEX(Input_Ninja_flh_renewable!$1:$6,MATCH($D223,Input_Ninja_flh_renewable!$A:$A,0),MATCH(AI$1,Input_Ninja_flh_renewable!$1:$1,0))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J223" s="8" t="str">
        <f>INDEX(Input_Ninja_flh_renewable!$1:$6,MATCH($D223,Input_Ninja_flh_renewable!$A:$A,0),MATCH(AJ$1,Input_Ninja_flh_renewable!$1:$1,0))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v>
      </c>
      <c r="AK223" s="8" t="str">
        <f>INDEX(Input_Ninja_flh_renewable!$1:$6,MATCH($D223,Input_Ninja_flh_renewable!$A:$A,0),MATCH(AK$1,Input_Ninja_flh_renewable!$1:$1,0))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L223" s="8" t="str">
        <f>INDEX(Input_Ninja_flh_renewable!$1:$6,MATCH($D223,Input_Ninja_flh_renewable!$A:$A,0),MATCH(AL$1,Input_Ninja_flh_renewable!$1:$1,0))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M223" s="8" t="str">
        <f>INDEX(Input_Ninja_flh_renewable!$1:$6,MATCH($D223,Input_Ninja_flh_renewable!$A:$A,0),MATCH(AM$1,Input_Ninja_flh_renewable!$1:$1,0))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N223" s="8" t="str">
        <f>INDEX(Input_Ninja_flh_renewable!$1:$6,MATCH($D223,Input_Ninja_flh_renewable!$A:$A,0),MATCH(AN$1,Input_Ninja_flh_renewable!$1:$1,0))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O223" s="8" t="str">
        <f>INDEX(Input_Ninja_flh_renewable!$1:$6,MATCH($D223,Input_Ninja_flh_renewable!$A:$A,0),MATCH(AO$1,Input_Ninja_flh_renewable!$1:$1,0))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P223" s="8" t="str">
        <f>INDEX(Input_Ninja_flh_renewable!$1:$6,MATCH($D223,Input_Ninja_flh_renewable!$A:$A,0),MATCH(AP$1,Input_Ninja_flh_renewable!$1:$1,0))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Q223" s="8" t="str">
        <f>INDEX(Input_Ninja_flh_renewable!$1:$6,MATCH($D223,Input_Ninja_flh_renewable!$A:$A,0),MATCH(AQ$1,Input_Ninja_flh_renewable!$1:$1,0))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R223" s="8" t="str">
        <f>INDEX(Input_Ninja_flh_renewable!$1:$6,MATCH($D223,Input_Ninja_flh_renewable!$A:$A,0),MATCH(AR$1,Input_Ninja_flh_renewable!$1:$1,0))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S223" s="8" t="str">
        <f>INDEX(Input_Ninja_flh_renewable!$1:$6,MATCH($D223,Input_Ninja_flh_renewable!$A:$A,0),MATCH(AS$1,Input_Ninja_flh_renewable!$1:$1,0))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T223" s="8" t="str">
        <f>INDEX(Input_Ninja_flh_renewable!$1:$6,MATCH($D223,Input_Ninja_flh_renewable!$A:$A,0),MATCH(AT$1,Input_Ninja_flh_renewable!$1:$1,0))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U223" s="8" t="str">
        <f>INDEX(Input_Ninja_flh_renewable!$1:$6,MATCH($D223,Input_Ninja_flh_renewable!$A:$A,0),MATCH(AU$1,Input_Ninja_flh_renewable!$1:$1,0))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V223" s="8" t="str">
        <f>INDEX(Input_Ninja_flh_renewable!$1:$6,MATCH($D223,Input_Ninja_flh_renewable!$A:$A,0),MATCH(AV$1,Input_Ninja_flh_renewable!$1:$1,0))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W223" s="8" t="str">
        <f>INDEX(Input_Ninja_flh_renewable!$1:$6,MATCH($D223,Input_Ninja_flh_renewable!$A:$A,0),MATCH(AW$1,Input_Ninja_flh_renewable!$1:$1,0))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X223" s="8" t="str">
        <f>INDEX(Input_Ninja_flh_renewable!$1:$6,MATCH($D223,Input_Ninja_flh_renewable!$A:$A,0),MATCH(AX$1,Input_Ninja_flh_renewable!$1:$1,0))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Y223" s="8" t="str">
        <f>INDEX(Input_Ninja_flh_renewable!$1:$6,MATCH($D223,Input_Ninja_flh_renewable!$A:$A,0),MATCH(AY$1,Input_Ninja_flh_renewable!$1:$1,0))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Z223" s="8" t="str">
        <f>INDEX(Input_Ninja_flh_renewable!$1:$6,MATCH($D223,Input_Ninja_flh_renewable!$A:$A,0),MATCH(AZ$1,Input_Ninja_flh_renewable!$1:$1,0))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A223" s="8" t="str">
        <f>INDEX(Input_Ninja_flh_renewable!$1:$6,MATCH($D223,Input_Ninja_flh_renewable!$A:$A,0),MATCH(BA$1,Input_Ninja_flh_renewable!$1:$1,0))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B223" s="8" t="str">
        <f>INDEX(Input_Ninja_flh_renewable!$1:$6,MATCH($D223,Input_Ninja_flh_renewable!$A:$A,0),MATCH(BB$1,Input_Ninja_flh_renewable!$1:$1,0))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C223" s="8" t="str">
        <f>INDEX(Input_Ninja_flh_renewable!$1:$6,MATCH($D223,Input_Ninja_flh_renewable!$A:$A,0),MATCH(BC$1,Input_Ninja_flh_renewable!$1:$1,0))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D223" s="8" t="str">
        <f>INDEX(Input_Ninja_flh_renewable!$1:$6,MATCH($D223,Input_Ninja_flh_renewable!$A:$A,0),MATCH(BD$1,Input_Ninja_flh_renewable!$1:$1,0))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E223" s="8" t="str">
        <f>INDEX(Input_Ninja_flh_renewable!$1:$6,MATCH($D223,Input_Ninja_flh_renewable!$A:$A,0),MATCH(BE$1,Input_Ninja_flh_renewable!$1:$1,0))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F223" s="8" t="str">
        <f>INDEX(Input_Ninja_flh_renewable!$1:$6,MATCH($D223,Input_Ninja_flh_renewable!$A:$A,0),MATCH(BF$1,Input_Ninja_flh_renewable!$1:$1,0))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G223" s="8" t="str">
        <f>INDEX(Input_Ninja_flh_renewable!$1:$6,MATCH($D223,Input_Ninja_flh_renewable!$A:$A,0),MATCH(BG$1,Input_Ninja_flh_renewable!$1:$1,0))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row>
    <row r="224" spans="1:59" x14ac:dyDescent="0.2">
      <c r="A224" t="s">
        <v>1055</v>
      </c>
      <c r="B224" s="9" t="s">
        <v>561</v>
      </c>
      <c r="C224" s="9" t="s">
        <v>1055</v>
      </c>
      <c r="D224" s="16" t="s">
        <v>154</v>
      </c>
      <c r="E224" s="19" t="s">
        <v>630</v>
      </c>
      <c r="F224" s="8">
        <f>INDEX(Input_Ninja_flh_renewable!$1:$6,MATCH($D224,Input_Ninja_flh_renewable!$A:$A,0),MATCH(F$1,Input_Ninja_flh_renewable!$1:$1,0))</f>
        <v>2413.5576000000001</v>
      </c>
      <c r="G224" s="8">
        <f>INDEX(Input_Ninja_flh_renewable!$1:$6,MATCH($D224,Input_Ninja_flh_renewable!$A:$A,0),MATCH(G$1,Input_Ninja_flh_renewable!$1:$1,0))</f>
        <v>2205.431</v>
      </c>
      <c r="H224" s="8">
        <f>INDEX(Input_Ninja_flh_renewable!$1:$6,MATCH($D224,Input_Ninja_flh_renewable!$A:$A,0),MATCH(H$1,Input_Ninja_flh_renewable!$1:$1,0))</f>
        <v>1869.5268000000001</v>
      </c>
      <c r="I224" s="8">
        <f>INDEX(Input_Ninja_flh_renewable!$1:$6,MATCH($D224,Input_Ninja_flh_renewable!$A:$A,0),MATCH(I$1,Input_Ninja_flh_renewable!$1:$1,0))</f>
        <v>1037.8416999999999</v>
      </c>
      <c r="J224" s="8">
        <f>INDEX(Input_Ninja_flh_renewable!$1:$6,MATCH($D224,Input_Ninja_flh_renewable!$A:$A,0),MATCH(J$1,Input_Ninja_flh_renewable!$1:$1,0))</f>
        <v>2004.8079</v>
      </c>
      <c r="K224" s="8">
        <f>INDEX(Input_Ninja_flh_renewable!$1:$6,MATCH($D224,Input_Ninja_flh_renewable!$A:$A,0),MATCH(K$1,Input_Ninja_flh_renewable!$1:$1,0))</f>
        <v>1712.2049</v>
      </c>
      <c r="L224" s="8">
        <f>INDEX(Input_Ninja_flh_renewable!$1:$6,MATCH($D224,Input_Ninja_flh_renewable!$A:$A,0),MATCH(L$1,Input_Ninja_flh_renewable!$1:$1,0))</f>
        <v>2249.3514</v>
      </c>
      <c r="M224" s="8">
        <f>INDEX(Input_Ninja_flh_renewable!$1:$6,MATCH($D224,Input_Ninja_flh_renewable!$A:$A,0),MATCH(M$1,Input_Ninja_flh_renewable!$1:$1,0))</f>
        <v>2169.0110999999902</v>
      </c>
      <c r="N224" s="8">
        <f>INDEX(Input_Ninja_flh_renewable!$1:$6,MATCH($D224,Input_Ninja_flh_renewable!$A:$A,0),MATCH(N$1,Input_Ninja_flh_renewable!$1:$1,0))</f>
        <v>2429.7543999999998</v>
      </c>
      <c r="O224" s="8">
        <f>INDEX(Input_Ninja_flh_renewable!$1:$6,MATCH($D224,Input_Ninja_flh_renewable!$A:$A,0),MATCH(O$1,Input_Ninja_flh_renewable!$1:$1,0))</f>
        <v>2766.0187000000001</v>
      </c>
      <c r="P224" s="8">
        <f>INDEX(Input_Ninja_flh_renewable!$1:$6,MATCH($D224,Input_Ninja_flh_renewable!$A:$A,0),MATCH(P$1,Input_Ninja_flh_renewable!$1:$1,0))</f>
        <v>2246.0983000000001</v>
      </c>
      <c r="Q224" s="8">
        <f>INDEX(Input_Ninja_flh_renewable!$1:$6,MATCH($D224,Input_Ninja_flh_renewable!$A:$A,0),MATCH(Q$1,Input_Ninja_flh_renewable!$1:$1,0))</f>
        <v>2223.3584000000001</v>
      </c>
      <c r="R224" s="8">
        <f>INDEX(Input_Ninja_flh_renewable!$1:$6,MATCH($D224,Input_Ninja_flh_renewable!$A:$A,0),MATCH(R$1,Input_Ninja_flh_renewable!$1:$1,0))</f>
        <v>2333.8092999999999</v>
      </c>
      <c r="S224" s="8">
        <f>INDEX(Input_Ninja_flh_renewable!$1:$6,MATCH($D224,Input_Ninja_flh_renewable!$A:$A,0),MATCH(S$1,Input_Ninja_flh_renewable!$1:$1,0))</f>
        <v>1332.5664999999999</v>
      </c>
      <c r="T224" s="8">
        <f>INDEX(Input_Ninja_flh_renewable!$1:$6,MATCH($D224,Input_Ninja_flh_renewable!$A:$A,0),MATCH(T$1,Input_Ninja_flh_renewable!$1:$1,0))</f>
        <v>2260.9465</v>
      </c>
      <c r="U224" s="8">
        <f>INDEX(Input_Ninja_flh_renewable!$1:$6,MATCH($D224,Input_Ninja_flh_renewable!$A:$A,0),MATCH(U$1,Input_Ninja_flh_renewable!$1:$1,0))</f>
        <v>2511.0936999999999</v>
      </c>
      <c r="V224" s="8">
        <f>INDEX(Input_Ninja_flh_renewable!$1:$6,MATCH($D224,Input_Ninja_flh_renewable!$A:$A,0),MATCH(V$1,Input_Ninja_flh_renewable!$1:$1,0))</f>
        <v>1787.8462999999999</v>
      </c>
      <c r="W224" s="8">
        <f>INDEX(Input_Ninja_flh_renewable!$1:$6,MATCH($D224,Input_Ninja_flh_renewable!$A:$A,0),MATCH(W$1,Input_Ninja_flh_renewable!$1:$1,0))</f>
        <v>2447.5884999999998</v>
      </c>
      <c r="X224" s="8">
        <f>INDEX(Input_Ninja_flh_renewable!$1:$6,MATCH($D224,Input_Ninja_flh_renewable!$A:$A,0),MATCH(X$1,Input_Ninja_flh_renewable!$1:$1,0))</f>
        <v>2245.5084999999999</v>
      </c>
      <c r="Y224" s="8">
        <f>INDEX(Input_Ninja_flh_renewable!$1:$6,MATCH($D224,Input_Ninja_flh_renewable!$A:$A,0),MATCH(Y$1,Input_Ninja_flh_renewable!$1:$1,0))</f>
        <v>2261.1981999999998</v>
      </c>
      <c r="Z224" s="8">
        <f>INDEX(Input_Ninja_flh_renewable!$1:$6,MATCH($D224,Input_Ninja_flh_renewable!$A:$A,0),MATCH(Z$1,Input_Ninja_flh_renewable!$1:$1,0))</f>
        <v>2112.5765999999999</v>
      </c>
      <c r="AA224" s="8">
        <f>INDEX(Input_Ninja_flh_renewable!$1:$6,MATCH($D224,Input_Ninja_flh_renewable!$A:$A,0),MATCH(AA$1,Input_Ninja_flh_renewable!$1:$1,0))</f>
        <v>2231.6913</v>
      </c>
      <c r="AB224" s="8">
        <f>INDEX(Input_Ninja_flh_renewable!$1:$6,MATCH($D224,Input_Ninja_flh_renewable!$A:$A,0),MATCH(AB$1,Input_Ninja_flh_renewable!$1:$1,0))</f>
        <v>2434.5079999999998</v>
      </c>
      <c r="AC224" s="8">
        <f>INDEX(Input_Ninja_flh_renewable!$1:$6,MATCH($D224,Input_Ninja_flh_renewable!$A:$A,0),MATCH(AC$1,Input_Ninja_flh_renewable!$1:$1,0))</f>
        <v>1994.40569999999</v>
      </c>
      <c r="AD224" s="8">
        <f>INDEX(Input_Ninja_flh_renewable!$1:$6,MATCH($D224,Input_Ninja_flh_renewable!$A:$A,0),MATCH(AD$1,Input_Ninja_flh_renewable!$1:$1,0))</f>
        <v>4189.6760999999997</v>
      </c>
      <c r="AE224" s="8">
        <f>INDEX(Input_Ninja_flh_renewable!$1:$6,MATCH($D224,Input_Ninja_flh_renewable!$A:$A,0),MATCH(AE$1,Input_Ninja_flh_renewable!$1:$1,0))</f>
        <v>733.35249999999996</v>
      </c>
      <c r="AF224" s="8">
        <f>INDEX(Input_Ninja_flh_renewable!$1:$6,MATCH($D224,Input_Ninja_flh_renewable!$A:$A,0),MATCH(AF$1,Input_Ninja_flh_renewable!$1:$1,0))</f>
        <v>1429.65569999999</v>
      </c>
      <c r="AG224" s="8" t="str">
        <f>INDEX(Input_Ninja_flh_renewable!$1:$6,MATCH($D224,Input_Ninja_flh_renewable!$A:$A,0),MATCH(AG$1,Input_Ninja_flh_renewable!$1:$1,0))</f>
        <v xml:space="preserve">Full load hours based on onshore wind curve from renewables.ninja. </v>
      </c>
      <c r="AH224" s="8" t="str">
        <f>INDEX(Input_Ninja_flh_renewable!$1:$6,MATCH($D224,Input_Ninja_flh_renewable!$A:$A,0),MATCH(AH$1,Input_Ninja_flh_renewable!$1:$1,0))</f>
        <v xml:space="preserve">Full load hours based on onshore wind curve from renewables.ninja. </v>
      </c>
      <c r="AI224" s="8" t="str">
        <f>INDEX(Input_Ninja_flh_renewable!$1:$6,MATCH($D224,Input_Ninja_flh_renewable!$A:$A,0),MATCH(AI$1,Input_Ninja_flh_renewable!$1:$1,0))</f>
        <v>Full load hours based on national wind curve from renewables.ninja as specific data for onshore wind is not available.</v>
      </c>
      <c r="AJ224" s="8" t="str">
        <f>INDEX(Input_Ninja_flh_renewable!$1:$6,MATCH($D224,Input_Ninja_flh_renewable!$A:$A,0),MATCH(AJ$1,Input_Ninja_flh_renewable!$1:$1,0))</f>
        <v>Full load hours based on national wind curve from renewables.ninja as specific data for onshore wind is not available.</v>
      </c>
      <c r="AK224" s="8" t="str">
        <f>INDEX(Input_Ninja_flh_renewable!$1:$6,MATCH($D224,Input_Ninja_flh_renewable!$A:$A,0),MATCH(AK$1,Input_Ninja_flh_renewable!$1:$1,0))</f>
        <v>Full load hours based on national wind curve from renewables.ninja as specific data for onshore wind is not available.</v>
      </c>
      <c r="AL224" s="8" t="str">
        <f>INDEX(Input_Ninja_flh_renewable!$1:$6,MATCH($D224,Input_Ninja_flh_renewable!$A:$A,0),MATCH(AL$1,Input_Ninja_flh_renewable!$1:$1,0))</f>
        <v xml:space="preserve">Full load hours based on onshore wind curve from renewables.ninja. </v>
      </c>
      <c r="AM224" s="8" t="str">
        <f>INDEX(Input_Ninja_flh_renewable!$1:$6,MATCH($D224,Input_Ninja_flh_renewable!$A:$A,0),MATCH(AM$1,Input_Ninja_flh_renewable!$1:$1,0))</f>
        <v xml:space="preserve">Full load hours based on onshore wind curve from renewables.ninja. </v>
      </c>
      <c r="AN224" s="8" t="str">
        <f>INDEX(Input_Ninja_flh_renewable!$1:$6,MATCH($D224,Input_Ninja_flh_renewable!$A:$A,0),MATCH(AN$1,Input_Ninja_flh_renewable!$1:$1,0))</f>
        <v>Full load hours based on national wind curve from renewables.ninja as specific data for onshore wind is not available.</v>
      </c>
      <c r="AO224" s="8" t="str">
        <f>INDEX(Input_Ninja_flh_renewable!$1:$6,MATCH($D224,Input_Ninja_flh_renewable!$A:$A,0),MATCH(AO$1,Input_Ninja_flh_renewable!$1:$1,0))</f>
        <v>Full load hours based on national wind curve from renewables.ninja as specific data for onshore wind is not available.</v>
      </c>
      <c r="AP224" s="8" t="str">
        <f>INDEX(Input_Ninja_flh_renewable!$1:$6,MATCH($D224,Input_Ninja_flh_renewable!$A:$A,0),MATCH(AP$1,Input_Ninja_flh_renewable!$1:$1,0))</f>
        <v xml:space="preserve">Full load hours based on onshore wind curve from renewables.ninja. </v>
      </c>
      <c r="AQ224" s="8" t="str">
        <f>INDEX(Input_Ninja_flh_renewable!$1:$6,MATCH($D224,Input_Ninja_flh_renewable!$A:$A,0),MATCH(AQ$1,Input_Ninja_flh_renewable!$1:$1,0))</f>
        <v xml:space="preserve">Full load hours based on onshore wind curve from renewables.ninja. </v>
      </c>
      <c r="AR224" s="8" t="str">
        <f>INDEX(Input_Ninja_flh_renewable!$1:$6,MATCH($D224,Input_Ninja_flh_renewable!$A:$A,0),MATCH(AR$1,Input_Ninja_flh_renewable!$1:$1,0))</f>
        <v>Full load hours based on national wind curve from renewables.ninja as specific data for onshore wind is not available.</v>
      </c>
      <c r="AS224" s="8" t="str">
        <f>INDEX(Input_Ninja_flh_renewable!$1:$6,MATCH($D224,Input_Ninja_flh_renewable!$A:$A,0),MATCH(AS$1,Input_Ninja_flh_renewable!$1:$1,0))</f>
        <v>Full load hours based on national wind curve from renewables.ninja as specific data for onshore wind is not available.</v>
      </c>
      <c r="AT224" s="8" t="str">
        <f>INDEX(Input_Ninja_flh_renewable!$1:$6,MATCH($D224,Input_Ninja_flh_renewable!$A:$A,0),MATCH(AT$1,Input_Ninja_flh_renewable!$1:$1,0))</f>
        <v>Full load hours based on national wind curve from renewables.ninja as specific data for onshore wind is not available.</v>
      </c>
      <c r="AU224" s="8" t="str">
        <f>INDEX(Input_Ninja_flh_renewable!$1:$6,MATCH($D224,Input_Ninja_flh_renewable!$A:$A,0),MATCH(AU$1,Input_Ninja_flh_renewable!$1:$1,0))</f>
        <v>Full load hours based on national wind curve from renewables.ninja as specific data for onshore wind is not available.</v>
      </c>
      <c r="AV224" s="8" t="str">
        <f>INDEX(Input_Ninja_flh_renewable!$1:$6,MATCH($D224,Input_Ninja_flh_renewable!$A:$A,0),MATCH(AV$1,Input_Ninja_flh_renewable!$1:$1,0))</f>
        <v xml:space="preserve">Full load hours based on onshore wind curve from renewables.ninja. </v>
      </c>
      <c r="AW224" s="8" t="str">
        <f>INDEX(Input_Ninja_flh_renewable!$1:$6,MATCH($D224,Input_Ninja_flh_renewable!$A:$A,0),MATCH(AW$1,Input_Ninja_flh_renewable!$1:$1,0))</f>
        <v>Full load hours based on national wind curve from renewables.ninja as specific data for onshore wind is not available.</v>
      </c>
      <c r="AX224" s="8" t="str">
        <f>INDEX(Input_Ninja_flh_renewable!$1:$6,MATCH($D224,Input_Ninja_flh_renewable!$A:$A,0),MATCH(AX$1,Input_Ninja_flh_renewable!$1:$1,0))</f>
        <v>Full load hours based on national wind curve from renewables.ninja as specific data for onshore wind is not available.</v>
      </c>
      <c r="AY224" s="8" t="str">
        <f>INDEX(Input_Ninja_flh_renewable!$1:$6,MATCH($D224,Input_Ninja_flh_renewable!$A:$A,0),MATCH(AY$1,Input_Ninja_flh_renewable!$1:$1,0))</f>
        <v>Full load hours based on national wind curve from renewables.ninja as specific data for onshore wind is not available.</v>
      </c>
      <c r="AZ224" s="8" t="str">
        <f>INDEX(Input_Ninja_flh_renewable!$1:$6,MATCH($D224,Input_Ninja_flh_renewable!$A:$A,0),MATCH(AZ$1,Input_Ninja_flh_renewable!$1:$1,0))</f>
        <v>Full load hours based on national wind curve from renewables.ninja as specific data for onshore wind is not available.</v>
      </c>
      <c r="BA224" s="8" t="str">
        <f>INDEX(Input_Ninja_flh_renewable!$1:$6,MATCH($D224,Input_Ninja_flh_renewable!$A:$A,0),MATCH(BA$1,Input_Ninja_flh_renewable!$1:$1,0))</f>
        <v xml:space="preserve">Full load hours based on onshore wind curve from renewables.ninja. </v>
      </c>
      <c r="BB224" s="8" t="str">
        <f>INDEX(Input_Ninja_flh_renewable!$1:$6,MATCH($D224,Input_Ninja_flh_renewable!$A:$A,0),MATCH(BB$1,Input_Ninja_flh_renewable!$1:$1,0))</f>
        <v>Full load hours based on national wind curve from renewables.ninja as specific data for onshore wind is not available.</v>
      </c>
      <c r="BC224" s="8" t="str">
        <f>INDEX(Input_Ninja_flh_renewable!$1:$6,MATCH($D224,Input_Ninja_flh_renewable!$A:$A,0),MATCH(BC$1,Input_Ninja_flh_renewable!$1:$1,0))</f>
        <v>Full load hours based on national wind curve from renewables.ninja as specific data for onshore wind is not available.</v>
      </c>
      <c r="BD224" s="8" t="str">
        <f>INDEX(Input_Ninja_flh_renewable!$1:$6,MATCH($D224,Input_Ninja_flh_renewable!$A:$A,0),MATCH(BD$1,Input_Ninja_flh_renewable!$1:$1,0))</f>
        <v>Full load hours based on national wind curve from renewables.ninja as specific data for onshore wind is not available.</v>
      </c>
      <c r="BE224" s="8" t="str">
        <f>INDEX(Input_Ninja_flh_renewable!$1:$6,MATCH($D224,Input_Ninja_flh_renewable!$A:$A,0),MATCH(BE$1,Input_Ninja_flh_renewable!$1:$1,0))</f>
        <v>Full load hours based on national wind curve from renewables.ninja as specific data for onshore wind is not available.</v>
      </c>
      <c r="BF224" s="8" t="str">
        <f>INDEX(Input_Ninja_flh_renewable!$1:$6,MATCH($D224,Input_Ninja_flh_renewable!$A:$A,0),MATCH(BF$1,Input_Ninja_flh_renewable!$1:$1,0))</f>
        <v>Full load hours based on national wind curve from renewables.ninja as specific data for onshore wind is not available.</v>
      </c>
      <c r="BG224" s="8" t="str">
        <f>INDEX(Input_Ninja_flh_renewable!$1:$6,MATCH($D224,Input_Ninja_flh_renewable!$A:$A,0),MATCH(BG$1,Input_Ninja_flh_renewable!$1:$1,0))</f>
        <v>Full load hours based on national wind curve from renewables.ninja as specific data for onshore wind is not available.</v>
      </c>
    </row>
    <row r="225" spans="1:59" x14ac:dyDescent="0.2">
      <c r="A225" t="s">
        <v>1055</v>
      </c>
      <c r="B225" s="9" t="s">
        <v>561</v>
      </c>
      <c r="C225" s="9" t="s">
        <v>1055</v>
      </c>
      <c r="D225" s="16" t="s">
        <v>152</v>
      </c>
      <c r="E225" s="19" t="s">
        <v>630</v>
      </c>
      <c r="F225" s="8">
        <f>INDEX(Input_Ninja_flh_renewable!$1:$6,MATCH($D225,Input_Ninja_flh_renewable!$A:$A,0),MATCH(F$1,Input_Ninja_flh_renewable!$1:$1,0))</f>
        <v>2413.5576000000001</v>
      </c>
      <c r="G225" s="8">
        <f>INDEX(Input_Ninja_flh_renewable!$1:$6,MATCH($D225,Input_Ninja_flh_renewable!$A:$A,0),MATCH(G$1,Input_Ninja_flh_renewable!$1:$1,0))</f>
        <v>2714.7833999999998</v>
      </c>
      <c r="H225" s="8">
        <f>INDEX(Input_Ninja_flh_renewable!$1:$6,MATCH($D225,Input_Ninja_flh_renewable!$A:$A,0),MATCH(H$1,Input_Ninja_flh_renewable!$1:$1,0))</f>
        <v>1869.5268000000001</v>
      </c>
      <c r="I225" s="8">
        <f>INDEX(Input_Ninja_flh_renewable!$1:$6,MATCH($D225,Input_Ninja_flh_renewable!$A:$A,0),MATCH(I$1,Input_Ninja_flh_renewable!$1:$1,0))</f>
        <v>1037.8416999999999</v>
      </c>
      <c r="J225" s="8">
        <f>INDEX(Input_Ninja_flh_renewable!$1:$6,MATCH($D225,Input_Ninja_flh_renewable!$A:$A,0),MATCH(J$1,Input_Ninja_flh_renewable!$1:$1,0))</f>
        <v>2004.8079</v>
      </c>
      <c r="K225" s="8">
        <f>INDEX(Input_Ninja_flh_renewable!$1:$6,MATCH($D225,Input_Ninja_flh_renewable!$A:$A,0),MATCH(K$1,Input_Ninja_flh_renewable!$1:$1,0))</f>
        <v>2951.7815000000001</v>
      </c>
      <c r="L225" s="8">
        <f>INDEX(Input_Ninja_flh_renewable!$1:$6,MATCH($D225,Input_Ninja_flh_renewable!$A:$A,0),MATCH(L$1,Input_Ninja_flh_renewable!$1:$1,0))</f>
        <v>3148.1839</v>
      </c>
      <c r="M225" s="8">
        <f>INDEX(Input_Ninja_flh_renewable!$1:$6,MATCH($D225,Input_Ninja_flh_renewable!$A:$A,0),MATCH(M$1,Input_Ninja_flh_renewable!$1:$1,0))</f>
        <v>2169.0110999999902</v>
      </c>
      <c r="N225" s="8">
        <f>INDEX(Input_Ninja_flh_renewable!$1:$6,MATCH($D225,Input_Ninja_flh_renewable!$A:$A,0),MATCH(N$1,Input_Ninja_flh_renewable!$1:$1,0))</f>
        <v>2429.7543999999998</v>
      </c>
      <c r="O225" s="8">
        <f>INDEX(Input_Ninja_flh_renewable!$1:$6,MATCH($D225,Input_Ninja_flh_renewable!$A:$A,0),MATCH(O$1,Input_Ninja_flh_renewable!$1:$1,0))</f>
        <v>3074.6145999999999</v>
      </c>
      <c r="P225" s="8">
        <f>INDEX(Input_Ninja_flh_renewable!$1:$6,MATCH($D225,Input_Ninja_flh_renewable!$A:$A,0),MATCH(P$1,Input_Ninja_flh_renewable!$1:$1,0))</f>
        <v>4042.6550999999999</v>
      </c>
      <c r="Q225" s="8">
        <f>INDEX(Input_Ninja_flh_renewable!$1:$6,MATCH($D225,Input_Ninja_flh_renewable!$A:$A,0),MATCH(Q$1,Input_Ninja_flh_renewable!$1:$1,0))</f>
        <v>2223.3584000000001</v>
      </c>
      <c r="R225" s="8">
        <f>INDEX(Input_Ninja_flh_renewable!$1:$6,MATCH($D225,Input_Ninja_flh_renewable!$A:$A,0),MATCH(R$1,Input_Ninja_flh_renewable!$1:$1,0))</f>
        <v>2333.8092999999999</v>
      </c>
      <c r="S225" s="8">
        <f>INDEX(Input_Ninja_flh_renewable!$1:$6,MATCH($D225,Input_Ninja_flh_renewable!$A:$A,0),MATCH(S$1,Input_Ninja_flh_renewable!$1:$1,0))</f>
        <v>1332.5664999999999</v>
      </c>
      <c r="T225" s="8">
        <f>INDEX(Input_Ninja_flh_renewable!$1:$6,MATCH($D225,Input_Ninja_flh_renewable!$A:$A,0),MATCH(T$1,Input_Ninja_flh_renewable!$1:$1,0))</f>
        <v>2260.9465</v>
      </c>
      <c r="U225" s="8">
        <f>INDEX(Input_Ninja_flh_renewable!$1:$6,MATCH($D225,Input_Ninja_flh_renewable!$A:$A,0),MATCH(U$1,Input_Ninja_flh_renewable!$1:$1,0))</f>
        <v>2600.4234999999999</v>
      </c>
      <c r="V225" s="8">
        <f>INDEX(Input_Ninja_flh_renewable!$1:$6,MATCH($D225,Input_Ninja_flh_renewable!$A:$A,0),MATCH(V$1,Input_Ninja_flh_renewable!$1:$1,0))</f>
        <v>1787.8462999999999</v>
      </c>
      <c r="W225" s="8">
        <f>INDEX(Input_Ninja_flh_renewable!$1:$6,MATCH($D225,Input_Ninja_flh_renewable!$A:$A,0),MATCH(W$1,Input_Ninja_flh_renewable!$1:$1,0))</f>
        <v>2447.5884999999998</v>
      </c>
      <c r="X225" s="8">
        <f>INDEX(Input_Ninja_flh_renewable!$1:$6,MATCH($D225,Input_Ninja_flh_renewable!$A:$A,0),MATCH(X$1,Input_Ninja_flh_renewable!$1:$1,0))</f>
        <v>2245.5084999999999</v>
      </c>
      <c r="Y225" s="8">
        <f>INDEX(Input_Ninja_flh_renewable!$1:$6,MATCH($D225,Input_Ninja_flh_renewable!$A:$A,0),MATCH(Y$1,Input_Ninja_flh_renewable!$1:$1,0))</f>
        <v>2261.1981999999998</v>
      </c>
      <c r="Z225" s="8">
        <f>INDEX(Input_Ninja_flh_renewable!$1:$6,MATCH($D225,Input_Ninja_flh_renewable!$A:$A,0),MATCH(Z$1,Input_Ninja_flh_renewable!$1:$1,0))</f>
        <v>2840.0839000000001</v>
      </c>
      <c r="AA225" s="8">
        <f>INDEX(Input_Ninja_flh_renewable!$1:$6,MATCH($D225,Input_Ninja_flh_renewable!$A:$A,0),MATCH(AA$1,Input_Ninja_flh_renewable!$1:$1,0))</f>
        <v>2231.6913</v>
      </c>
      <c r="AB225" s="8">
        <f>INDEX(Input_Ninja_flh_renewable!$1:$6,MATCH($D225,Input_Ninja_flh_renewable!$A:$A,0),MATCH(AB$1,Input_Ninja_flh_renewable!$1:$1,0))</f>
        <v>2434.5079999999998</v>
      </c>
      <c r="AC225" s="8">
        <f>INDEX(Input_Ninja_flh_renewable!$1:$6,MATCH($D225,Input_Ninja_flh_renewable!$A:$A,0),MATCH(AC$1,Input_Ninja_flh_renewable!$1:$1,0))</f>
        <v>1994.40569999999</v>
      </c>
      <c r="AD225" s="8">
        <f>INDEX(Input_Ninja_flh_renewable!$1:$6,MATCH($D225,Input_Ninja_flh_renewable!$A:$A,0),MATCH(AD$1,Input_Ninja_flh_renewable!$1:$1,0))</f>
        <v>4189.6760999999997</v>
      </c>
      <c r="AE225" s="8">
        <f>INDEX(Input_Ninja_flh_renewable!$1:$6,MATCH($D225,Input_Ninja_flh_renewable!$A:$A,0),MATCH(AE$1,Input_Ninja_flh_renewable!$1:$1,0))</f>
        <v>733.35249999999996</v>
      </c>
      <c r="AF225" s="8">
        <f>INDEX(Input_Ninja_flh_renewable!$1:$6,MATCH($D225,Input_Ninja_flh_renewable!$A:$A,0),MATCH(AF$1,Input_Ninja_flh_renewable!$1:$1,0))</f>
        <v>1429.65569999999</v>
      </c>
      <c r="AG225" s="8" t="str">
        <f>INDEX(Input_Ninja_flh_renewable!$1:$6,MATCH($D225,Input_Ninja_flh_renewable!$A:$A,0),MATCH(AG$1,Input_Ninja_flh_renewable!$1:$1,0))</f>
        <v>Full load hours based on national wind curve from renewables.ninja as specific data for offshore wind is not available/relevant.</v>
      </c>
      <c r="AH225" s="8" t="str">
        <f>INDEX(Input_Ninja_flh_renewable!$1:$6,MATCH($D225,Input_Ninja_flh_renewable!$A:$A,0),MATCH(AH$1,Input_Ninja_flh_renewable!$1:$1,0))</f>
        <v xml:space="preserve">Full load hours based on offshore wind curve from renewables.ninja. </v>
      </c>
      <c r="AI225" s="8" t="str">
        <f>INDEX(Input_Ninja_flh_renewable!$1:$6,MATCH($D225,Input_Ninja_flh_renewable!$A:$A,0),MATCH(AI$1,Input_Ninja_flh_renewable!$1:$1,0))</f>
        <v>Full load hours based on national wind curve from renewables.ninja as specific data for offshore wind is not available/relevant.</v>
      </c>
      <c r="AJ225" s="8" t="str">
        <f>INDEX(Input_Ninja_flh_renewable!$1:$6,MATCH($D225,Input_Ninja_flh_renewable!$A:$A,0),MATCH(AJ$1,Input_Ninja_flh_renewable!$1:$1,0))</f>
        <v>Full load hours based on national wind curve from renewables.ninja as specific data for offshore wind is not available/relevant.</v>
      </c>
      <c r="AK225" s="8" t="str">
        <f>INDEX(Input_Ninja_flh_renewable!$1:$6,MATCH($D225,Input_Ninja_flh_renewable!$A:$A,0),MATCH(AK$1,Input_Ninja_flh_renewable!$1:$1,0))</f>
        <v>Full load hours based on national wind curve from renewables.ninja as specific data for offshore wind is not available/relevant.</v>
      </c>
      <c r="AL225" s="8" t="str">
        <f>INDEX(Input_Ninja_flh_renewable!$1:$6,MATCH($D225,Input_Ninja_flh_renewable!$A:$A,0),MATCH(AL$1,Input_Ninja_flh_renewable!$1:$1,0))</f>
        <v xml:space="preserve">Full load hours based on offshore wind curve from renewables.ninja. </v>
      </c>
      <c r="AM225" s="8" t="str">
        <f>INDEX(Input_Ninja_flh_renewable!$1:$6,MATCH($D225,Input_Ninja_flh_renewable!$A:$A,0),MATCH(AM$1,Input_Ninja_flh_renewable!$1:$1,0))</f>
        <v xml:space="preserve">Full load hours based on offshore wind curve from renewables.ninja. </v>
      </c>
      <c r="AN225" s="8" t="str">
        <f>INDEX(Input_Ninja_flh_renewable!$1:$6,MATCH($D225,Input_Ninja_flh_renewable!$A:$A,0),MATCH(AN$1,Input_Ninja_flh_renewable!$1:$1,0))</f>
        <v>Full load hours based on national wind curve from renewables.ninja as specific data for offshore wind is not available/relevant.</v>
      </c>
      <c r="AO225" s="8" t="str">
        <f>INDEX(Input_Ninja_flh_renewable!$1:$6,MATCH($D225,Input_Ninja_flh_renewable!$A:$A,0),MATCH(AO$1,Input_Ninja_flh_renewable!$1:$1,0))</f>
        <v>Full load hours based on national wind curve from renewables.ninja as specific data for offshore wind is not available/relevant.</v>
      </c>
      <c r="AP225" s="8" t="str">
        <f>INDEX(Input_Ninja_flh_renewable!$1:$6,MATCH($D225,Input_Ninja_flh_renewable!$A:$A,0),MATCH(AP$1,Input_Ninja_flh_renewable!$1:$1,0))</f>
        <v xml:space="preserve">Full load hours based on offshore wind curve from renewables.ninja. </v>
      </c>
      <c r="AQ225" s="8" t="str">
        <f>INDEX(Input_Ninja_flh_renewable!$1:$6,MATCH($D225,Input_Ninja_flh_renewable!$A:$A,0),MATCH(AQ$1,Input_Ninja_flh_renewable!$1:$1,0))</f>
        <v xml:space="preserve">Full load hours based on offshore wind curve from renewables.ninja. </v>
      </c>
      <c r="AR225" s="8" t="str">
        <f>INDEX(Input_Ninja_flh_renewable!$1:$6,MATCH($D225,Input_Ninja_flh_renewable!$A:$A,0),MATCH(AR$1,Input_Ninja_flh_renewable!$1:$1,0))</f>
        <v>Full load hours based on national wind curve from renewables.ninja as specific data for offshore wind is not available/relevant.</v>
      </c>
      <c r="AS225" s="8" t="str">
        <f>INDEX(Input_Ninja_flh_renewable!$1:$6,MATCH($D225,Input_Ninja_flh_renewable!$A:$A,0),MATCH(AS$1,Input_Ninja_flh_renewable!$1:$1,0))</f>
        <v>Full load hours based on national wind curve from renewables.ninja as specific data for offshore wind is not available/relevant.</v>
      </c>
      <c r="AT225" s="8" t="str">
        <f>INDEX(Input_Ninja_flh_renewable!$1:$6,MATCH($D225,Input_Ninja_flh_renewable!$A:$A,0),MATCH(AT$1,Input_Ninja_flh_renewable!$1:$1,0))</f>
        <v>Full load hours based on national wind curve from renewables.ninja as specific data for offshore wind is not available/relevant.</v>
      </c>
      <c r="AU225" s="8" t="str">
        <f>INDEX(Input_Ninja_flh_renewable!$1:$6,MATCH($D225,Input_Ninja_flh_renewable!$A:$A,0),MATCH(AU$1,Input_Ninja_flh_renewable!$1:$1,0))</f>
        <v>Full load hours based on national wind curve from renewables.ninja as specific data for offshore wind is not available/relevant.</v>
      </c>
      <c r="AV225" s="8" t="str">
        <f>INDEX(Input_Ninja_flh_renewable!$1:$6,MATCH($D225,Input_Ninja_flh_renewable!$A:$A,0),MATCH(AV$1,Input_Ninja_flh_renewable!$1:$1,0))</f>
        <v xml:space="preserve">Full load hours based on offshore wind curve from renewables.ninja. </v>
      </c>
      <c r="AW225" s="8" t="str">
        <f>INDEX(Input_Ninja_flh_renewable!$1:$6,MATCH($D225,Input_Ninja_flh_renewable!$A:$A,0),MATCH(AW$1,Input_Ninja_flh_renewable!$1:$1,0))</f>
        <v>Full load hours based on national wind curve from renewables.ninja as specific data for offshore wind is not available/relevant.</v>
      </c>
      <c r="AX225" s="8" t="str">
        <f>INDEX(Input_Ninja_flh_renewable!$1:$6,MATCH($D225,Input_Ninja_flh_renewable!$A:$A,0),MATCH(AX$1,Input_Ninja_flh_renewable!$1:$1,0))</f>
        <v>Full load hours based on national wind curve from renewables.ninja as specific data for offshore wind is not available/relevant.</v>
      </c>
      <c r="AY225" s="8" t="str">
        <f>INDEX(Input_Ninja_flh_renewable!$1:$6,MATCH($D225,Input_Ninja_flh_renewable!$A:$A,0),MATCH(AY$1,Input_Ninja_flh_renewable!$1:$1,0))</f>
        <v xml:space="preserve">Full load hours based on offshore wind curve from renewables.ninja. </v>
      </c>
      <c r="AZ225" s="8" t="str">
        <f>INDEX(Input_Ninja_flh_renewable!$1:$6,MATCH($D225,Input_Ninja_flh_renewable!$A:$A,0),MATCH(AZ$1,Input_Ninja_flh_renewable!$1:$1,0))</f>
        <v>Full load hours based on national wind curve from renewables.ninja as specific data for offshore wind is not available/relevant.</v>
      </c>
      <c r="BA225" s="8" t="str">
        <f>INDEX(Input_Ninja_flh_renewable!$1:$6,MATCH($D225,Input_Ninja_flh_renewable!$A:$A,0),MATCH(BA$1,Input_Ninja_flh_renewable!$1:$1,0))</f>
        <v xml:space="preserve">Full load hours based on offshore wind curve from renewables.ninja. </v>
      </c>
      <c r="BB225" s="8" t="str">
        <f>INDEX(Input_Ninja_flh_renewable!$1:$6,MATCH($D225,Input_Ninja_flh_renewable!$A:$A,0),MATCH(BB$1,Input_Ninja_flh_renewable!$1:$1,0))</f>
        <v>Full load hours based on national wind curve from renewables.ninja as specific data for offshore wind is not available/relevant.</v>
      </c>
      <c r="BC225" s="8" t="str">
        <f>INDEX(Input_Ninja_flh_renewable!$1:$6,MATCH($D225,Input_Ninja_flh_renewable!$A:$A,0),MATCH(BC$1,Input_Ninja_flh_renewable!$1:$1,0))</f>
        <v>Full load hours based on national wind curve from renewables.ninja as specific data for offshore wind is not available/relevant.</v>
      </c>
      <c r="BD225" s="8" t="str">
        <f>INDEX(Input_Ninja_flh_renewable!$1:$6,MATCH($D225,Input_Ninja_flh_renewable!$A:$A,0),MATCH(BD$1,Input_Ninja_flh_renewable!$1:$1,0))</f>
        <v>Full load hours based on national wind curve from renewables.ninja as specific data for offshore wind is not available/relevant.</v>
      </c>
      <c r="BE225" s="8" t="str">
        <f>INDEX(Input_Ninja_flh_renewable!$1:$6,MATCH($D225,Input_Ninja_flh_renewable!$A:$A,0),MATCH(BE$1,Input_Ninja_flh_renewable!$1:$1,0))</f>
        <v>Full load hours based on national wind curve from renewables.ninja as specific data for offshore wind is not available/relevant.</v>
      </c>
      <c r="BF225" s="8" t="str">
        <f>INDEX(Input_Ninja_flh_renewable!$1:$6,MATCH($D225,Input_Ninja_flh_renewable!$A:$A,0),MATCH(BF$1,Input_Ninja_flh_renewable!$1:$1,0))</f>
        <v>Full load hours based on national wind curve from renewables.ninja as specific data for offshore wind is not available/relevant.</v>
      </c>
      <c r="BG225" s="8" t="str">
        <f>INDEX(Input_Ninja_flh_renewable!$1:$6,MATCH($D225,Input_Ninja_flh_renewable!$A:$A,0),MATCH(BG$1,Input_Ninja_flh_renewable!$1:$1,0))</f>
        <v>Full load hours based on national wind curve from renewables.ninja as specific data for offshore wind is not available/relevant.</v>
      </c>
    </row>
    <row r="226" spans="1:59" x14ac:dyDescent="0.2">
      <c r="A226" t="s">
        <v>1055</v>
      </c>
      <c r="B226" s="9" t="s">
        <v>561</v>
      </c>
      <c r="C226" s="9" t="s">
        <v>1055</v>
      </c>
      <c r="D226" s="16" t="s">
        <v>153</v>
      </c>
      <c r="E226" s="19" t="s">
        <v>630</v>
      </c>
      <c r="F226" s="8">
        <f>INDEX(Input_Ninja_flh_renewable!$1:$6,MATCH($D226,Input_Ninja_flh_renewable!$A:$A,0),MATCH(F$1,Input_Ninja_flh_renewable!$1:$1,0))</f>
        <v>2413.5576000000001</v>
      </c>
      <c r="G226" s="8">
        <f>INDEX(Input_Ninja_flh_renewable!$1:$6,MATCH($D226,Input_Ninja_flh_renewable!$A:$A,0),MATCH(G$1,Input_Ninja_flh_renewable!$1:$1,0))</f>
        <v>2714.7833999999998</v>
      </c>
      <c r="H226" s="8">
        <f>INDEX(Input_Ninja_flh_renewable!$1:$6,MATCH($D226,Input_Ninja_flh_renewable!$A:$A,0),MATCH(H$1,Input_Ninja_flh_renewable!$1:$1,0))</f>
        <v>1869.5268000000001</v>
      </c>
      <c r="I226" s="8">
        <f>INDEX(Input_Ninja_flh_renewable!$1:$6,MATCH($D226,Input_Ninja_flh_renewable!$A:$A,0),MATCH(I$1,Input_Ninja_flh_renewable!$1:$1,0))</f>
        <v>1037.8416999999999</v>
      </c>
      <c r="J226" s="8">
        <f>INDEX(Input_Ninja_flh_renewable!$1:$6,MATCH($D226,Input_Ninja_flh_renewable!$A:$A,0),MATCH(J$1,Input_Ninja_flh_renewable!$1:$1,0))</f>
        <v>2004.8079</v>
      </c>
      <c r="K226" s="8">
        <f>INDEX(Input_Ninja_flh_renewable!$1:$6,MATCH($D226,Input_Ninja_flh_renewable!$A:$A,0),MATCH(K$1,Input_Ninja_flh_renewable!$1:$1,0))</f>
        <v>2951.7815000000001</v>
      </c>
      <c r="L226" s="8">
        <f>INDEX(Input_Ninja_flh_renewable!$1:$6,MATCH($D226,Input_Ninja_flh_renewable!$A:$A,0),MATCH(L$1,Input_Ninja_flh_renewable!$1:$1,0))</f>
        <v>3148.1839</v>
      </c>
      <c r="M226" s="8">
        <f>INDEX(Input_Ninja_flh_renewable!$1:$6,MATCH($D226,Input_Ninja_flh_renewable!$A:$A,0),MATCH(M$1,Input_Ninja_flh_renewable!$1:$1,0))</f>
        <v>2169.0110999999902</v>
      </c>
      <c r="N226" s="8">
        <f>INDEX(Input_Ninja_flh_renewable!$1:$6,MATCH($D226,Input_Ninja_flh_renewable!$A:$A,0),MATCH(N$1,Input_Ninja_flh_renewable!$1:$1,0))</f>
        <v>2429.7543999999998</v>
      </c>
      <c r="O226" s="8">
        <f>INDEX(Input_Ninja_flh_renewable!$1:$6,MATCH($D226,Input_Ninja_flh_renewable!$A:$A,0),MATCH(O$1,Input_Ninja_flh_renewable!$1:$1,0))</f>
        <v>3074.6145999999999</v>
      </c>
      <c r="P226" s="8">
        <f>INDEX(Input_Ninja_flh_renewable!$1:$6,MATCH($D226,Input_Ninja_flh_renewable!$A:$A,0),MATCH(P$1,Input_Ninja_flh_renewable!$1:$1,0))</f>
        <v>4042.6550999999999</v>
      </c>
      <c r="Q226" s="8">
        <f>INDEX(Input_Ninja_flh_renewable!$1:$6,MATCH($D226,Input_Ninja_flh_renewable!$A:$A,0),MATCH(Q$1,Input_Ninja_flh_renewable!$1:$1,0))</f>
        <v>2223.3584000000001</v>
      </c>
      <c r="R226" s="8">
        <f>INDEX(Input_Ninja_flh_renewable!$1:$6,MATCH($D226,Input_Ninja_flh_renewable!$A:$A,0),MATCH(R$1,Input_Ninja_flh_renewable!$1:$1,0))</f>
        <v>2333.8092999999999</v>
      </c>
      <c r="S226" s="8">
        <f>INDEX(Input_Ninja_flh_renewable!$1:$6,MATCH($D226,Input_Ninja_flh_renewable!$A:$A,0),MATCH(S$1,Input_Ninja_flh_renewable!$1:$1,0))</f>
        <v>1332.5664999999999</v>
      </c>
      <c r="T226" s="8">
        <f>INDEX(Input_Ninja_flh_renewable!$1:$6,MATCH($D226,Input_Ninja_flh_renewable!$A:$A,0),MATCH(T$1,Input_Ninja_flh_renewable!$1:$1,0))</f>
        <v>2260.9465</v>
      </c>
      <c r="U226" s="8">
        <f>INDEX(Input_Ninja_flh_renewable!$1:$6,MATCH($D226,Input_Ninja_flh_renewable!$A:$A,0),MATCH(U$1,Input_Ninja_flh_renewable!$1:$1,0))</f>
        <v>2600.4234999999999</v>
      </c>
      <c r="V226" s="8">
        <f>INDEX(Input_Ninja_flh_renewable!$1:$6,MATCH($D226,Input_Ninja_flh_renewable!$A:$A,0),MATCH(V$1,Input_Ninja_flh_renewable!$1:$1,0))</f>
        <v>1787.8462999999999</v>
      </c>
      <c r="W226" s="8">
        <f>INDEX(Input_Ninja_flh_renewable!$1:$6,MATCH($D226,Input_Ninja_flh_renewable!$A:$A,0),MATCH(W$1,Input_Ninja_flh_renewable!$1:$1,0))</f>
        <v>2447.5884999999998</v>
      </c>
      <c r="X226" s="8">
        <f>INDEX(Input_Ninja_flh_renewable!$1:$6,MATCH($D226,Input_Ninja_flh_renewable!$A:$A,0),MATCH(X$1,Input_Ninja_flh_renewable!$1:$1,0))</f>
        <v>2245.5084999999999</v>
      </c>
      <c r="Y226" s="8">
        <f>INDEX(Input_Ninja_flh_renewable!$1:$6,MATCH($D226,Input_Ninja_flh_renewable!$A:$A,0),MATCH(Y$1,Input_Ninja_flh_renewable!$1:$1,0))</f>
        <v>2261.1981999999998</v>
      </c>
      <c r="Z226" s="8">
        <f>INDEX(Input_Ninja_flh_renewable!$1:$6,MATCH($D226,Input_Ninja_flh_renewable!$A:$A,0),MATCH(Z$1,Input_Ninja_flh_renewable!$1:$1,0))</f>
        <v>2840.0839000000001</v>
      </c>
      <c r="AA226" s="8">
        <f>INDEX(Input_Ninja_flh_renewable!$1:$6,MATCH($D226,Input_Ninja_flh_renewable!$A:$A,0),MATCH(AA$1,Input_Ninja_flh_renewable!$1:$1,0))</f>
        <v>2231.6913</v>
      </c>
      <c r="AB226" s="8">
        <f>INDEX(Input_Ninja_flh_renewable!$1:$6,MATCH($D226,Input_Ninja_flh_renewable!$A:$A,0),MATCH(AB$1,Input_Ninja_flh_renewable!$1:$1,0))</f>
        <v>2434.5079999999998</v>
      </c>
      <c r="AC226" s="8">
        <f>INDEX(Input_Ninja_flh_renewable!$1:$6,MATCH($D226,Input_Ninja_flh_renewable!$A:$A,0),MATCH(AC$1,Input_Ninja_flh_renewable!$1:$1,0))</f>
        <v>1994.40569999999</v>
      </c>
      <c r="AD226" s="8">
        <f>INDEX(Input_Ninja_flh_renewable!$1:$6,MATCH($D226,Input_Ninja_flh_renewable!$A:$A,0),MATCH(AD$1,Input_Ninja_flh_renewable!$1:$1,0))</f>
        <v>4189.6760999999997</v>
      </c>
      <c r="AE226" s="8">
        <f>INDEX(Input_Ninja_flh_renewable!$1:$6,MATCH($D226,Input_Ninja_flh_renewable!$A:$A,0),MATCH(AE$1,Input_Ninja_flh_renewable!$1:$1,0))</f>
        <v>733.35249999999996</v>
      </c>
      <c r="AF226" s="8">
        <f>INDEX(Input_Ninja_flh_renewable!$1:$6,MATCH($D226,Input_Ninja_flh_renewable!$A:$A,0),MATCH(AF$1,Input_Ninja_flh_renewable!$1:$1,0))</f>
        <v>1429.65569999999</v>
      </c>
      <c r="AG226" s="8" t="str">
        <f>INDEX(Input_Ninja_flh_renewable!$1:$6,MATCH($D226,Input_Ninja_flh_renewable!$A:$A,0),MATCH(AG$1,Input_Ninja_flh_renewable!$1:$1,0))</f>
        <v>Full load hours based on national wind curve from renewables.ninja as specific data for coastal wind is not available/relevant.</v>
      </c>
      <c r="AH226" s="8" t="str">
        <f>INDEX(Input_Ninja_flh_renewable!$1:$6,MATCH($D226,Input_Ninja_flh_renewable!$A:$A,0),MATCH(AH$1,Input_Ninja_flh_renewable!$1:$1,0))</f>
        <v>Full load hours based on national wind curve from renewables.ninja as specific data for coastal wind is not available/relevant.</v>
      </c>
      <c r="AI226" s="8" t="str">
        <f>INDEX(Input_Ninja_flh_renewable!$1:$6,MATCH($D226,Input_Ninja_flh_renewable!$A:$A,0),MATCH(AI$1,Input_Ninja_flh_renewable!$1:$1,0))</f>
        <v>Full load hours based on national wind curve from renewables.ninja as specific data for coastal wind is not available/relevant.</v>
      </c>
      <c r="AJ226" s="8" t="str">
        <f>INDEX(Input_Ninja_flh_renewable!$1:$6,MATCH($D226,Input_Ninja_flh_renewable!$A:$A,0),MATCH(AJ$1,Input_Ninja_flh_renewable!$1:$1,0))</f>
        <v>Full load hours based on national wind curve from renewables.ninja as specific data for coastal wind is not available/relevant.</v>
      </c>
      <c r="AK226" s="8" t="str">
        <f>INDEX(Input_Ninja_flh_renewable!$1:$6,MATCH($D226,Input_Ninja_flh_renewable!$A:$A,0),MATCH(AK$1,Input_Ninja_flh_renewable!$1:$1,0))</f>
        <v>Full load hours based on national wind curve from renewables.ninja as specific data for coastal wind is not available/relevant.</v>
      </c>
      <c r="AL226" s="8" t="str">
        <f>INDEX(Input_Ninja_flh_renewable!$1:$6,MATCH($D226,Input_Ninja_flh_renewable!$A:$A,0),MATCH(AL$1,Input_Ninja_flh_renewable!$1:$1,0))</f>
        <v>Full load hours based on national wind curve from renewables.ninja as specific data for coastal wind is not available/relevant.</v>
      </c>
      <c r="AM226" s="8" t="str">
        <f>INDEX(Input_Ninja_flh_renewable!$1:$6,MATCH($D226,Input_Ninja_flh_renewable!$A:$A,0),MATCH(AM$1,Input_Ninja_flh_renewable!$1:$1,0))</f>
        <v>Full load hours based on national wind curve from renewables.ninja as specific data for coastal wind is not available/relevant.</v>
      </c>
      <c r="AN226" s="8" t="str">
        <f>INDEX(Input_Ninja_flh_renewable!$1:$6,MATCH($D226,Input_Ninja_flh_renewable!$A:$A,0),MATCH(AN$1,Input_Ninja_flh_renewable!$1:$1,0))</f>
        <v>Full load hours based on national wind curve from renewables.ninja as specific data for coastal wind is not available/relevant.</v>
      </c>
      <c r="AO226" s="8" t="str">
        <f>INDEX(Input_Ninja_flh_renewable!$1:$6,MATCH($D226,Input_Ninja_flh_renewable!$A:$A,0),MATCH(AO$1,Input_Ninja_flh_renewable!$1:$1,0))</f>
        <v>Full load hours based on national wind curve from renewables.ninja as specific data for coastal wind is not available/relevant.</v>
      </c>
      <c r="AP226" s="8" t="str">
        <f>INDEX(Input_Ninja_flh_renewable!$1:$6,MATCH($D226,Input_Ninja_flh_renewable!$A:$A,0),MATCH(AP$1,Input_Ninja_flh_renewable!$1:$1,0))</f>
        <v>Full load hours based on national wind curve from renewables.ninja as specific data for coastal wind is not available/relevant.</v>
      </c>
      <c r="AQ226" s="8" t="str">
        <f>INDEX(Input_Ninja_flh_renewable!$1:$6,MATCH($D226,Input_Ninja_flh_renewable!$A:$A,0),MATCH(AQ$1,Input_Ninja_flh_renewable!$1:$1,0))</f>
        <v>Full load hours based on national wind curve from renewables.ninja as specific data for coastal wind is not available/relevant.</v>
      </c>
      <c r="AR226" s="8" t="str">
        <f>INDEX(Input_Ninja_flh_renewable!$1:$6,MATCH($D226,Input_Ninja_flh_renewable!$A:$A,0),MATCH(AR$1,Input_Ninja_flh_renewable!$1:$1,0))</f>
        <v>Full load hours based on national wind curve from renewables.ninja as specific data for coastal wind is not available/relevant.</v>
      </c>
      <c r="AS226" s="8" t="str">
        <f>INDEX(Input_Ninja_flh_renewable!$1:$6,MATCH($D226,Input_Ninja_flh_renewable!$A:$A,0),MATCH(AS$1,Input_Ninja_flh_renewable!$1:$1,0))</f>
        <v>Full load hours based on national wind curve from renewables.ninja as specific data for coastal wind is not available/relevant.</v>
      </c>
      <c r="AT226" s="8" t="str">
        <f>INDEX(Input_Ninja_flh_renewable!$1:$6,MATCH($D226,Input_Ninja_flh_renewable!$A:$A,0),MATCH(AT$1,Input_Ninja_flh_renewable!$1:$1,0))</f>
        <v>Full load hours based on national wind curve from renewables.ninja as specific data for coastal wind is not available/relevant.</v>
      </c>
      <c r="AU226" s="8" t="str">
        <f>INDEX(Input_Ninja_flh_renewable!$1:$6,MATCH($D226,Input_Ninja_flh_renewable!$A:$A,0),MATCH(AU$1,Input_Ninja_flh_renewable!$1:$1,0))</f>
        <v>Full load hours based on national wind curve from renewables.ninja as specific data for coastal wind is not available/relevant.</v>
      </c>
      <c r="AV226" s="8" t="str">
        <f>INDEX(Input_Ninja_flh_renewable!$1:$6,MATCH($D226,Input_Ninja_flh_renewable!$A:$A,0),MATCH(AV$1,Input_Ninja_flh_renewable!$1:$1,0))</f>
        <v>Full load hours based on national wind curve from renewables.ninja as specific data for coastal wind is not available/relevant.</v>
      </c>
      <c r="AW226" s="8" t="str">
        <f>INDEX(Input_Ninja_flh_renewable!$1:$6,MATCH($D226,Input_Ninja_flh_renewable!$A:$A,0),MATCH(AW$1,Input_Ninja_flh_renewable!$1:$1,0))</f>
        <v>Full load hours based on national wind curve from renewables.ninja as specific data for coastal wind is not available/relevant.</v>
      </c>
      <c r="AX226" s="8" t="str">
        <f>INDEX(Input_Ninja_flh_renewable!$1:$6,MATCH($D226,Input_Ninja_flh_renewable!$A:$A,0),MATCH(AX$1,Input_Ninja_flh_renewable!$1:$1,0))</f>
        <v>Full load hours based on national wind curve from renewables.ninja as specific data for coastal wind is not available/relevant.</v>
      </c>
      <c r="AY226" s="8" t="str">
        <f>INDEX(Input_Ninja_flh_renewable!$1:$6,MATCH($D226,Input_Ninja_flh_renewable!$A:$A,0),MATCH(AY$1,Input_Ninja_flh_renewable!$1:$1,0))</f>
        <v>Full load hours based on national wind curve from renewables.ninja as specific data for coastal wind is not available/relevant.</v>
      </c>
      <c r="AZ226" s="8" t="str">
        <f>INDEX(Input_Ninja_flh_renewable!$1:$6,MATCH($D226,Input_Ninja_flh_renewable!$A:$A,0),MATCH(AZ$1,Input_Ninja_flh_renewable!$1:$1,0))</f>
        <v>Full load hours based on national wind curve from renewables.ninja as specific data for coastal wind is not available/relevant.</v>
      </c>
      <c r="BA226" s="8" t="str">
        <f>INDEX(Input_Ninja_flh_renewable!$1:$6,MATCH($D226,Input_Ninja_flh_renewable!$A:$A,0),MATCH(BA$1,Input_Ninja_flh_renewable!$1:$1,0))</f>
        <v>Full load hours based on national wind curve from renewables.ninja as specific data for coastal wind is not available/relevant.</v>
      </c>
      <c r="BB226" s="8" t="str">
        <f>INDEX(Input_Ninja_flh_renewable!$1:$6,MATCH($D226,Input_Ninja_flh_renewable!$A:$A,0),MATCH(BB$1,Input_Ninja_flh_renewable!$1:$1,0))</f>
        <v>Full load hours based on national wind curve from renewables.ninja as specific data for coastal wind is not available/relevant.</v>
      </c>
      <c r="BC226" s="8" t="str">
        <f>INDEX(Input_Ninja_flh_renewable!$1:$6,MATCH($D226,Input_Ninja_flh_renewable!$A:$A,0),MATCH(BC$1,Input_Ninja_flh_renewable!$1:$1,0))</f>
        <v>Full load hours based on national wind curve from renewables.ninja as specific data for coastal wind is not available/relevant.</v>
      </c>
      <c r="BD226" s="8" t="str">
        <f>INDEX(Input_Ninja_flh_renewable!$1:$6,MATCH($D226,Input_Ninja_flh_renewable!$A:$A,0),MATCH(BD$1,Input_Ninja_flh_renewable!$1:$1,0))</f>
        <v>Full load hours based on national wind curve from renewables.ninja as specific data for coastal wind is not available/relevant.</v>
      </c>
      <c r="BE226" s="8" t="str">
        <f>INDEX(Input_Ninja_flh_renewable!$1:$6,MATCH($D226,Input_Ninja_flh_renewable!$A:$A,0),MATCH(BE$1,Input_Ninja_flh_renewable!$1:$1,0))</f>
        <v>Full load hours based on national wind curve from renewables.ninja as specific data for coastal wind is not available/relevant.</v>
      </c>
      <c r="BF226" s="8" t="str">
        <f>INDEX(Input_Ninja_flh_renewable!$1:$6,MATCH($D226,Input_Ninja_flh_renewable!$A:$A,0),MATCH(BF$1,Input_Ninja_flh_renewable!$1:$1,0))</f>
        <v>Full load hours based on national wind curve from renewables.ninja as specific data for coastal wind is not available/relevant.</v>
      </c>
      <c r="BG226" s="8" t="str">
        <f>INDEX(Input_Ninja_flh_renewable!$1:$6,MATCH($D226,Input_Ninja_flh_renewable!$A:$A,0),MATCH(BG$1,Input_Ninja_flh_renewable!$1:$1,0))</f>
        <v>Full load hours based on national wind curve from renewables.ninja as specific data for coastal wind is not available/relevant.</v>
      </c>
    </row>
    <row r="227" spans="1:59" x14ac:dyDescent="0.2">
      <c r="A227" t="s">
        <v>442</v>
      </c>
      <c r="B227" s="11" t="s">
        <v>561</v>
      </c>
      <c r="C227" s="9" t="s">
        <v>457</v>
      </c>
      <c r="D227" s="4" t="s">
        <v>3</v>
      </c>
      <c r="E227" s="4" t="s">
        <v>4</v>
      </c>
      <c r="F227" s="8">
        <f>INDEX(Input_ENSPRESO_solar_roof!$A$1:$BD$4,MATCH($D227,Input_ENSPRESO_solar_roof!$A:$A,0),MATCH(F$1,Input_ENSPRESO_solar_roof!$1:$1,0))</f>
        <v>37.800674251851241</v>
      </c>
      <c r="G227" s="8">
        <f>INDEX(Input_ENSPRESO_solar_roof!$A$1:$BD$4,MATCH($D227,Input_ENSPRESO_solar_roof!$A:$A,0),MATCH(G$1,Input_ENSPRESO_solar_roof!$1:$1,0))</f>
        <v>50.856186328151452</v>
      </c>
      <c r="H227" s="8">
        <f>INDEX(Input_ENSPRESO_solar_roof!$A$1:$BD$4,MATCH($D227,Input_ENSPRESO_solar_roof!$A:$A,0),MATCH(H$1,Input_ENSPRESO_solar_roof!$1:$1,0))</f>
        <v>34.984033611552931</v>
      </c>
      <c r="I227" s="8">
        <f>INDEX(Input_ENSPRESO_solar_roof!$A$1:$BD$4,MATCH($D227,Input_ENSPRESO_solar_roof!$A:$A,0),MATCH(I$1,Input_ENSPRESO_solar_roof!$1:$1,0))</f>
        <v>4.339834204031777</v>
      </c>
      <c r="J227" s="8">
        <f>INDEX(Input_ENSPRESO_solar_roof!$A$1:$BD$4,MATCH($D227,Input_ENSPRESO_solar_roof!$A:$A,0),MATCH(J$1,Input_ENSPRESO_solar_roof!$1:$1,0))</f>
        <v>47.718985754281164</v>
      </c>
      <c r="K227" s="8">
        <f>INDEX(Input_ENSPRESO_solar_roof!$A$1:$BD$4,MATCH($D227,Input_ENSPRESO_solar_roof!$A:$A,0),MATCH(K$1,Input_ENSPRESO_solar_roof!$1:$1,0))</f>
        <v>343.93770947813658</v>
      </c>
      <c r="L227" s="8">
        <f>INDEX(Input_ENSPRESO_solar_roof!$A$1:$BD$4,MATCH($D227,Input_ENSPRESO_solar_roof!$A:$A,0),MATCH(L$1,Input_ENSPRESO_solar_roof!$1:$1,0))</f>
        <v>26.584824409721339</v>
      </c>
      <c r="M227" s="8">
        <f>INDEX(Input_ENSPRESO_solar_roof!$A$1:$BD$4,MATCH($D227,Input_ENSPRESO_solar_roof!$A:$A,0),MATCH(M$1,Input_ENSPRESO_solar_roof!$1:$1,0))</f>
        <v>6.2682774972970732</v>
      </c>
      <c r="N227" s="8">
        <f>INDEX(Input_ENSPRESO_solar_roof!$A$1:$BD$4,MATCH($D227,Input_ENSPRESO_solar_roof!$A:$A,0),MATCH(N$1,Input_ENSPRESO_solar_roof!$1:$1,0))</f>
        <v>178.36945247650337</v>
      </c>
      <c r="O227" s="8">
        <f>INDEX(Input_ENSPRESO_solar_roof!$A$1:$BD$4,MATCH($D227,Input_ENSPRESO_solar_roof!$A:$A,0),MATCH(O$1,Input_ENSPRESO_solar_roof!$1:$1,0))</f>
        <v>27.151781623040073</v>
      </c>
      <c r="P227" s="8">
        <f>INDEX(Input_ENSPRESO_solar_roof!$A$1:$BD$4,MATCH($D227,Input_ENSPRESO_solar_roof!$A:$A,0),MATCH(P$1,Input_ENSPRESO_solar_roof!$1:$1,0))</f>
        <v>284.72936813417266</v>
      </c>
      <c r="Q227" s="8">
        <f>INDEX(Input_ENSPRESO_solar_roof!$A$1:$BD$4,MATCH($D227,Input_ENSPRESO_solar_roof!$A:$A,0),MATCH(Q$1,Input_ENSPRESO_solar_roof!$1:$1,0))</f>
        <v>261.34924649429053</v>
      </c>
      <c r="R227" s="8">
        <f>INDEX(Input_ENSPRESO_solar_roof!$A$1:$BD$4,MATCH($D227,Input_ENSPRESO_solar_roof!$A:$A,0),MATCH(R$1,Input_ENSPRESO_solar_roof!$1:$1,0))</f>
        <v>43.876151513851063</v>
      </c>
      <c r="S227" s="8">
        <f>INDEX(Input_ENSPRESO_solar_roof!$A$1:$BD$4,MATCH($D227,Input_ENSPRESO_solar_roof!$A:$A,0),MATCH(S$1,Input_ENSPRESO_solar_roof!$1:$1,0))</f>
        <v>18.281204616636852</v>
      </c>
      <c r="T227" s="8">
        <f>INDEX(Input_ENSPRESO_solar_roof!$A$1:$BD$4,MATCH($D227,Input_ENSPRESO_solar_roof!$A:$A,0),MATCH(T$1,Input_ENSPRESO_solar_roof!$1:$1,0))</f>
        <v>46.301413382957563</v>
      </c>
      <c r="U227" s="8">
        <f>INDEX(Input_ENSPRESO_solar_roof!$A$1:$BD$4,MATCH($D227,Input_ENSPRESO_solar_roof!$A:$A,0),MATCH(U$1,Input_ENSPRESO_solar_roof!$1:$1,0))</f>
        <v>19.871552009840777</v>
      </c>
      <c r="V227" s="8">
        <f>INDEX(Input_ENSPRESO_solar_roof!$A$1:$BD$4,MATCH($D227,Input_ENSPRESO_solar_roof!$A:$A,0),MATCH(V$1,Input_ENSPRESO_solar_roof!$1:$1,0))</f>
        <v>245.0631573730542</v>
      </c>
      <c r="W227" s="8">
        <f>INDEX(Input_ENSPRESO_solar_roof!$A$1:$BD$4,MATCH($D227,Input_ENSPRESO_solar_roof!$A:$A,0),MATCH(W$1,Input_ENSPRESO_solar_roof!$1:$1,0))</f>
        <v>14.971735736067467</v>
      </c>
      <c r="X227" s="8">
        <f>INDEX(Input_ENSPRESO_solar_roof!$A$1:$BD$4,MATCH($D227,Input_ENSPRESO_solar_roof!$A:$A,0),MATCH(X$1,Input_ENSPRESO_solar_roof!$1:$1,0))</f>
        <v>2.3365830168567534</v>
      </c>
      <c r="Y227" s="8">
        <f>INDEX(Input_ENSPRESO_solar_roof!$A$1:$BD$4,MATCH($D227,Input_ENSPRESO_solar_roof!$A:$A,0),MATCH(Y$1,Input_ENSPRESO_solar_roof!$1:$1,0))</f>
        <v>9.1743713847936732</v>
      </c>
      <c r="Z227" s="8">
        <f>INDEX(Input_ENSPRESO_solar_roof!$A$1:$BD$4,MATCH($D227,Input_ENSPRESO_solar_roof!$A:$A,0),MATCH(Z$1,Input_ENSPRESO_solar_roof!$1:$1,0))</f>
        <v>68.85406402765112</v>
      </c>
      <c r="AA227" s="8">
        <f>INDEX(Input_ENSPRESO_solar_roof!$A$1:$BD$4,MATCH($D227,Input_ENSPRESO_solar_roof!$A:$A,0),MATCH(AA$1,Input_ENSPRESO_solar_roof!$1:$1,0))</f>
        <v>158.52340445807124</v>
      </c>
      <c r="AB227" s="8">
        <f>INDEX(Input_ENSPRESO_solar_roof!$A$1:$BD$4,MATCH($D227,Input_ENSPRESO_solar_roof!$A:$A,0),MATCH(AB$1,Input_ENSPRESO_solar_roof!$1:$1,0))</f>
        <v>41.991539654579462</v>
      </c>
      <c r="AC227" s="8">
        <f>INDEX(Input_ENSPRESO_solar_roof!$A$1:$BD$4,MATCH($D227,Input_ENSPRESO_solar_roof!$A:$A,0),MATCH(AC$1,Input_ENSPRESO_solar_roof!$1:$1,0))</f>
        <v>93.57213972511164</v>
      </c>
      <c r="AD227" s="8">
        <f>INDEX(Input_ENSPRESO_solar_roof!$A$1:$BD$4,MATCH($D227,Input_ENSPRESO_solar_roof!$A:$A,0),MATCH(AD$1,Input_ENSPRESO_solar_roof!$1:$1,0))</f>
        <v>46.113596010007008</v>
      </c>
      <c r="AE227" s="8">
        <f>INDEX(Input_ENSPRESO_solar_roof!$A$1:$BD$4,MATCH($D227,Input_ENSPRESO_solar_roof!$A:$A,0),MATCH(AE$1,Input_ENSPRESO_solar_roof!$1:$1,0))</f>
        <v>8.3598658968658075</v>
      </c>
      <c r="AF227" s="8">
        <f>INDEX(Input_ENSPRESO_solar_roof!$A$1:$BD$4,MATCH($D227,Input_ENSPRESO_solar_roof!$A:$A,0),MATCH(AF$1,Input_ENSPRESO_solar_roof!$1:$1,0))</f>
        <v>24.334561672675736</v>
      </c>
      <c r="AG227" s="8" t="str">
        <f>INDEX(Input_ENSPRESO_solar_roof!$A$1:$BD$4,MATCH($D227,Input_ENSPRESO_solar_roof!$A:$A,0),MATCH(AG$1,Input_ENSPRESO_solar_roof!$1:$1,0))</f>
        <v>Derived from ENSPRESO (an EU wide open-dataset on energy potentials); year: 2019; author: Joint Research Centre (JRC)</v>
      </c>
      <c r="AH227" s="8" t="str">
        <f>INDEX(Input_ENSPRESO_solar_roof!$A$1:$BD$4,MATCH($D227,Input_ENSPRESO_solar_roof!$A:$A,0),MATCH(AH$1,Input_ENSPRESO_solar_roof!$1:$1,0))</f>
        <v>Derived from ENSPRESO (an EU wide open-dataset on energy potentials); year: 2019; author: Joint Research Centre (JRC)</v>
      </c>
      <c r="AI227" s="8" t="str">
        <f>INDEX(Input_ENSPRESO_solar_roof!$A$1:$BD$4,MATCH($D227,Input_ENSPRESO_solar_roof!$A:$A,0),MATCH(AI$1,Input_ENSPRESO_solar_roof!$1:$1,0))</f>
        <v>Derived from ENSPRESO (an EU wide open-dataset on energy potentials); year: 2019; author: Joint Research Centre (JRC)</v>
      </c>
      <c r="AJ227" s="8" t="str">
        <f>INDEX(Input_ENSPRESO_solar_roof!$A$1:$BD$4,MATCH($D227,Input_ENSPRESO_solar_roof!$A:$A,0),MATCH(AJ$1,Input_ENSPRESO_solar_roof!$1:$1,0))</f>
        <v>Derived from ENSPRESO (an EU wide open-dataset on energy potentials); year: 2019; author: Joint Research Centre (JRC)</v>
      </c>
      <c r="AK227" s="8" t="str">
        <f>INDEX(Input_ENSPRESO_solar_roof!$A$1:$BD$4,MATCH($D227,Input_ENSPRESO_solar_roof!$A:$A,0),MATCH(AK$1,Input_ENSPRESO_solar_roof!$1:$1,0))</f>
        <v>Derived from ENSPRESO (an EU wide open-dataset on energy potentials); year: 2019; author: Joint Research Centre (JRC)</v>
      </c>
      <c r="AL227" s="8" t="str">
        <f>INDEX(Input_ENSPRESO_solar_roof!$A$1:$BD$4,MATCH($D227,Input_ENSPRESO_solar_roof!$A:$A,0),MATCH(AL$1,Input_ENSPRESO_solar_roof!$1:$1,0))</f>
        <v>Derived from ENSPRESO (an EU wide open-dataset on energy potentials); year: 2019; author: Joint Research Centre (JRC)</v>
      </c>
      <c r="AM227" s="8" t="str">
        <f>INDEX(Input_ENSPRESO_solar_roof!$A$1:$BD$4,MATCH($D227,Input_ENSPRESO_solar_roof!$A:$A,0),MATCH(AM$1,Input_ENSPRESO_solar_roof!$1:$1,0))</f>
        <v>Derived from ENSPRESO (an EU wide open-dataset on energy potentials); year: 2019; author: Joint Research Centre (JRC)</v>
      </c>
      <c r="AN227" s="8" t="str">
        <f>INDEX(Input_ENSPRESO_solar_roof!$A$1:$BD$4,MATCH($D227,Input_ENSPRESO_solar_roof!$A:$A,0),MATCH(AN$1,Input_ENSPRESO_solar_roof!$1:$1,0))</f>
        <v>Derived from ENSPRESO (an EU wide open-dataset on energy potentials); year: 2019; author: Joint Research Centre (JRC)</v>
      </c>
      <c r="AO227" s="8" t="str">
        <f>INDEX(Input_ENSPRESO_solar_roof!$A$1:$BD$4,MATCH($D227,Input_ENSPRESO_solar_roof!$A:$A,0),MATCH(AO$1,Input_ENSPRESO_solar_roof!$1:$1,0))</f>
        <v>Derived from ENSPRESO (an EU wide open-dataset on energy potentials); year: 2019; author: Joint Research Centre (JRC)</v>
      </c>
      <c r="AP227" s="8" t="str">
        <f>INDEX(Input_ENSPRESO_solar_roof!$A$1:$BD$4,MATCH($D227,Input_ENSPRESO_solar_roof!$A:$A,0),MATCH(AP$1,Input_ENSPRESO_solar_roof!$1:$1,0))</f>
        <v>Derived from ENSPRESO (an EU wide open-dataset on energy potentials); year: 2019; author: Joint Research Centre (JRC)</v>
      </c>
      <c r="AQ227" s="8" t="str">
        <f>INDEX(Input_ENSPRESO_solar_roof!$A$1:$BD$4,MATCH($D227,Input_ENSPRESO_solar_roof!$A:$A,0),MATCH(AQ$1,Input_ENSPRESO_solar_roof!$1:$1,0))</f>
        <v>Derived from ENSPRESO (an EU wide open-dataset on energy potentials); year: 2019; author: Joint Research Centre (JRC)</v>
      </c>
      <c r="AR227" s="8" t="str">
        <f>INDEX(Input_ENSPRESO_solar_roof!$A$1:$BD$4,MATCH($D227,Input_ENSPRESO_solar_roof!$A:$A,0),MATCH(AR$1,Input_ENSPRESO_solar_roof!$1:$1,0))</f>
        <v>Derived from ENSPRESO (an EU wide open-dataset on energy potentials); year: 2019; author: Joint Research Centre (JRC)</v>
      </c>
      <c r="AS227" s="8" t="str">
        <f>INDEX(Input_ENSPRESO_solar_roof!$A$1:$BD$4,MATCH($D227,Input_ENSPRESO_solar_roof!$A:$A,0),MATCH(AS$1,Input_ENSPRESO_solar_roof!$1:$1,0))</f>
        <v>Derived from ENSPRESO (an EU wide open-dataset on energy potentials); year: 2019; author: Joint Research Centre (JRC)</v>
      </c>
      <c r="AT227" s="8" t="str">
        <f>INDEX(Input_ENSPRESO_solar_roof!$A$1:$BD$4,MATCH($D227,Input_ENSPRESO_solar_roof!$A:$A,0),MATCH(AT$1,Input_ENSPRESO_solar_roof!$1:$1,0))</f>
        <v>Derived from ENSPRESO (an EU wide open-dataset on energy potentials); year: 2019; author: Joint Research Centre (JRC)</v>
      </c>
      <c r="AU227" s="8" t="str">
        <f>INDEX(Input_ENSPRESO_solar_roof!$A$1:$BD$4,MATCH($D227,Input_ENSPRESO_solar_roof!$A:$A,0),MATCH(AU$1,Input_ENSPRESO_solar_roof!$1:$1,0))</f>
        <v>Derived from ENSPRESO (an EU wide open-dataset on energy potentials); year: 2019; author: Joint Research Centre (JRC)</v>
      </c>
      <c r="AV227" s="8" t="str">
        <f>INDEX(Input_ENSPRESO_solar_roof!$A$1:$BD$4,MATCH($D227,Input_ENSPRESO_solar_roof!$A:$A,0),MATCH(AV$1,Input_ENSPRESO_solar_roof!$1:$1,0))</f>
        <v>Derived from ENSPRESO (an EU wide open-dataset on energy potentials); year: 2019; author: Joint Research Centre (JRC)</v>
      </c>
      <c r="AW227" s="8" t="str">
        <f>INDEX(Input_ENSPRESO_solar_roof!$A$1:$BD$4,MATCH($D227,Input_ENSPRESO_solar_roof!$A:$A,0),MATCH(AW$1,Input_ENSPRESO_solar_roof!$1:$1,0))</f>
        <v>Derived from ENSPRESO (an EU wide open-dataset on energy potentials); year: 2019; author: Joint Research Centre (JRC)</v>
      </c>
      <c r="AX227" s="8" t="str">
        <f>INDEX(Input_ENSPRESO_solar_roof!$A$1:$BD$4,MATCH($D227,Input_ENSPRESO_solar_roof!$A:$A,0),MATCH(AX$1,Input_ENSPRESO_solar_roof!$1:$1,0))</f>
        <v>Derived from ENSPRESO (an EU wide open-dataset on energy potentials); year: 2019; author: Joint Research Centre (JRC)</v>
      </c>
      <c r="AY227" s="8" t="str">
        <f>INDEX(Input_ENSPRESO_solar_roof!$A$1:$BD$4,MATCH($D227,Input_ENSPRESO_solar_roof!$A:$A,0),MATCH(AY$1,Input_ENSPRESO_solar_roof!$1:$1,0))</f>
        <v>Derived from ENSPRESO (an EU wide open-dataset on energy potentials); year: 2019; author: Joint Research Centre (JRC)</v>
      </c>
      <c r="AZ227" s="8" t="str">
        <f>INDEX(Input_ENSPRESO_solar_roof!$A$1:$BD$4,MATCH($D227,Input_ENSPRESO_solar_roof!$A:$A,0),MATCH(AZ$1,Input_ENSPRESO_solar_roof!$1:$1,0))</f>
        <v>Derived from ENSPRESO (an EU wide open-dataset on energy potentials); year: 2019; author: Joint Research Centre (JRC)</v>
      </c>
      <c r="BA227" s="8" t="str">
        <f>INDEX(Input_ENSPRESO_solar_roof!$A$1:$BD$4,MATCH($D227,Input_ENSPRESO_solar_roof!$A:$A,0),MATCH(BA$1,Input_ENSPRESO_solar_roof!$1:$1,0))</f>
        <v>Derived from ENSPRESO (an EU wide open-dataset on energy potentials); year: 2019; author: Joint Research Centre (JRC)</v>
      </c>
      <c r="BB227" s="8" t="str">
        <f>INDEX(Input_ENSPRESO_solar_roof!$A$1:$BD$4,MATCH($D227,Input_ENSPRESO_solar_roof!$A:$A,0),MATCH(BB$1,Input_ENSPRESO_solar_roof!$1:$1,0))</f>
        <v>Derived from ENSPRESO (an EU wide open-dataset on energy potentials); year: 2019; author: Joint Research Centre (JRC)</v>
      </c>
      <c r="BC227" s="8" t="str">
        <f>INDEX(Input_ENSPRESO_solar_roof!$A$1:$BD$4,MATCH($D227,Input_ENSPRESO_solar_roof!$A:$A,0),MATCH(BC$1,Input_ENSPRESO_solar_roof!$1:$1,0))</f>
        <v>Derived from ENSPRESO (an EU wide open-dataset on energy potentials); year: 2019; author: Joint Research Centre (JRC)</v>
      </c>
      <c r="BD227" s="8" t="str">
        <f>INDEX(Input_ENSPRESO_solar_roof!$A$1:$BD$4,MATCH($D227,Input_ENSPRESO_solar_roof!$A:$A,0),MATCH(BD$1,Input_ENSPRESO_solar_roof!$1:$1,0))</f>
        <v>Derived from ENSPRESO (an EU wide open-dataset on energy potentials); year: 2019; author: Joint Research Centre (JRC)</v>
      </c>
      <c r="BE227" s="8" t="str">
        <f>INDEX(Input_ENSPRESO_solar_roof!$A$1:$BD$4,MATCH($D227,Input_ENSPRESO_solar_roof!$A:$A,0),MATCH(BE$1,Input_ENSPRESO_solar_roof!$1:$1,0))</f>
        <v>Derived from ENSPRESO (an EU wide open-dataset on energy potentials); year: 2019; author: Joint Research Centre (JRC)</v>
      </c>
      <c r="BF227" s="8" t="str">
        <f>INDEX(Input_ENSPRESO_solar_roof!$A$1:$BD$4,MATCH($D227,Input_ENSPRESO_solar_roof!$A:$A,0),MATCH(BF$1,Input_ENSPRESO_solar_roof!$1:$1,0))</f>
        <v>Derived from ENSPRESO (an EU wide open-dataset on energy potentials); year: 2019; author: Joint Research Centre (JRC)</v>
      </c>
      <c r="BG227" s="8" t="str">
        <f>INDEX(Input_ENSPRESO_solar_roof!$A$1:$BD$4,MATCH($D227,Input_ENSPRESO_solar_roof!$A:$A,0),MATCH(BG$1,Input_ENSPRESO_solar_roof!$1:$1,0))</f>
        <v>Derived from ENSPRESO (an EU wide open-dataset on energy potentials); year: 2019; author: Joint Research Centre (JRC)</v>
      </c>
    </row>
    <row r="228" spans="1:59" x14ac:dyDescent="0.2">
      <c r="A228" s="9" t="s">
        <v>443</v>
      </c>
      <c r="B228" s="11" t="s">
        <v>561</v>
      </c>
      <c r="C228" s="9" t="s">
        <v>457</v>
      </c>
      <c r="D228" s="4" t="s">
        <v>69</v>
      </c>
      <c r="E228" s="4" t="s">
        <v>4</v>
      </c>
      <c r="F228" s="8">
        <f>INDEX(Input_ENSPRESO_solar_roof!$A$1:$BD$4,MATCH($D228,Input_ENSPRESO_solar_roof!$A:$A,0),MATCH(F$1,Input_ENSPRESO_solar_roof!$1:$1,0))</f>
        <v>41.901987366460091</v>
      </c>
      <c r="G228" s="8">
        <f>INDEX(Input_ENSPRESO_solar_roof!$A$1:$BD$4,MATCH($D228,Input_ENSPRESO_solar_roof!$A:$A,0),MATCH(G$1,Input_ENSPRESO_solar_roof!$1:$1,0))</f>
        <v>56.034389832391085</v>
      </c>
      <c r="H228" s="8">
        <f>INDEX(Input_ENSPRESO_solar_roof!$A$1:$BD$4,MATCH($D228,Input_ENSPRESO_solar_roof!$A:$A,0),MATCH(H$1,Input_ENSPRESO_solar_roof!$1:$1,0))</f>
        <v>37.73413486624839</v>
      </c>
      <c r="I228" s="8">
        <f>INDEX(Input_ENSPRESO_solar_roof!$A$1:$BD$4,MATCH($D228,Input_ENSPRESO_solar_roof!$A:$A,0),MATCH(I$1,Input_ENSPRESO_solar_roof!$1:$1,0))</f>
        <v>4.1837493087496842</v>
      </c>
      <c r="J228" s="8">
        <f>INDEX(Input_ENSPRESO_solar_roof!$A$1:$BD$4,MATCH($D228,Input_ENSPRESO_solar_roof!$A:$A,0),MATCH(J$1,Input_ENSPRESO_solar_roof!$1:$1,0))</f>
        <v>52.097167517331499</v>
      </c>
      <c r="K228" s="8">
        <f>INDEX(Input_ENSPRESO_solar_roof!$A$1:$BD$4,MATCH($D228,Input_ENSPRESO_solar_roof!$A:$A,0),MATCH(K$1,Input_ENSPRESO_solar_roof!$1:$1,0))</f>
        <v>399.84072438363353</v>
      </c>
      <c r="L228" s="8">
        <f>INDEX(Input_ENSPRESO_solar_roof!$A$1:$BD$4,MATCH($D228,Input_ENSPRESO_solar_roof!$A:$A,0),MATCH(L$1,Input_ENSPRESO_solar_roof!$1:$1,0))</f>
        <v>28.507653184331812</v>
      </c>
      <c r="M228" s="8">
        <f>INDEX(Input_ENSPRESO_solar_roof!$A$1:$BD$4,MATCH($D228,Input_ENSPRESO_solar_roof!$A:$A,0),MATCH(M$1,Input_ENSPRESO_solar_roof!$1:$1,0))</f>
        <v>6.4916363026205763</v>
      </c>
      <c r="N228" s="8">
        <f>INDEX(Input_ENSPRESO_solar_roof!$A$1:$BD$4,MATCH($D228,Input_ENSPRESO_solar_roof!$A:$A,0),MATCH(N$1,Input_ENSPRESO_solar_roof!$1:$1,0))</f>
        <v>185.04970963659363</v>
      </c>
      <c r="O228" s="8">
        <f>INDEX(Input_ENSPRESO_solar_roof!$A$1:$BD$4,MATCH($D228,Input_ENSPRESO_solar_roof!$A:$A,0),MATCH(O$1,Input_ENSPRESO_solar_roof!$1:$1,0))</f>
        <v>27.868576044043252</v>
      </c>
      <c r="P228" s="8">
        <f>INDEX(Input_ENSPRESO_solar_roof!$A$1:$BD$4,MATCH($D228,Input_ENSPRESO_solar_roof!$A:$A,0),MATCH(P$1,Input_ENSPRESO_solar_roof!$1:$1,0))</f>
        <v>315.81856960543865</v>
      </c>
      <c r="Q228" s="8">
        <f>INDEX(Input_ENSPRESO_solar_roof!$A$1:$BD$4,MATCH($D228,Input_ENSPRESO_solar_roof!$A:$A,0),MATCH(Q$1,Input_ENSPRESO_solar_roof!$1:$1,0))</f>
        <v>311.7179645163032</v>
      </c>
      <c r="R228" s="8">
        <f>INDEX(Input_ENSPRESO_solar_roof!$A$1:$BD$4,MATCH($D228,Input_ENSPRESO_solar_roof!$A:$A,0),MATCH(R$1,Input_ENSPRESO_solar_roof!$1:$1,0))</f>
        <v>45.915191343398575</v>
      </c>
      <c r="S228" s="8">
        <f>INDEX(Input_ENSPRESO_solar_roof!$A$1:$BD$4,MATCH($D228,Input_ENSPRESO_solar_roof!$A:$A,0),MATCH(S$1,Input_ENSPRESO_solar_roof!$1:$1,0))</f>
        <v>22.912766905904316</v>
      </c>
      <c r="T228" s="8">
        <f>INDEX(Input_ENSPRESO_solar_roof!$A$1:$BD$4,MATCH($D228,Input_ENSPRESO_solar_roof!$A:$A,0),MATCH(T$1,Input_ENSPRESO_solar_roof!$1:$1,0))</f>
        <v>49.784913812794414</v>
      </c>
      <c r="U228" s="8">
        <f>INDEX(Input_ENSPRESO_solar_roof!$A$1:$BD$4,MATCH($D228,Input_ENSPRESO_solar_roof!$A:$A,0),MATCH(U$1,Input_ENSPRESO_solar_roof!$1:$1,0))</f>
        <v>24.879695291049931</v>
      </c>
      <c r="V228" s="8">
        <f>INDEX(Input_ENSPRESO_solar_roof!$A$1:$BD$4,MATCH($D228,Input_ENSPRESO_solar_roof!$A:$A,0),MATCH(V$1,Input_ENSPRESO_solar_roof!$1:$1,0))</f>
        <v>258.50802679683522</v>
      </c>
      <c r="W228" s="8">
        <f>INDEX(Input_ENSPRESO_solar_roof!$A$1:$BD$4,MATCH($D228,Input_ENSPRESO_solar_roof!$A:$A,0),MATCH(W$1,Input_ENSPRESO_solar_roof!$1:$1,0))</f>
        <v>14.375292651606696</v>
      </c>
      <c r="X228" s="8">
        <f>INDEX(Input_ENSPRESO_solar_roof!$A$1:$BD$4,MATCH($D228,Input_ENSPRESO_solar_roof!$A:$A,0),MATCH(X$1,Input_ENSPRESO_solar_roof!$1:$1,0))</f>
        <v>3.00597444480174</v>
      </c>
      <c r="Y228" s="8">
        <f>INDEX(Input_ENSPRESO_solar_roof!$A$1:$BD$4,MATCH($D228,Input_ENSPRESO_solar_roof!$A:$A,0),MATCH(Y$1,Input_ENSPRESO_solar_roof!$1:$1,0))</f>
        <v>10.172736663135014</v>
      </c>
      <c r="Z228" s="8">
        <f>INDEX(Input_ENSPRESO_solar_roof!$A$1:$BD$4,MATCH($D228,Input_ENSPRESO_solar_roof!$A:$A,0),MATCH(Z$1,Input_ENSPRESO_solar_roof!$1:$1,0))</f>
        <v>80.186751481572614</v>
      </c>
      <c r="AA228" s="8">
        <f>INDEX(Input_ENSPRESO_solar_roof!$A$1:$BD$4,MATCH($D228,Input_ENSPRESO_solar_roof!$A:$A,0),MATCH(AA$1,Input_ENSPRESO_solar_roof!$1:$1,0))</f>
        <v>202.24272402498457</v>
      </c>
      <c r="AB228" s="8">
        <f>INDEX(Input_ENSPRESO_solar_roof!$A$1:$BD$4,MATCH($D228,Input_ENSPRESO_solar_roof!$A:$A,0),MATCH(AB$1,Input_ENSPRESO_solar_roof!$1:$1,0))</f>
        <v>45.940937334559024</v>
      </c>
      <c r="AC228" s="8">
        <f>INDEX(Input_ENSPRESO_solar_roof!$A$1:$BD$4,MATCH($D228,Input_ENSPRESO_solar_roof!$A:$A,0),MATCH(AC$1,Input_ENSPRESO_solar_roof!$1:$1,0))</f>
        <v>96.909278026465117</v>
      </c>
      <c r="AD228" s="8">
        <f>INDEX(Input_ENSPRESO_solar_roof!$A$1:$BD$4,MATCH($D228,Input_ENSPRESO_solar_roof!$A:$A,0),MATCH(AD$1,Input_ENSPRESO_solar_roof!$1:$1,0))</f>
        <v>48.962136831012607</v>
      </c>
      <c r="AE228" s="8">
        <f>INDEX(Input_ENSPRESO_solar_roof!$A$1:$BD$4,MATCH($D228,Input_ENSPRESO_solar_roof!$A:$A,0),MATCH(AE$1,Input_ENSPRESO_solar_roof!$1:$1,0))</f>
        <v>10.806597446144972</v>
      </c>
      <c r="AF228" s="8">
        <f>INDEX(Input_ENSPRESO_solar_roof!$A$1:$BD$4,MATCH($D228,Input_ENSPRESO_solar_roof!$A:$A,0),MATCH(AF$1,Input_ENSPRESO_solar_roof!$1:$1,0))</f>
        <v>28.110848263287991</v>
      </c>
      <c r="AG228" s="8" t="str">
        <f>INDEX(Input_ENSPRESO_solar_roof!$A$1:$BD$4,MATCH($D228,Input_ENSPRESO_solar_roof!$A:$A,0),MATCH(AG$1,Input_ENSPRESO_solar_roof!$1:$1,0))</f>
        <v>Derived from ENSPRESO (an EU wide open-dataset on energy potentials); year: 2019; author: Joint Research Centre (JRC)</v>
      </c>
      <c r="AH228" s="8" t="str">
        <f>INDEX(Input_ENSPRESO_solar_roof!$A$1:$BD$4,MATCH($D228,Input_ENSPRESO_solar_roof!$A:$A,0),MATCH(AH$1,Input_ENSPRESO_solar_roof!$1:$1,0))</f>
        <v>Derived from ENSPRESO (an EU wide open-dataset on energy potentials); year: 2019; author: Joint Research Centre (JRC)</v>
      </c>
      <c r="AI228" s="8" t="str">
        <f>INDEX(Input_ENSPRESO_solar_roof!$A$1:$BD$4,MATCH($D228,Input_ENSPRESO_solar_roof!$A:$A,0),MATCH(AI$1,Input_ENSPRESO_solar_roof!$1:$1,0))</f>
        <v>Derived from ENSPRESO (an EU wide open-dataset on energy potentials); year: 2019; author: Joint Research Centre (JRC)</v>
      </c>
      <c r="AJ228" s="8" t="str">
        <f>INDEX(Input_ENSPRESO_solar_roof!$A$1:$BD$4,MATCH($D228,Input_ENSPRESO_solar_roof!$A:$A,0),MATCH(AJ$1,Input_ENSPRESO_solar_roof!$1:$1,0))</f>
        <v>Derived from ENSPRESO (an EU wide open-dataset on energy potentials); year: 2019; author: Joint Research Centre (JRC)</v>
      </c>
      <c r="AK228" s="8" t="str">
        <f>INDEX(Input_ENSPRESO_solar_roof!$A$1:$BD$4,MATCH($D228,Input_ENSPRESO_solar_roof!$A:$A,0),MATCH(AK$1,Input_ENSPRESO_solar_roof!$1:$1,0))</f>
        <v>Derived from ENSPRESO (an EU wide open-dataset on energy potentials); year: 2019; author: Joint Research Centre (JRC)</v>
      </c>
      <c r="AL228" s="8" t="str">
        <f>INDEX(Input_ENSPRESO_solar_roof!$A$1:$BD$4,MATCH($D228,Input_ENSPRESO_solar_roof!$A:$A,0),MATCH(AL$1,Input_ENSPRESO_solar_roof!$1:$1,0))</f>
        <v>Derived from ENSPRESO (an EU wide open-dataset on energy potentials); year: 2019; author: Joint Research Centre (JRC)</v>
      </c>
      <c r="AM228" s="8" t="str">
        <f>INDEX(Input_ENSPRESO_solar_roof!$A$1:$BD$4,MATCH($D228,Input_ENSPRESO_solar_roof!$A:$A,0),MATCH(AM$1,Input_ENSPRESO_solar_roof!$1:$1,0))</f>
        <v>Derived from ENSPRESO (an EU wide open-dataset on energy potentials); year: 2019; author: Joint Research Centre (JRC)</v>
      </c>
      <c r="AN228" s="8" t="str">
        <f>INDEX(Input_ENSPRESO_solar_roof!$A$1:$BD$4,MATCH($D228,Input_ENSPRESO_solar_roof!$A:$A,0),MATCH(AN$1,Input_ENSPRESO_solar_roof!$1:$1,0))</f>
        <v>Derived from ENSPRESO (an EU wide open-dataset on energy potentials); year: 2019; author: Joint Research Centre (JRC)</v>
      </c>
      <c r="AO228" s="8" t="str">
        <f>INDEX(Input_ENSPRESO_solar_roof!$A$1:$BD$4,MATCH($D228,Input_ENSPRESO_solar_roof!$A:$A,0),MATCH(AO$1,Input_ENSPRESO_solar_roof!$1:$1,0))</f>
        <v>Derived from ENSPRESO (an EU wide open-dataset on energy potentials); year: 2019; author: Joint Research Centre (JRC)</v>
      </c>
      <c r="AP228" s="8" t="str">
        <f>INDEX(Input_ENSPRESO_solar_roof!$A$1:$BD$4,MATCH($D228,Input_ENSPRESO_solar_roof!$A:$A,0),MATCH(AP$1,Input_ENSPRESO_solar_roof!$1:$1,0))</f>
        <v>Derived from ENSPRESO (an EU wide open-dataset on energy potentials); year: 2019; author: Joint Research Centre (JRC)</v>
      </c>
      <c r="AQ228" s="8" t="str">
        <f>INDEX(Input_ENSPRESO_solar_roof!$A$1:$BD$4,MATCH($D228,Input_ENSPRESO_solar_roof!$A:$A,0),MATCH(AQ$1,Input_ENSPRESO_solar_roof!$1:$1,0))</f>
        <v>Derived from ENSPRESO (an EU wide open-dataset on energy potentials); year: 2019; author: Joint Research Centre (JRC)</v>
      </c>
      <c r="AR228" s="8" t="str">
        <f>INDEX(Input_ENSPRESO_solar_roof!$A$1:$BD$4,MATCH($D228,Input_ENSPRESO_solar_roof!$A:$A,0),MATCH(AR$1,Input_ENSPRESO_solar_roof!$1:$1,0))</f>
        <v>Derived from ENSPRESO (an EU wide open-dataset on energy potentials); year: 2019; author: Joint Research Centre (JRC)</v>
      </c>
      <c r="AS228" s="8" t="str">
        <f>INDEX(Input_ENSPRESO_solar_roof!$A$1:$BD$4,MATCH($D228,Input_ENSPRESO_solar_roof!$A:$A,0),MATCH(AS$1,Input_ENSPRESO_solar_roof!$1:$1,0))</f>
        <v>Derived from ENSPRESO (an EU wide open-dataset on energy potentials); year: 2019; author: Joint Research Centre (JRC)</v>
      </c>
      <c r="AT228" s="8" t="str">
        <f>INDEX(Input_ENSPRESO_solar_roof!$A$1:$BD$4,MATCH($D228,Input_ENSPRESO_solar_roof!$A:$A,0),MATCH(AT$1,Input_ENSPRESO_solar_roof!$1:$1,0))</f>
        <v>Derived from ENSPRESO (an EU wide open-dataset on energy potentials); year: 2019; author: Joint Research Centre (JRC)</v>
      </c>
      <c r="AU228" s="8" t="str">
        <f>INDEX(Input_ENSPRESO_solar_roof!$A$1:$BD$4,MATCH($D228,Input_ENSPRESO_solar_roof!$A:$A,0),MATCH(AU$1,Input_ENSPRESO_solar_roof!$1:$1,0))</f>
        <v>Derived from ENSPRESO (an EU wide open-dataset on energy potentials); year: 2019; author: Joint Research Centre (JRC)</v>
      </c>
      <c r="AV228" s="8" t="str">
        <f>INDEX(Input_ENSPRESO_solar_roof!$A$1:$BD$4,MATCH($D228,Input_ENSPRESO_solar_roof!$A:$A,0),MATCH(AV$1,Input_ENSPRESO_solar_roof!$1:$1,0))</f>
        <v>Derived from ENSPRESO (an EU wide open-dataset on energy potentials); year: 2019; author: Joint Research Centre (JRC)</v>
      </c>
      <c r="AW228" s="8" t="str">
        <f>INDEX(Input_ENSPRESO_solar_roof!$A$1:$BD$4,MATCH($D228,Input_ENSPRESO_solar_roof!$A:$A,0),MATCH(AW$1,Input_ENSPRESO_solar_roof!$1:$1,0))</f>
        <v>Derived from ENSPRESO (an EU wide open-dataset on energy potentials); year: 2019; author: Joint Research Centre (JRC)</v>
      </c>
      <c r="AX228" s="8" t="str">
        <f>INDEX(Input_ENSPRESO_solar_roof!$A$1:$BD$4,MATCH($D228,Input_ENSPRESO_solar_roof!$A:$A,0),MATCH(AX$1,Input_ENSPRESO_solar_roof!$1:$1,0))</f>
        <v>Derived from ENSPRESO (an EU wide open-dataset on energy potentials); year: 2019; author: Joint Research Centre (JRC)</v>
      </c>
      <c r="AY228" s="8" t="str">
        <f>INDEX(Input_ENSPRESO_solar_roof!$A$1:$BD$4,MATCH($D228,Input_ENSPRESO_solar_roof!$A:$A,0),MATCH(AY$1,Input_ENSPRESO_solar_roof!$1:$1,0))</f>
        <v>Derived from ENSPRESO (an EU wide open-dataset on energy potentials); year: 2019; author: Joint Research Centre (JRC)</v>
      </c>
      <c r="AZ228" s="8" t="str">
        <f>INDEX(Input_ENSPRESO_solar_roof!$A$1:$BD$4,MATCH($D228,Input_ENSPRESO_solar_roof!$A:$A,0),MATCH(AZ$1,Input_ENSPRESO_solar_roof!$1:$1,0))</f>
        <v>Derived from ENSPRESO (an EU wide open-dataset on energy potentials); year: 2019; author: Joint Research Centre (JRC)</v>
      </c>
      <c r="BA228" s="8" t="str">
        <f>INDEX(Input_ENSPRESO_solar_roof!$A$1:$BD$4,MATCH($D228,Input_ENSPRESO_solar_roof!$A:$A,0),MATCH(BA$1,Input_ENSPRESO_solar_roof!$1:$1,0))</f>
        <v>Derived from ENSPRESO (an EU wide open-dataset on energy potentials); year: 2019; author: Joint Research Centre (JRC)</v>
      </c>
      <c r="BB228" s="8" t="str">
        <f>INDEX(Input_ENSPRESO_solar_roof!$A$1:$BD$4,MATCH($D228,Input_ENSPRESO_solar_roof!$A:$A,0),MATCH(BB$1,Input_ENSPRESO_solar_roof!$1:$1,0))</f>
        <v>Derived from ENSPRESO (an EU wide open-dataset on energy potentials); year: 2019; author: Joint Research Centre (JRC)</v>
      </c>
      <c r="BC228" s="8" t="str">
        <f>INDEX(Input_ENSPRESO_solar_roof!$A$1:$BD$4,MATCH($D228,Input_ENSPRESO_solar_roof!$A:$A,0),MATCH(BC$1,Input_ENSPRESO_solar_roof!$1:$1,0))</f>
        <v>Derived from ENSPRESO (an EU wide open-dataset on energy potentials); year: 2019; author: Joint Research Centre (JRC)</v>
      </c>
      <c r="BD228" s="8" t="str">
        <f>INDEX(Input_ENSPRESO_solar_roof!$A$1:$BD$4,MATCH($D228,Input_ENSPRESO_solar_roof!$A:$A,0),MATCH(BD$1,Input_ENSPRESO_solar_roof!$1:$1,0))</f>
        <v>Derived from ENSPRESO (an EU wide open-dataset on energy potentials); year: 2019; author: Joint Research Centre (JRC)</v>
      </c>
      <c r="BE228" s="8" t="str">
        <f>INDEX(Input_ENSPRESO_solar_roof!$A$1:$BD$4,MATCH($D228,Input_ENSPRESO_solar_roof!$A:$A,0),MATCH(BE$1,Input_ENSPRESO_solar_roof!$1:$1,0))</f>
        <v>Derived from ENSPRESO (an EU wide open-dataset on energy potentials); year: 2019; author: Joint Research Centre (JRC)</v>
      </c>
      <c r="BF228" s="8" t="str">
        <f>INDEX(Input_ENSPRESO_solar_roof!$A$1:$BD$4,MATCH($D228,Input_ENSPRESO_solar_roof!$A:$A,0),MATCH(BF$1,Input_ENSPRESO_solar_roof!$1:$1,0))</f>
        <v>Derived from ENSPRESO (an EU wide open-dataset on energy potentials); year: 2019; author: Joint Research Centre (JRC)</v>
      </c>
      <c r="BG228" s="8" t="str">
        <f>INDEX(Input_ENSPRESO_solar_roof!$A$1:$BD$4,MATCH($D228,Input_ENSPRESO_solar_roof!$A:$A,0),MATCH(BG$1,Input_ENSPRESO_solar_roof!$1:$1,0))</f>
        <v>Derived from ENSPRESO (an EU wide open-dataset on energy potentials); year: 2019; author: Joint Research Centre (JRC)</v>
      </c>
    </row>
    <row r="229" spans="1:59" x14ac:dyDescent="0.2">
      <c r="A229" s="9" t="s">
        <v>569</v>
      </c>
      <c r="B229" s="11" t="s">
        <v>561</v>
      </c>
      <c r="D229" t="s">
        <v>1072</v>
      </c>
      <c r="E229" s="5" t="s">
        <v>630</v>
      </c>
      <c r="F229" s="8">
        <f>INDEX(Input_Eurostat_flh!$A$1:$BD$44,MATCH($D229,Input_Eurostat_flh!$A:$A,0),MATCH(F$1,Input_Eurostat_flh!$1:$1,0))</f>
        <v>0</v>
      </c>
      <c r="G229" s="8">
        <f>INDEX(Input_Eurostat_flh!$A$1:$BD$44,MATCH($D229,Input_Eurostat_flh!$A:$A,0),MATCH(G$1,Input_Eurostat_flh!$1:$1,0))</f>
        <v>0</v>
      </c>
      <c r="H229" s="8">
        <f>INDEX(Input_Eurostat_flh!$A$1:$BD$44,MATCH($D229,Input_Eurostat_flh!$A:$A,0),MATCH(H$1,Input_Eurostat_flh!$1:$1,0))</f>
        <v>0</v>
      </c>
      <c r="I229" s="8">
        <f>INDEX(Input_Eurostat_flh!$A$1:$BD$44,MATCH($D229,Input_Eurostat_flh!$A:$A,0),MATCH(I$1,Input_Eurostat_flh!$1:$1,0))</f>
        <v>0</v>
      </c>
      <c r="J229" s="8">
        <f>INDEX(Input_Eurostat_flh!$A$1:$BD$44,MATCH($D229,Input_Eurostat_flh!$A:$A,0),MATCH(J$1,Input_Eurostat_flh!$1:$1,0))</f>
        <v>0</v>
      </c>
      <c r="K229" s="8">
        <f>INDEX(Input_Eurostat_flh!$A$1:$BD$44,MATCH($D229,Input_Eurostat_flh!$A:$A,0),MATCH(K$1,Input_Eurostat_flh!$1:$1,0))</f>
        <v>0</v>
      </c>
      <c r="L229" s="8">
        <f>INDEX(Input_Eurostat_flh!$A$1:$BD$44,MATCH($D229,Input_Eurostat_flh!$A:$A,0),MATCH(L$1,Input_Eurostat_flh!$1:$1,0))</f>
        <v>0</v>
      </c>
      <c r="M229" s="8">
        <f>INDEX(Input_Eurostat_flh!$A$1:$BD$44,MATCH($D229,Input_Eurostat_flh!$A:$A,0),MATCH(M$1,Input_Eurostat_flh!$1:$1,0))</f>
        <v>0</v>
      </c>
      <c r="N229" s="8">
        <f>INDEX(Input_Eurostat_flh!$A$1:$BD$44,MATCH($D229,Input_Eurostat_flh!$A:$A,0),MATCH(N$1,Input_Eurostat_flh!$1:$1,0))</f>
        <v>0</v>
      </c>
      <c r="O229" s="8">
        <f>INDEX(Input_Eurostat_flh!$A$1:$BD$44,MATCH($D229,Input_Eurostat_flh!$A:$A,0),MATCH(O$1,Input_Eurostat_flh!$1:$1,0))</f>
        <v>0</v>
      </c>
      <c r="P229" s="8">
        <f>INDEX(Input_Eurostat_flh!$A$1:$BD$44,MATCH($D229,Input_Eurostat_flh!$A:$A,0),MATCH(P$1,Input_Eurostat_flh!$1:$1,0))</f>
        <v>1016.66860240031</v>
      </c>
      <c r="Q229" s="8">
        <f>INDEX(Input_Eurostat_flh!$A$1:$BD$44,MATCH($D229,Input_Eurostat_flh!$A:$A,0),MATCH(Q$1,Input_Eurostat_flh!$1:$1,0))</f>
        <v>0</v>
      </c>
      <c r="R229" s="8">
        <f>INDEX(Input_Eurostat_flh!$A$1:$BD$44,MATCH($D229,Input_Eurostat_flh!$A:$A,0),MATCH(R$1,Input_Eurostat_flh!$1:$1,0))</f>
        <v>0</v>
      </c>
      <c r="S229" s="8">
        <f>INDEX(Input_Eurostat_flh!$A$1:$BD$44,MATCH($D229,Input_Eurostat_flh!$A:$A,0),MATCH(S$1,Input_Eurostat_flh!$1:$1,0))</f>
        <v>0</v>
      </c>
      <c r="T229" s="8">
        <f>INDEX(Input_Eurostat_flh!$A$1:$BD$44,MATCH($D229,Input_Eurostat_flh!$A:$A,0),MATCH(T$1,Input_Eurostat_flh!$1:$1,0))</f>
        <v>0</v>
      </c>
      <c r="U229" s="8">
        <f>INDEX(Input_Eurostat_flh!$A$1:$BD$44,MATCH($D229,Input_Eurostat_flh!$A:$A,0),MATCH(U$1,Input_Eurostat_flh!$1:$1,0))</f>
        <v>0</v>
      </c>
      <c r="V229" s="8">
        <f>INDEX(Input_Eurostat_flh!$A$1:$BD$44,MATCH($D229,Input_Eurostat_flh!$A:$A,0),MATCH(V$1,Input_Eurostat_flh!$1:$1,0))</f>
        <v>0</v>
      </c>
      <c r="W229" s="8">
        <f>INDEX(Input_Eurostat_flh!$A$1:$BD$44,MATCH($D229,Input_Eurostat_flh!$A:$A,0),MATCH(W$1,Input_Eurostat_flh!$1:$1,0))</f>
        <v>0</v>
      </c>
      <c r="X229" s="8">
        <f>INDEX(Input_Eurostat_flh!$A$1:$BD$44,MATCH($D229,Input_Eurostat_flh!$A:$A,0),MATCH(X$1,Input_Eurostat_flh!$1:$1,0))</f>
        <v>0</v>
      </c>
      <c r="Y229" s="8">
        <f>INDEX(Input_Eurostat_flh!$A$1:$BD$44,MATCH($D229,Input_Eurostat_flh!$A:$A,0),MATCH(Y$1,Input_Eurostat_flh!$1:$1,0))</f>
        <v>0</v>
      </c>
      <c r="Z229" s="8">
        <f>INDEX(Input_Eurostat_flh!$A$1:$BD$44,MATCH($D229,Input_Eurostat_flh!$A:$A,0),MATCH(Z$1,Input_Eurostat_flh!$1:$1,0))</f>
        <v>0</v>
      </c>
      <c r="AA229" s="8">
        <f>INDEX(Input_Eurostat_flh!$A$1:$BD$44,MATCH($D229,Input_Eurostat_flh!$A:$A,0),MATCH(AA$1,Input_Eurostat_flh!$1:$1,0))</f>
        <v>0</v>
      </c>
      <c r="AB229" s="8">
        <f>INDEX(Input_Eurostat_flh!$A$1:$BD$44,MATCH($D229,Input_Eurostat_flh!$A:$A,0),MATCH(AB$1,Input_Eurostat_flh!$1:$1,0))</f>
        <v>0</v>
      </c>
      <c r="AC229" s="8">
        <f>INDEX(Input_Eurostat_flh!$A$1:$BD$44,MATCH($D229,Input_Eurostat_flh!$A:$A,0),MATCH(AC$1,Input_Eurostat_flh!$1:$1,0))</f>
        <v>0</v>
      </c>
      <c r="AD229" s="8">
        <f>INDEX(Input_Eurostat_flh!$A$1:$BD$44,MATCH($D229,Input_Eurostat_flh!$A:$A,0),MATCH(AD$1,Input_Eurostat_flh!$1:$1,0))</f>
        <v>0</v>
      </c>
      <c r="AE229" s="8">
        <f>INDEX(Input_Eurostat_flh!$A$1:$BD$44,MATCH($D229,Input_Eurostat_flh!$A:$A,0),MATCH(AE$1,Input_Eurostat_flh!$1:$1,0))</f>
        <v>0</v>
      </c>
      <c r="AF229" s="8">
        <f>INDEX(Input_Eurostat_flh!$A$1:$BD$44,MATCH($D229,Input_Eurostat_flh!$A:$A,0),MATCH(AF$1,Input_Eurostat_flh!$1:$1,0))</f>
        <v>0</v>
      </c>
      <c r="AG229" s="8" t="str">
        <f>INDEX(Input_Eurostat_flh!$A$1:$BD$44,MATCH($D229,Input_Eurostat_flh!$A:$A,0),MATCH(AG$1,Input_Eurostat_flh!$1:$1,0))</f>
        <v>Calculated using the demand based on the Eurostat country energy balance and installed capacities from ENTSO; year: 2019; author: Quintel</v>
      </c>
      <c r="AH229" s="8" t="str">
        <f>INDEX(Input_Eurostat_flh!$A$1:$BD$44,MATCH($D229,Input_Eurostat_flh!$A:$A,0),MATCH(AH$1,Input_Eurostat_flh!$1:$1,0))</f>
        <v>Calculated using the demand based on the Eurostat country energy balance and installed capacities from ENTSO; year: 2019; author: Quintel</v>
      </c>
      <c r="AI229" s="8" t="str">
        <f>INDEX(Input_Eurostat_flh!$A$1:$BD$44,MATCH($D229,Input_Eurostat_flh!$A:$A,0),MATCH(AI$1,Input_Eurostat_flh!$1:$1,0))</f>
        <v>Calculated using the demand based on the Eurostat country energy balance and installed capacities from ENTSO; year: 2019; author: Quintel</v>
      </c>
      <c r="AJ229" s="8" t="str">
        <f>INDEX(Input_Eurostat_flh!$A$1:$BD$44,MATCH($D229,Input_Eurostat_flh!$A:$A,0),MATCH(AJ$1,Input_Eurostat_flh!$1:$1,0))</f>
        <v>Calculated using the demand based on the Eurostat country energy balance and installed capacities from ENTSO; year: 2019; author: Quintel</v>
      </c>
      <c r="AK229" s="8" t="str">
        <f>INDEX(Input_Eurostat_flh!$A$1:$BD$44,MATCH($D229,Input_Eurostat_flh!$A:$A,0),MATCH(AK$1,Input_Eurostat_flh!$1:$1,0))</f>
        <v>Calculated using the demand based on the Eurostat country energy balance and installed capacities from ENTSO; year: 2019; author: Quintel</v>
      </c>
      <c r="AL229" s="8" t="str">
        <f>INDEX(Input_Eurostat_flh!$A$1:$BD$44,MATCH($D229,Input_Eurostat_flh!$A:$A,0),MATCH(AL$1,Input_Eurostat_flh!$1:$1,0))</f>
        <v>Calculated using the demand based on the Eurostat country energy balance and installed capacities from ENTSO; year: 2019; author: Quintel</v>
      </c>
      <c r="AM229" s="8" t="str">
        <f>INDEX(Input_Eurostat_flh!$A$1:$BD$44,MATCH($D229,Input_Eurostat_flh!$A:$A,0),MATCH(AM$1,Input_Eurostat_flh!$1:$1,0))</f>
        <v>Calculated using the demand based on the Eurostat country energy balance and installed capacities from ENTSO; year: 2019; author: Quintel</v>
      </c>
      <c r="AN229" s="8" t="str">
        <f>INDEX(Input_Eurostat_flh!$A$1:$BD$44,MATCH($D229,Input_Eurostat_flh!$A:$A,0),MATCH(AN$1,Input_Eurostat_flh!$1:$1,0))</f>
        <v>Calculated using the demand based on the Eurostat country energy balance and installed capacities from ENTSO; year: 2019; author: Quintel</v>
      </c>
      <c r="AO229" s="8" t="str">
        <f>INDEX(Input_Eurostat_flh!$A$1:$BD$44,MATCH($D229,Input_Eurostat_flh!$A:$A,0),MATCH(AO$1,Input_Eurostat_flh!$1:$1,0))</f>
        <v>Calculated using the demand based on the Eurostat country energy balance and installed capacities from ENTSO; year: 2019; author: Quintel</v>
      </c>
      <c r="AP229" s="8" t="str">
        <f>INDEX(Input_Eurostat_flh!$A$1:$BD$44,MATCH($D229,Input_Eurostat_flh!$A:$A,0),MATCH(AP$1,Input_Eurostat_flh!$1:$1,0))</f>
        <v>Calculated using the demand based on the Eurostat country energy balance and installed capacities from ENTSO; year: 2019; author: Quintel</v>
      </c>
      <c r="AQ229" s="8" t="str">
        <f>INDEX(Input_Eurostat_flh!$A$1:$BD$44,MATCH($D229,Input_Eurostat_flh!$A:$A,0),MATCH(AQ$1,Input_Eurostat_flh!$1:$1,0))</f>
        <v>Calculated using the demand based on the Eurostat country energy balance and installed capacities from ENTSO; year: 2019; author: Quintel</v>
      </c>
      <c r="AR229" s="8" t="str">
        <f>INDEX(Input_Eurostat_flh!$A$1:$BD$44,MATCH($D229,Input_Eurostat_flh!$A:$A,0),MATCH(AR$1,Input_Eurostat_flh!$1:$1,0))</f>
        <v>Calculated using the demand based on the Eurostat country energy balance and installed capacities from ENTSO; year: 2019; author: Quintel</v>
      </c>
      <c r="AS229" s="8" t="str">
        <f>INDEX(Input_Eurostat_flh!$A$1:$BD$44,MATCH($D229,Input_Eurostat_flh!$A:$A,0),MATCH(AS$1,Input_Eurostat_flh!$1:$1,0))</f>
        <v>Calculated using the demand based on the Eurostat country energy balance and installed capacities from ENTSO; year: 2019; author: Quintel</v>
      </c>
      <c r="AT229" s="8" t="str">
        <f>INDEX(Input_Eurostat_flh!$A$1:$BD$44,MATCH($D229,Input_Eurostat_flh!$A:$A,0),MATCH(AT$1,Input_Eurostat_flh!$1:$1,0))</f>
        <v>Calculated using the demand based on the Eurostat country energy balance and installed capacities from ENTSO; year: 2019; author: Quintel</v>
      </c>
      <c r="AU229" s="8" t="str">
        <f>INDEX(Input_Eurostat_flh!$A$1:$BD$44,MATCH($D229,Input_Eurostat_flh!$A:$A,0),MATCH(AU$1,Input_Eurostat_flh!$1:$1,0))</f>
        <v>Calculated using the demand based on the Eurostat country energy balance and installed capacities from ENTSO; year: 2019; author: Quintel</v>
      </c>
      <c r="AV229" s="8" t="str">
        <f>INDEX(Input_Eurostat_flh!$A$1:$BD$44,MATCH($D229,Input_Eurostat_flh!$A:$A,0),MATCH(AV$1,Input_Eurostat_flh!$1:$1,0))</f>
        <v>Calculated using the demand based on the Eurostat country energy balance and installed capacities from ENTSO; year: 2019; author: Quintel</v>
      </c>
      <c r="AW229" s="8" t="str">
        <f>INDEX(Input_Eurostat_flh!$A$1:$BD$44,MATCH($D229,Input_Eurostat_flh!$A:$A,0),MATCH(AW$1,Input_Eurostat_flh!$1:$1,0))</f>
        <v>Calculated using the demand based on the Eurostat country energy balance and installed capacities from ENTSO; year: 2019; author: Quintel</v>
      </c>
      <c r="AX229" s="8" t="str">
        <f>INDEX(Input_Eurostat_flh!$A$1:$BD$44,MATCH($D229,Input_Eurostat_flh!$A:$A,0),MATCH(AX$1,Input_Eurostat_flh!$1:$1,0))</f>
        <v>Calculated using the demand based on the Eurostat country energy balance and installed capacities from ENTSO; year: 2019; author: Quintel</v>
      </c>
      <c r="AY229" s="8" t="str">
        <f>INDEX(Input_Eurostat_flh!$A$1:$BD$44,MATCH($D229,Input_Eurostat_flh!$A:$A,0),MATCH(AY$1,Input_Eurostat_flh!$1:$1,0))</f>
        <v>Calculated using the demand based on the Eurostat country energy balance and installed capacities from ENTSO; year: 2019; author: Quintel</v>
      </c>
      <c r="AZ229" s="8" t="str">
        <f>INDEX(Input_Eurostat_flh!$A$1:$BD$44,MATCH($D229,Input_Eurostat_flh!$A:$A,0),MATCH(AZ$1,Input_Eurostat_flh!$1:$1,0))</f>
        <v>Calculated using the demand based on the Eurostat country energy balance and installed capacities from ENTSO; year: 2019; author: Quintel</v>
      </c>
      <c r="BA229" s="8" t="str">
        <f>INDEX(Input_Eurostat_flh!$A$1:$BD$44,MATCH($D229,Input_Eurostat_flh!$A:$A,0),MATCH(BA$1,Input_Eurostat_flh!$1:$1,0))</f>
        <v>Calculated using the demand based on the Eurostat country energy balance and installed capacities from ENTSO; year: 2019; author: Quintel</v>
      </c>
      <c r="BB229" s="8" t="str">
        <f>INDEX(Input_Eurostat_flh!$A$1:$BD$44,MATCH($D229,Input_Eurostat_flh!$A:$A,0),MATCH(BB$1,Input_Eurostat_flh!$1:$1,0))</f>
        <v>Calculated using the demand based on the Eurostat country energy balance and installed capacities from ENTSO; year: 2019; author: Quintel</v>
      </c>
      <c r="BC229" s="8" t="str">
        <f>INDEX(Input_Eurostat_flh!$A$1:$BD$44,MATCH($D229,Input_Eurostat_flh!$A:$A,0),MATCH(BC$1,Input_Eurostat_flh!$1:$1,0))</f>
        <v>Calculated using the demand based on the Eurostat country energy balance and installed capacities from ENTSO; year: 2019; author: Quintel</v>
      </c>
      <c r="BD229" s="8" t="str">
        <f>INDEX(Input_Eurostat_flh!$A$1:$BD$44,MATCH($D229,Input_Eurostat_flh!$A:$A,0),MATCH(BD$1,Input_Eurostat_flh!$1:$1,0))</f>
        <v>Calculated using the demand based on the Eurostat country energy balance and installed capacities from ENTSO; year: 2019; author: Quintel</v>
      </c>
      <c r="BE229" s="8" t="str">
        <f>INDEX(Input_Eurostat_flh!$A$1:$BD$44,MATCH($D229,Input_Eurostat_flh!$A:$A,0),MATCH(BE$1,Input_Eurostat_flh!$1:$1,0))</f>
        <v>Calculated using the demand based on the Eurostat country energy balance and installed capacities from ENTSO; year: 2019; author: Quintel</v>
      </c>
      <c r="BF229" s="8" t="str">
        <f>INDEX(Input_Eurostat_flh!$A$1:$BD$44,MATCH($D229,Input_Eurostat_flh!$A:$A,0),MATCH(BF$1,Input_Eurostat_flh!$1:$1,0))</f>
        <v>Calculated using the demand based on the Eurostat country energy balance and installed capacities from ENTSO; year: 2019; author: Quintel</v>
      </c>
      <c r="BG229" s="8" t="str">
        <f>INDEX(Input_Eurostat_flh!$A$1:$BD$44,MATCH($D229,Input_Eurostat_flh!$A:$A,0),MATCH(BG$1,Input_Eurostat_flh!$1:$1,0))</f>
        <v>Calculated using the demand based on the Eurostat country energy balance and installed capacities from ENTSO; year: 2019; author: Quintel</v>
      </c>
    </row>
    <row r="230" spans="1:59" x14ac:dyDescent="0.2">
      <c r="A230" s="9" t="s">
        <v>569</v>
      </c>
      <c r="B230" s="11" t="s">
        <v>561</v>
      </c>
      <c r="D230" t="s">
        <v>166</v>
      </c>
      <c r="E230" s="5" t="s">
        <v>630</v>
      </c>
      <c r="F230" s="8">
        <f>INDEX(Input_Eurostat_flh!$A$1:$BD$44,MATCH($D230,Input_Eurostat_flh!$A:$A,0),MATCH(F$1,Input_Eurostat_flh!$1:$1,0))</f>
        <v>0</v>
      </c>
      <c r="G230" s="8">
        <f>INDEX(Input_Eurostat_flh!$A$1:$BD$44,MATCH($D230,Input_Eurostat_flh!$A:$A,0),MATCH(G$1,Input_Eurostat_flh!$1:$1,0))</f>
        <v>0</v>
      </c>
      <c r="H230" s="8">
        <f>INDEX(Input_Eurostat_flh!$A$1:$BD$44,MATCH($D230,Input_Eurostat_flh!$A:$A,0),MATCH(H$1,Input_Eurostat_flh!$1:$1,0))</f>
        <v>362.24588938714697</v>
      </c>
      <c r="I230" s="8">
        <f>INDEX(Input_Eurostat_flh!$A$1:$BD$44,MATCH($D230,Input_Eurostat_flh!$A:$A,0),MATCH(I$1,Input_Eurostat_flh!$1:$1,0))</f>
        <v>0</v>
      </c>
      <c r="J230" s="8">
        <f>INDEX(Input_Eurostat_flh!$A$1:$BD$44,MATCH($D230,Input_Eurostat_flh!$A:$A,0),MATCH(J$1,Input_Eurostat_flh!$1:$1,0))</f>
        <v>2334.1967920042098</v>
      </c>
      <c r="K230" s="8">
        <f>INDEX(Input_Eurostat_flh!$A$1:$BD$44,MATCH($D230,Input_Eurostat_flh!$A:$A,0),MATCH(K$1,Input_Eurostat_flh!$1:$1,0))</f>
        <v>3268.5778363842401</v>
      </c>
      <c r="L230" s="8">
        <f>INDEX(Input_Eurostat_flh!$A$1:$BD$44,MATCH($D230,Input_Eurostat_flh!$A:$A,0),MATCH(L$1,Input_Eurostat_flh!$1:$1,0))</f>
        <v>0</v>
      </c>
      <c r="M230" s="8">
        <f>INDEX(Input_Eurostat_flh!$A$1:$BD$44,MATCH($D230,Input_Eurostat_flh!$A:$A,0),MATCH(M$1,Input_Eurostat_flh!$1:$1,0))</f>
        <v>0</v>
      </c>
      <c r="N230" s="8">
        <f>INDEX(Input_Eurostat_flh!$A$1:$BD$44,MATCH($D230,Input_Eurostat_flh!$A:$A,0),MATCH(N$1,Input_Eurostat_flh!$1:$1,0))</f>
        <v>1370.94075049661</v>
      </c>
      <c r="O230" s="8">
        <f>INDEX(Input_Eurostat_flh!$A$1:$BD$44,MATCH($D230,Input_Eurostat_flh!$A:$A,0),MATCH(O$1,Input_Eurostat_flh!$1:$1,0))</f>
        <v>285.46787408365901</v>
      </c>
      <c r="P230" s="8">
        <f>INDEX(Input_Eurostat_flh!$A$1:$BD$44,MATCH($D230,Input_Eurostat_flh!$A:$A,0),MATCH(P$1,Input_Eurostat_flh!$1:$1,0))</f>
        <v>0</v>
      </c>
      <c r="Q230" s="8">
        <f>INDEX(Input_Eurostat_flh!$A$1:$BD$44,MATCH($D230,Input_Eurostat_flh!$A:$A,0),MATCH(Q$1,Input_Eurostat_flh!$1:$1,0))</f>
        <v>579.62043548250904</v>
      </c>
      <c r="R230" s="8">
        <f>INDEX(Input_Eurostat_flh!$A$1:$BD$44,MATCH($D230,Input_Eurostat_flh!$A:$A,0),MATCH(R$1,Input_Eurostat_flh!$1:$1,0))</f>
        <v>0</v>
      </c>
      <c r="S230" s="8">
        <f>INDEX(Input_Eurostat_flh!$A$1:$BD$44,MATCH($D230,Input_Eurostat_flh!$A:$A,0),MATCH(S$1,Input_Eurostat_flh!$1:$1,0))</f>
        <v>0</v>
      </c>
      <c r="T230" s="8">
        <f>INDEX(Input_Eurostat_flh!$A$1:$BD$44,MATCH($D230,Input_Eurostat_flh!$A:$A,0),MATCH(T$1,Input_Eurostat_flh!$1:$1,0))</f>
        <v>0</v>
      </c>
      <c r="U230" s="8">
        <f>INDEX(Input_Eurostat_flh!$A$1:$BD$44,MATCH($D230,Input_Eurostat_flh!$A:$A,0),MATCH(U$1,Input_Eurostat_flh!$1:$1,0))</f>
        <v>594.03736192333099</v>
      </c>
      <c r="V230" s="8">
        <f>INDEX(Input_Eurostat_flh!$A$1:$BD$44,MATCH($D230,Input_Eurostat_flh!$A:$A,0),MATCH(V$1,Input_Eurostat_flh!$1:$1,0))</f>
        <v>4178.1530508390697</v>
      </c>
      <c r="W230" s="8">
        <f>INDEX(Input_Eurostat_flh!$A$1:$BD$44,MATCH($D230,Input_Eurostat_flh!$A:$A,0),MATCH(W$1,Input_Eurostat_flh!$1:$1,0))</f>
        <v>0</v>
      </c>
      <c r="X230" s="8">
        <f>INDEX(Input_Eurostat_flh!$A$1:$BD$44,MATCH($D230,Input_Eurostat_flh!$A:$A,0),MATCH(X$1,Input_Eurostat_flh!$1:$1,0))</f>
        <v>0</v>
      </c>
      <c r="Y230" s="8">
        <f>INDEX(Input_Eurostat_flh!$A$1:$BD$44,MATCH($D230,Input_Eurostat_flh!$A:$A,0),MATCH(Y$1,Input_Eurostat_flh!$1:$1,0))</f>
        <v>0</v>
      </c>
      <c r="Z230" s="8">
        <f>INDEX(Input_Eurostat_flh!$A$1:$BD$44,MATCH($D230,Input_Eurostat_flh!$A:$A,0),MATCH(Z$1,Input_Eurostat_flh!$1:$1,0))</f>
        <v>8500</v>
      </c>
      <c r="AA230" s="8">
        <f>INDEX(Input_Eurostat_flh!$A$1:$BD$44,MATCH($D230,Input_Eurostat_flh!$A:$A,0),MATCH(AA$1,Input_Eurostat_flh!$1:$1,0))</f>
        <v>0</v>
      </c>
      <c r="AB230" s="8">
        <f>INDEX(Input_Eurostat_flh!$A$1:$BD$44,MATCH($D230,Input_Eurostat_flh!$A:$A,0),MATCH(AB$1,Input_Eurostat_flh!$1:$1,0))</f>
        <v>3150.7368387750098</v>
      </c>
      <c r="AC230" s="8">
        <f>INDEX(Input_Eurostat_flh!$A$1:$BD$44,MATCH($D230,Input_Eurostat_flh!$A:$A,0),MATCH(AC$1,Input_Eurostat_flh!$1:$1,0))</f>
        <v>0</v>
      </c>
      <c r="AD230" s="8">
        <f>INDEX(Input_Eurostat_flh!$A$1:$BD$44,MATCH($D230,Input_Eurostat_flh!$A:$A,0),MATCH(AD$1,Input_Eurostat_flh!$1:$1,0))</f>
        <v>0</v>
      </c>
      <c r="AE230" s="8">
        <f>INDEX(Input_Eurostat_flh!$A$1:$BD$44,MATCH($D230,Input_Eurostat_flh!$A:$A,0),MATCH(AE$1,Input_Eurostat_flh!$1:$1,0))</f>
        <v>0</v>
      </c>
      <c r="AF230" s="8">
        <f>INDEX(Input_Eurostat_flh!$A$1:$BD$44,MATCH($D230,Input_Eurostat_flh!$A:$A,0),MATCH(AF$1,Input_Eurostat_flh!$1:$1,0))</f>
        <v>0</v>
      </c>
      <c r="AG230" s="8" t="str">
        <f>INDEX(Input_Eurostat_flh!$A$1:$BD$44,MATCH($D230,Input_Eurostat_flh!$A:$A,0),MATCH(AG$1,Input_Eurostat_flh!$1:$1,0))</f>
        <v>Calculated using the demand based on the Eurostat country energy balance and installed capacities from ENTSO; year: 2019; author: Quintel</v>
      </c>
      <c r="AH230" s="8" t="str">
        <f>INDEX(Input_Eurostat_flh!$A$1:$BD$44,MATCH($D230,Input_Eurostat_flh!$A:$A,0),MATCH(AH$1,Input_Eurostat_flh!$1:$1,0))</f>
        <v>Calculated using the demand based on the Eurostat country energy balance and installed capacities from ENTSO; year: 2019; author: Quintel</v>
      </c>
      <c r="AI230" s="8" t="str">
        <f>INDEX(Input_Eurostat_flh!$A$1:$BD$44,MATCH($D230,Input_Eurostat_flh!$A:$A,0),MATCH(AI$1,Input_Eurostat_flh!$1:$1,0))</f>
        <v>Calculated using the demand based on the Eurostat country energy balance and installed capacities from ENTSO; year: 2019; author: Quintel</v>
      </c>
      <c r="AJ230" s="8" t="str">
        <f>INDEX(Input_Eurostat_flh!$A$1:$BD$44,MATCH($D230,Input_Eurostat_flh!$A:$A,0),MATCH(AJ$1,Input_Eurostat_flh!$1:$1,0))</f>
        <v>Calculated using the demand based on the Eurostat country energy balance and installed capacities from ENTSO; year: 2019; author: Quintel</v>
      </c>
      <c r="AK230" s="8" t="str">
        <f>INDEX(Input_Eurostat_flh!$A$1:$BD$44,MATCH($D230,Input_Eurostat_flh!$A:$A,0),MATCH(AK$1,Input_Eurostat_flh!$1:$1,0))</f>
        <v>Calculated using the demand based on the Eurostat country energy balance and installed capacities from ENTSO; year: 2019; author: Quintel</v>
      </c>
      <c r="AL230" s="8" t="str">
        <f>INDEX(Input_Eurostat_flh!$A$1:$BD$44,MATCH($D230,Input_Eurostat_flh!$A:$A,0),MATCH(AL$1,Input_Eurostat_flh!$1:$1,0))</f>
        <v>Calculated using the demand based on the Eurostat country energy balance and installed capacities from ENTSO; year: 2019; author: Quintel</v>
      </c>
      <c r="AM230" s="8" t="str">
        <f>INDEX(Input_Eurostat_flh!$A$1:$BD$44,MATCH($D230,Input_Eurostat_flh!$A:$A,0),MATCH(AM$1,Input_Eurostat_flh!$1:$1,0))</f>
        <v>Calculated using the demand based on the Eurostat country energy balance and installed capacities from ENTSO; year: 2019; author: Quintel</v>
      </c>
      <c r="AN230" s="8" t="str">
        <f>INDEX(Input_Eurostat_flh!$A$1:$BD$44,MATCH($D230,Input_Eurostat_flh!$A:$A,0),MATCH(AN$1,Input_Eurostat_flh!$1:$1,0))</f>
        <v>Calculated using the demand based on the Eurostat country energy balance and installed capacities from ENTSO; year: 2019; author: Quintel</v>
      </c>
      <c r="AO230" s="8" t="str">
        <f>INDEX(Input_Eurostat_flh!$A$1:$BD$44,MATCH($D230,Input_Eurostat_flh!$A:$A,0),MATCH(AO$1,Input_Eurostat_flh!$1:$1,0))</f>
        <v>Calculated using the demand based on the Eurostat country energy balance and installed capacities from ENTSO; year: 2019; author: Quintel</v>
      </c>
      <c r="AP230" s="8" t="str">
        <f>INDEX(Input_Eurostat_flh!$A$1:$BD$44,MATCH($D230,Input_Eurostat_flh!$A:$A,0),MATCH(AP$1,Input_Eurostat_flh!$1:$1,0))</f>
        <v>Calculated using the demand based on the Eurostat country energy balance and installed capacities from ENTSO; year: 2019; author: Quintel</v>
      </c>
      <c r="AQ230" s="8" t="str">
        <f>INDEX(Input_Eurostat_flh!$A$1:$BD$44,MATCH($D230,Input_Eurostat_flh!$A:$A,0),MATCH(AQ$1,Input_Eurostat_flh!$1:$1,0))</f>
        <v>Calculated using the demand based on the Eurostat country energy balance and installed capacities from ENTSO; year: 2019; author: Quintel</v>
      </c>
      <c r="AR230" s="8" t="str">
        <f>INDEX(Input_Eurostat_flh!$A$1:$BD$44,MATCH($D230,Input_Eurostat_flh!$A:$A,0),MATCH(AR$1,Input_Eurostat_flh!$1:$1,0))</f>
        <v>Calculated using the demand based on the Eurostat country energy balance and installed capacities from ENTSO; year: 2019; author: Quintel</v>
      </c>
      <c r="AS230" s="8" t="str">
        <f>INDEX(Input_Eurostat_flh!$A$1:$BD$44,MATCH($D230,Input_Eurostat_flh!$A:$A,0),MATCH(AS$1,Input_Eurostat_flh!$1:$1,0))</f>
        <v>Calculated using the demand based on the Eurostat country energy balance and installed capacities from ENTSO; year: 2019; author: Quintel</v>
      </c>
      <c r="AT230" s="8" t="str">
        <f>INDEX(Input_Eurostat_flh!$A$1:$BD$44,MATCH($D230,Input_Eurostat_flh!$A:$A,0),MATCH(AT$1,Input_Eurostat_flh!$1:$1,0))</f>
        <v>Calculated using the demand based on the Eurostat country energy balance and installed capacities from ENTSO; year: 2019; author: Quintel</v>
      </c>
      <c r="AU230" s="8" t="str">
        <f>INDEX(Input_Eurostat_flh!$A$1:$BD$44,MATCH($D230,Input_Eurostat_flh!$A:$A,0),MATCH(AU$1,Input_Eurostat_flh!$1:$1,0))</f>
        <v>Calculated using the demand based on the Eurostat country energy balance and installed capacities from ENTSO; year: 2019; author: Quintel</v>
      </c>
      <c r="AV230" s="8" t="str">
        <f>INDEX(Input_Eurostat_flh!$A$1:$BD$44,MATCH($D230,Input_Eurostat_flh!$A:$A,0),MATCH(AV$1,Input_Eurostat_flh!$1:$1,0))</f>
        <v>Calculated using the demand based on the Eurostat country energy balance and installed capacities from ENTSO; year: 2019; author: Quintel</v>
      </c>
      <c r="AW230" s="8" t="str">
        <f>INDEX(Input_Eurostat_flh!$A$1:$BD$44,MATCH($D230,Input_Eurostat_flh!$A:$A,0),MATCH(AW$1,Input_Eurostat_flh!$1:$1,0))</f>
        <v>Calculated using the demand based on the Eurostat country energy balance and installed capacities from ENTSO; year: 2019; author: Quintel</v>
      </c>
      <c r="AX230" s="8" t="str">
        <f>INDEX(Input_Eurostat_flh!$A$1:$BD$44,MATCH($D230,Input_Eurostat_flh!$A:$A,0),MATCH(AX$1,Input_Eurostat_flh!$1:$1,0))</f>
        <v>Calculated using the demand based on the Eurostat country energy balance and installed capacities from ENTSO; year: 2019; author: Quintel</v>
      </c>
      <c r="AY230" s="8" t="str">
        <f>INDEX(Input_Eurostat_flh!$A$1:$BD$44,MATCH($D230,Input_Eurostat_flh!$A:$A,0),MATCH(AY$1,Input_Eurostat_flh!$1:$1,0))</f>
        <v>Calculated using the demand based on the Eurostat country energy balance and installed capacities from ENTSO; year: 2019; author: Quintel</v>
      </c>
      <c r="AZ230" s="8" t="str">
        <f>INDEX(Input_Eurostat_flh!$A$1:$BD$44,MATCH($D230,Input_Eurostat_flh!$A:$A,0),MATCH(AZ$1,Input_Eurostat_flh!$1:$1,0))</f>
        <v>Calculated using the demand based on the Eurostat country energy balance and installed capacities from ENTSO; year: 2019; author: Quintel</v>
      </c>
      <c r="BA230" s="8" t="str">
        <f>INDEX(Input_Eurostat_flh!$A$1:$BD$44,MATCH($D230,Input_Eurostat_flh!$A:$A,0),MATCH(BA$1,Input_Eurostat_flh!$1:$1,0))</f>
        <v>Calculated using the demand based on the Eurostat country energy balance and installed capacities from ENTSO; year: 2019; author: Quintel</v>
      </c>
      <c r="BB230" s="8" t="str">
        <f>INDEX(Input_Eurostat_flh!$A$1:$BD$44,MATCH($D230,Input_Eurostat_flh!$A:$A,0),MATCH(BB$1,Input_Eurostat_flh!$1:$1,0))</f>
        <v>Calculated using the demand based on the Eurostat country energy balance and installed capacities from ENTSO; year: 2019; author: Quintel</v>
      </c>
      <c r="BC230" s="8" t="str">
        <f>INDEX(Input_Eurostat_flh!$A$1:$BD$44,MATCH($D230,Input_Eurostat_flh!$A:$A,0),MATCH(BC$1,Input_Eurostat_flh!$1:$1,0))</f>
        <v>Calculated using the demand based on the Eurostat country energy balance and installed capacities from ENTSO; year: 2019; author: Quintel</v>
      </c>
      <c r="BD230" s="8" t="str">
        <f>INDEX(Input_Eurostat_flh!$A$1:$BD$44,MATCH($D230,Input_Eurostat_flh!$A:$A,0),MATCH(BD$1,Input_Eurostat_flh!$1:$1,0))</f>
        <v>Calculated using the demand based on the Eurostat country energy balance and installed capacities from ENTSO; year: 2019; author: Quintel</v>
      </c>
      <c r="BE230" s="8" t="str">
        <f>INDEX(Input_Eurostat_flh!$A$1:$BD$44,MATCH($D230,Input_Eurostat_flh!$A:$A,0),MATCH(BE$1,Input_Eurostat_flh!$1:$1,0))</f>
        <v>Calculated using the demand based on the Eurostat country energy balance and installed capacities from ENTSO; year: 2019; author: Quintel</v>
      </c>
      <c r="BF230" s="8" t="str">
        <f>INDEX(Input_Eurostat_flh!$A$1:$BD$44,MATCH($D230,Input_Eurostat_flh!$A:$A,0),MATCH(BF$1,Input_Eurostat_flh!$1:$1,0))</f>
        <v>Calculated using the demand based on the Eurostat country energy balance and installed capacities from ENTSO; year: 2019; author: Quintel</v>
      </c>
      <c r="BG230" s="8" t="str">
        <f>INDEX(Input_Eurostat_flh!$A$1:$BD$44,MATCH($D230,Input_Eurostat_flh!$A:$A,0),MATCH(BG$1,Input_Eurostat_flh!$1:$1,0))</f>
        <v>Calculated using the demand based on the Eurostat country energy balance and installed capacities from ENTSO; year: 2019; author: Quintel</v>
      </c>
    </row>
    <row r="231" spans="1:59" x14ac:dyDescent="0.2">
      <c r="A231" s="9" t="s">
        <v>569</v>
      </c>
      <c r="B231" s="11" t="s">
        <v>561</v>
      </c>
      <c r="D231" t="s">
        <v>1073</v>
      </c>
      <c r="E231" s="5" t="s">
        <v>630</v>
      </c>
      <c r="F231" s="8">
        <f>INDEX(Input_Eurostat_flh!$A$1:$BD$44,MATCH($D231,Input_Eurostat_flh!$A:$A,0),MATCH(F$1,Input_Eurostat_flh!$1:$1,0))</f>
        <v>0</v>
      </c>
      <c r="G231" s="8">
        <f>INDEX(Input_Eurostat_flh!$A$1:$BD$44,MATCH($D231,Input_Eurostat_flh!$A:$A,0),MATCH(G$1,Input_Eurostat_flh!$1:$1,0))</f>
        <v>0</v>
      </c>
      <c r="H231" s="8">
        <f>INDEX(Input_Eurostat_flh!$A$1:$BD$44,MATCH($D231,Input_Eurostat_flh!$A:$A,0),MATCH(H$1,Input_Eurostat_flh!$1:$1,0))</f>
        <v>4404.5934618608899</v>
      </c>
      <c r="I231" s="8">
        <f>INDEX(Input_Eurostat_flh!$A$1:$BD$44,MATCH($D231,Input_Eurostat_flh!$A:$A,0),MATCH(I$1,Input_Eurostat_flh!$1:$1,0))</f>
        <v>0</v>
      </c>
      <c r="J231" s="8">
        <f>INDEX(Input_Eurostat_flh!$A$1:$BD$44,MATCH($D231,Input_Eurostat_flh!$A:$A,0),MATCH(J$1,Input_Eurostat_flh!$1:$1,0))</f>
        <v>4527.9365853189001</v>
      </c>
      <c r="K231" s="8">
        <f>INDEX(Input_Eurostat_flh!$A$1:$BD$44,MATCH($D231,Input_Eurostat_flh!$A:$A,0),MATCH(K$1,Input_Eurostat_flh!$1:$1,0))</f>
        <v>6014.7841278206397</v>
      </c>
      <c r="L231" s="8">
        <f>INDEX(Input_Eurostat_flh!$A$1:$BD$44,MATCH($D231,Input_Eurostat_flh!$A:$A,0),MATCH(L$1,Input_Eurostat_flh!$1:$1,0))</f>
        <v>0</v>
      </c>
      <c r="M231" s="8">
        <f>INDEX(Input_Eurostat_flh!$A$1:$BD$44,MATCH($D231,Input_Eurostat_flh!$A:$A,0),MATCH(M$1,Input_Eurostat_flh!$1:$1,0))</f>
        <v>0</v>
      </c>
      <c r="N231" s="8">
        <f>INDEX(Input_Eurostat_flh!$A$1:$BD$44,MATCH($D231,Input_Eurostat_flh!$A:$A,0),MATCH(N$1,Input_Eurostat_flh!$1:$1,0))</f>
        <v>0</v>
      </c>
      <c r="O231" s="8">
        <f>INDEX(Input_Eurostat_flh!$A$1:$BD$44,MATCH($D231,Input_Eurostat_flh!$A:$A,0),MATCH(O$1,Input_Eurostat_flh!$1:$1,0))</f>
        <v>0</v>
      </c>
      <c r="P231" s="8">
        <f>INDEX(Input_Eurostat_flh!$A$1:$BD$44,MATCH($D231,Input_Eurostat_flh!$A:$A,0),MATCH(P$1,Input_Eurostat_flh!$1:$1,0))</f>
        <v>0</v>
      </c>
      <c r="Q231" s="8">
        <f>INDEX(Input_Eurostat_flh!$A$1:$BD$44,MATCH($D231,Input_Eurostat_flh!$A:$A,0),MATCH(Q$1,Input_Eurostat_flh!$1:$1,0))</f>
        <v>0</v>
      </c>
      <c r="R231" s="8">
        <f>INDEX(Input_Eurostat_flh!$A$1:$BD$44,MATCH($D231,Input_Eurostat_flh!$A:$A,0),MATCH(R$1,Input_Eurostat_flh!$1:$1,0))</f>
        <v>1837.02615837135</v>
      </c>
      <c r="S231" s="8">
        <f>INDEX(Input_Eurostat_flh!$A$1:$BD$44,MATCH($D231,Input_Eurostat_flh!$A:$A,0),MATCH(S$1,Input_Eurostat_flh!$1:$1,0))</f>
        <v>0</v>
      </c>
      <c r="T231" s="8">
        <f>INDEX(Input_Eurostat_flh!$A$1:$BD$44,MATCH($D231,Input_Eurostat_flh!$A:$A,0),MATCH(T$1,Input_Eurostat_flh!$1:$1,0))</f>
        <v>4513.4818288394199</v>
      </c>
      <c r="U231" s="8">
        <f>INDEX(Input_Eurostat_flh!$A$1:$BD$44,MATCH($D231,Input_Eurostat_flh!$A:$A,0),MATCH(U$1,Input_Eurostat_flh!$1:$1,0))</f>
        <v>4507.9526991614603</v>
      </c>
      <c r="V231" s="8">
        <f>INDEX(Input_Eurostat_flh!$A$1:$BD$44,MATCH($D231,Input_Eurostat_flh!$A:$A,0),MATCH(V$1,Input_Eurostat_flh!$1:$1,0))</f>
        <v>0</v>
      </c>
      <c r="W231" s="8">
        <f>INDEX(Input_Eurostat_flh!$A$1:$BD$44,MATCH($D231,Input_Eurostat_flh!$A:$A,0),MATCH(W$1,Input_Eurostat_flh!$1:$1,0))</f>
        <v>0</v>
      </c>
      <c r="X231" s="8">
        <f>INDEX(Input_Eurostat_flh!$A$1:$BD$44,MATCH($D231,Input_Eurostat_flh!$A:$A,0),MATCH(X$1,Input_Eurostat_flh!$1:$1,0))</f>
        <v>0</v>
      </c>
      <c r="Y231" s="8">
        <f>INDEX(Input_Eurostat_flh!$A$1:$BD$44,MATCH($D231,Input_Eurostat_flh!$A:$A,0),MATCH(Y$1,Input_Eurostat_flh!$1:$1,0))</f>
        <v>0</v>
      </c>
      <c r="Z231" s="8">
        <f>INDEX(Input_Eurostat_flh!$A$1:$BD$44,MATCH($D231,Input_Eurostat_flh!$A:$A,0),MATCH(Z$1,Input_Eurostat_flh!$1:$1,0))</f>
        <v>0</v>
      </c>
      <c r="AA231" s="8">
        <f>INDEX(Input_Eurostat_flh!$A$1:$BD$44,MATCH($D231,Input_Eurostat_flh!$A:$A,0),MATCH(AA$1,Input_Eurostat_flh!$1:$1,0))</f>
        <v>322.39528101803</v>
      </c>
      <c r="AB231" s="8">
        <f>INDEX(Input_Eurostat_flh!$A$1:$BD$44,MATCH($D231,Input_Eurostat_flh!$A:$A,0),MATCH(AB$1,Input_Eurostat_flh!$1:$1,0))</f>
        <v>0</v>
      </c>
      <c r="AC231" s="8">
        <f>INDEX(Input_Eurostat_flh!$A$1:$BD$44,MATCH($D231,Input_Eurostat_flh!$A:$A,0),MATCH(AC$1,Input_Eurostat_flh!$1:$1,0))</f>
        <v>3977.3087624724699</v>
      </c>
      <c r="AD231" s="8">
        <f>INDEX(Input_Eurostat_flh!$A$1:$BD$44,MATCH($D231,Input_Eurostat_flh!$A:$A,0),MATCH(AD$1,Input_Eurostat_flh!$1:$1,0))</f>
        <v>0</v>
      </c>
      <c r="AE231" s="8">
        <f>INDEX(Input_Eurostat_flh!$A$1:$BD$44,MATCH($D231,Input_Eurostat_flh!$A:$A,0),MATCH(AE$1,Input_Eurostat_flh!$1:$1,0))</f>
        <v>3691.5493996744199</v>
      </c>
      <c r="AF231" s="8">
        <f>INDEX(Input_Eurostat_flh!$A$1:$BD$44,MATCH($D231,Input_Eurostat_flh!$A:$A,0),MATCH(AF$1,Input_Eurostat_flh!$1:$1,0))</f>
        <v>0</v>
      </c>
      <c r="AG231" s="8" t="str">
        <f>INDEX(Input_Eurostat_flh!$A$1:$BD$44,MATCH($D231,Input_Eurostat_flh!$A:$A,0),MATCH(AG$1,Input_Eurostat_flh!$1:$1,0))</f>
        <v>Calculated using the demand based on the Eurostat country energy balance and installed capacities from ENTSO; year: 2019; author: Quintel</v>
      </c>
      <c r="AH231" s="8" t="str">
        <f>INDEX(Input_Eurostat_flh!$A$1:$BD$44,MATCH($D231,Input_Eurostat_flh!$A:$A,0),MATCH(AH$1,Input_Eurostat_flh!$1:$1,0))</f>
        <v>Calculated using the demand based on the Eurostat country energy balance and installed capacities from ENTSO; year: 2019; author: Quintel</v>
      </c>
      <c r="AI231" s="8" t="str">
        <f>INDEX(Input_Eurostat_flh!$A$1:$BD$44,MATCH($D231,Input_Eurostat_flh!$A:$A,0),MATCH(AI$1,Input_Eurostat_flh!$1:$1,0))</f>
        <v>Calculated using the demand based on the Eurostat country energy balance and installed capacities from ENTSO; year: 2019; author: Quintel</v>
      </c>
      <c r="AJ231" s="8" t="str">
        <f>INDEX(Input_Eurostat_flh!$A$1:$BD$44,MATCH($D231,Input_Eurostat_flh!$A:$A,0),MATCH(AJ$1,Input_Eurostat_flh!$1:$1,0))</f>
        <v>Calculated using the demand based on the Eurostat country energy balance and installed capacities from ENTSO; year: 2019; author: Quintel</v>
      </c>
      <c r="AK231" s="8" t="str">
        <f>INDEX(Input_Eurostat_flh!$A$1:$BD$44,MATCH($D231,Input_Eurostat_flh!$A:$A,0),MATCH(AK$1,Input_Eurostat_flh!$1:$1,0))</f>
        <v>Calculated using the demand based on the Eurostat country energy balance and installed capacities from ENTSO; year: 2019; author: Quintel</v>
      </c>
      <c r="AL231" s="8" t="str">
        <f>INDEX(Input_Eurostat_flh!$A$1:$BD$44,MATCH($D231,Input_Eurostat_flh!$A:$A,0),MATCH(AL$1,Input_Eurostat_flh!$1:$1,0))</f>
        <v>Calculated using the demand based on the Eurostat country energy balance and installed capacities from ENTSO; year: 2019; author: Quintel</v>
      </c>
      <c r="AM231" s="8" t="str">
        <f>INDEX(Input_Eurostat_flh!$A$1:$BD$44,MATCH($D231,Input_Eurostat_flh!$A:$A,0),MATCH(AM$1,Input_Eurostat_flh!$1:$1,0))</f>
        <v>Calculated using the demand based on the Eurostat country energy balance and installed capacities from ENTSO; year: 2019; author: Quintel</v>
      </c>
      <c r="AN231" s="8" t="str">
        <f>INDEX(Input_Eurostat_flh!$A$1:$BD$44,MATCH($D231,Input_Eurostat_flh!$A:$A,0),MATCH(AN$1,Input_Eurostat_flh!$1:$1,0))</f>
        <v>Calculated using the demand based on the Eurostat country energy balance and installed capacities from ENTSO; year: 2019; author: Quintel</v>
      </c>
      <c r="AO231" s="8" t="str">
        <f>INDEX(Input_Eurostat_flh!$A$1:$BD$44,MATCH($D231,Input_Eurostat_flh!$A:$A,0),MATCH(AO$1,Input_Eurostat_flh!$1:$1,0))</f>
        <v>Calculated using the demand based on the Eurostat country energy balance and installed capacities from ENTSO; year: 2019; author: Quintel</v>
      </c>
      <c r="AP231" s="8" t="str">
        <f>INDEX(Input_Eurostat_flh!$A$1:$BD$44,MATCH($D231,Input_Eurostat_flh!$A:$A,0),MATCH(AP$1,Input_Eurostat_flh!$1:$1,0))</f>
        <v>Calculated using the demand based on the Eurostat country energy balance and installed capacities from ENTSO; year: 2019; author: Quintel</v>
      </c>
      <c r="AQ231" s="8" t="str">
        <f>INDEX(Input_Eurostat_flh!$A$1:$BD$44,MATCH($D231,Input_Eurostat_flh!$A:$A,0),MATCH(AQ$1,Input_Eurostat_flh!$1:$1,0))</f>
        <v>Calculated using the demand based on the Eurostat country energy balance and installed capacities from ENTSO; year: 2019; author: Quintel</v>
      </c>
      <c r="AR231" s="8" t="str">
        <f>INDEX(Input_Eurostat_flh!$A$1:$BD$44,MATCH($D231,Input_Eurostat_flh!$A:$A,0),MATCH(AR$1,Input_Eurostat_flh!$1:$1,0))</f>
        <v>Calculated using the demand based on the Eurostat country energy balance and installed capacities from ENTSO; year: 2019; author: Quintel</v>
      </c>
      <c r="AS231" s="8" t="str">
        <f>INDEX(Input_Eurostat_flh!$A$1:$BD$44,MATCH($D231,Input_Eurostat_flh!$A:$A,0),MATCH(AS$1,Input_Eurostat_flh!$1:$1,0))</f>
        <v>Calculated using the demand based on the Eurostat country energy balance and installed capacities from ENTSO; year: 2019; author: Quintel</v>
      </c>
      <c r="AT231" s="8" t="str">
        <f>INDEX(Input_Eurostat_flh!$A$1:$BD$44,MATCH($D231,Input_Eurostat_flh!$A:$A,0),MATCH(AT$1,Input_Eurostat_flh!$1:$1,0))</f>
        <v>Calculated using the demand based on the Eurostat country energy balance and installed capacities from ENTSO; year: 2019; author: Quintel</v>
      </c>
      <c r="AU231" s="8" t="str">
        <f>INDEX(Input_Eurostat_flh!$A$1:$BD$44,MATCH($D231,Input_Eurostat_flh!$A:$A,0),MATCH(AU$1,Input_Eurostat_flh!$1:$1,0))</f>
        <v>Calculated using the demand based on the Eurostat country energy balance and installed capacities from ENTSO; year: 2019; author: Quintel</v>
      </c>
      <c r="AV231" s="8" t="str">
        <f>INDEX(Input_Eurostat_flh!$A$1:$BD$44,MATCH($D231,Input_Eurostat_flh!$A:$A,0),MATCH(AV$1,Input_Eurostat_flh!$1:$1,0))</f>
        <v>Calculated using the demand based on the Eurostat country energy balance and installed capacities from ENTSO; year: 2019; author: Quintel</v>
      </c>
      <c r="AW231" s="8" t="str">
        <f>INDEX(Input_Eurostat_flh!$A$1:$BD$44,MATCH($D231,Input_Eurostat_flh!$A:$A,0),MATCH(AW$1,Input_Eurostat_flh!$1:$1,0))</f>
        <v>Calculated using the demand based on the Eurostat country energy balance and installed capacities from ENTSO; year: 2019; author: Quintel</v>
      </c>
      <c r="AX231" s="8" t="str">
        <f>INDEX(Input_Eurostat_flh!$A$1:$BD$44,MATCH($D231,Input_Eurostat_flh!$A:$A,0),MATCH(AX$1,Input_Eurostat_flh!$1:$1,0))</f>
        <v>Calculated using the demand based on the Eurostat country energy balance and installed capacities from ENTSO; year: 2019; author: Quintel</v>
      </c>
      <c r="AY231" s="8" t="str">
        <f>INDEX(Input_Eurostat_flh!$A$1:$BD$44,MATCH($D231,Input_Eurostat_flh!$A:$A,0),MATCH(AY$1,Input_Eurostat_flh!$1:$1,0))</f>
        <v>Calculated using the demand based on the Eurostat country energy balance and installed capacities from ENTSO; year: 2019; author: Quintel</v>
      </c>
      <c r="AZ231" s="8" t="str">
        <f>INDEX(Input_Eurostat_flh!$A$1:$BD$44,MATCH($D231,Input_Eurostat_flh!$A:$A,0),MATCH(AZ$1,Input_Eurostat_flh!$1:$1,0))</f>
        <v>Calculated using the demand based on the Eurostat country energy balance and installed capacities from ENTSO; year: 2019; author: Quintel</v>
      </c>
      <c r="BA231" s="8" t="str">
        <f>INDEX(Input_Eurostat_flh!$A$1:$BD$44,MATCH($D231,Input_Eurostat_flh!$A:$A,0),MATCH(BA$1,Input_Eurostat_flh!$1:$1,0))</f>
        <v>Calculated using the demand based on the Eurostat country energy balance and installed capacities from ENTSO; year: 2019; author: Quintel</v>
      </c>
      <c r="BB231" s="8" t="str">
        <f>INDEX(Input_Eurostat_flh!$A$1:$BD$44,MATCH($D231,Input_Eurostat_flh!$A:$A,0),MATCH(BB$1,Input_Eurostat_flh!$1:$1,0))</f>
        <v>Calculated using the demand based on the Eurostat country energy balance and installed capacities from ENTSO; year: 2019; author: Quintel</v>
      </c>
      <c r="BC231" s="8" t="str">
        <f>INDEX(Input_Eurostat_flh!$A$1:$BD$44,MATCH($D231,Input_Eurostat_flh!$A:$A,0),MATCH(BC$1,Input_Eurostat_flh!$1:$1,0))</f>
        <v>Calculated using the demand based on the Eurostat country energy balance and installed capacities from ENTSO; year: 2019; author: Quintel</v>
      </c>
      <c r="BD231" s="8" t="str">
        <f>INDEX(Input_Eurostat_flh!$A$1:$BD$44,MATCH($D231,Input_Eurostat_flh!$A:$A,0),MATCH(BD$1,Input_Eurostat_flh!$1:$1,0))</f>
        <v>Calculated using the demand based on the Eurostat country energy balance and installed capacities from ENTSO; year: 2019; author: Quintel</v>
      </c>
      <c r="BE231" s="8" t="str">
        <f>INDEX(Input_Eurostat_flh!$A$1:$BD$44,MATCH($D231,Input_Eurostat_flh!$A:$A,0),MATCH(BE$1,Input_Eurostat_flh!$1:$1,0))</f>
        <v>Calculated using the demand based on the Eurostat country energy balance and installed capacities from ENTSO; year: 2019; author: Quintel</v>
      </c>
      <c r="BF231" s="8" t="str">
        <f>INDEX(Input_Eurostat_flh!$A$1:$BD$44,MATCH($D231,Input_Eurostat_flh!$A:$A,0),MATCH(BF$1,Input_Eurostat_flh!$1:$1,0))</f>
        <v>Calculated using the demand based on the Eurostat country energy balance and installed capacities from ENTSO; year: 2019; author: Quintel</v>
      </c>
      <c r="BG231" s="8" t="str">
        <f>INDEX(Input_Eurostat_flh!$A$1:$BD$44,MATCH($D231,Input_Eurostat_flh!$A:$A,0),MATCH(BG$1,Input_Eurostat_flh!$1:$1,0))</f>
        <v>Calculated using the demand based on the Eurostat country energy balance and installed capacities from ENTSO; year: 2019; author: Quintel</v>
      </c>
    </row>
    <row r="232" spans="1:59" x14ac:dyDescent="0.2">
      <c r="A232" s="9" t="s">
        <v>569</v>
      </c>
      <c r="B232" s="11" t="s">
        <v>561</v>
      </c>
      <c r="D232" t="s">
        <v>162</v>
      </c>
      <c r="E232" s="5" t="s">
        <v>630</v>
      </c>
      <c r="F232" s="8">
        <f>INDEX(Input_Eurostat_flh!$A$1:$BD$44,MATCH($D232,Input_Eurostat_flh!$A:$A,0),MATCH(F$1,Input_Eurostat_flh!$1:$1,0))</f>
        <v>1488.40758668443</v>
      </c>
      <c r="G232" s="8">
        <f>INDEX(Input_Eurostat_flh!$A$1:$BD$44,MATCH($D232,Input_Eurostat_flh!$A:$A,0),MATCH(G$1,Input_Eurostat_flh!$1:$1,0))</f>
        <v>8500</v>
      </c>
      <c r="H232" s="8">
        <f>INDEX(Input_Eurostat_flh!$A$1:$BD$44,MATCH($D232,Input_Eurostat_flh!$A:$A,0),MATCH(H$1,Input_Eurostat_flh!$1:$1,0))</f>
        <v>0</v>
      </c>
      <c r="I232" s="8">
        <f>INDEX(Input_Eurostat_flh!$A$1:$BD$44,MATCH($D232,Input_Eurostat_flh!$A:$A,0),MATCH(I$1,Input_Eurostat_flh!$1:$1,0))</f>
        <v>0</v>
      </c>
      <c r="J232" s="8">
        <f>INDEX(Input_Eurostat_flh!$A$1:$BD$44,MATCH($D232,Input_Eurostat_flh!$A:$A,0),MATCH(J$1,Input_Eurostat_flh!$1:$1,0))</f>
        <v>0</v>
      </c>
      <c r="K232" s="8">
        <f>INDEX(Input_Eurostat_flh!$A$1:$BD$44,MATCH($D232,Input_Eurostat_flh!$A:$A,0),MATCH(K$1,Input_Eurostat_flh!$1:$1,0))</f>
        <v>0</v>
      </c>
      <c r="L232" s="8">
        <f>INDEX(Input_Eurostat_flh!$A$1:$BD$44,MATCH($D232,Input_Eurostat_flh!$A:$A,0),MATCH(L$1,Input_Eurostat_flh!$1:$1,0))</f>
        <v>0.47184465032533701</v>
      </c>
      <c r="M232" s="8">
        <f>INDEX(Input_Eurostat_flh!$A$1:$BD$44,MATCH($D232,Input_Eurostat_flh!$A:$A,0),MATCH(M$1,Input_Eurostat_flh!$1:$1,0))</f>
        <v>0</v>
      </c>
      <c r="N232" s="8">
        <f>INDEX(Input_Eurostat_flh!$A$1:$BD$44,MATCH($D232,Input_Eurostat_flh!$A:$A,0),MATCH(N$1,Input_Eurostat_flh!$1:$1,0))</f>
        <v>0</v>
      </c>
      <c r="O232" s="8">
        <f>INDEX(Input_Eurostat_flh!$A$1:$BD$44,MATCH($D232,Input_Eurostat_flh!$A:$A,0),MATCH(O$1,Input_Eurostat_flh!$1:$1,0))</f>
        <v>0</v>
      </c>
      <c r="P232" s="8">
        <f>INDEX(Input_Eurostat_flh!$A$1:$BD$44,MATCH($D232,Input_Eurostat_flh!$A:$A,0),MATCH(P$1,Input_Eurostat_flh!$1:$1,0))</f>
        <v>0</v>
      </c>
      <c r="Q232" s="8">
        <f>INDEX(Input_Eurostat_flh!$A$1:$BD$44,MATCH($D232,Input_Eurostat_flh!$A:$A,0),MATCH(Q$1,Input_Eurostat_flh!$1:$1,0))</f>
        <v>8500</v>
      </c>
      <c r="R232" s="8">
        <f>INDEX(Input_Eurostat_flh!$A$1:$BD$44,MATCH($D232,Input_Eurostat_flh!$A:$A,0),MATCH(R$1,Input_Eurostat_flh!$1:$1,0))</f>
        <v>0</v>
      </c>
      <c r="S232" s="8">
        <f>INDEX(Input_Eurostat_flh!$A$1:$BD$44,MATCH($D232,Input_Eurostat_flh!$A:$A,0),MATCH(S$1,Input_Eurostat_flh!$1:$1,0))</f>
        <v>0</v>
      </c>
      <c r="T232" s="8">
        <f>INDEX(Input_Eurostat_flh!$A$1:$BD$44,MATCH($D232,Input_Eurostat_flh!$A:$A,0),MATCH(T$1,Input_Eurostat_flh!$1:$1,0))</f>
        <v>0</v>
      </c>
      <c r="U232" s="8">
        <f>INDEX(Input_Eurostat_flh!$A$1:$BD$44,MATCH($D232,Input_Eurostat_flh!$A:$A,0),MATCH(U$1,Input_Eurostat_flh!$1:$1,0))</f>
        <v>0</v>
      </c>
      <c r="V232" s="8">
        <f>INDEX(Input_Eurostat_flh!$A$1:$BD$44,MATCH($D232,Input_Eurostat_flh!$A:$A,0),MATCH(V$1,Input_Eurostat_flh!$1:$1,0))</f>
        <v>0</v>
      </c>
      <c r="W232" s="8">
        <f>INDEX(Input_Eurostat_flh!$A$1:$BD$44,MATCH($D232,Input_Eurostat_flh!$A:$A,0),MATCH(W$1,Input_Eurostat_flh!$1:$1,0))</f>
        <v>0</v>
      </c>
      <c r="X232" s="8">
        <f>INDEX(Input_Eurostat_flh!$A$1:$BD$44,MATCH($D232,Input_Eurostat_flh!$A:$A,0),MATCH(X$1,Input_Eurostat_flh!$1:$1,0))</f>
        <v>0</v>
      </c>
      <c r="Y232" s="8">
        <f>INDEX(Input_Eurostat_flh!$A$1:$BD$44,MATCH($D232,Input_Eurostat_flh!$A:$A,0),MATCH(Y$1,Input_Eurostat_flh!$1:$1,0))</f>
        <v>0</v>
      </c>
      <c r="Z232" s="8">
        <f>INDEX(Input_Eurostat_flh!$A$1:$BD$44,MATCH($D232,Input_Eurostat_flh!$A:$A,0),MATCH(Z$1,Input_Eurostat_flh!$1:$1,0))</f>
        <v>0</v>
      </c>
      <c r="AA232" s="8">
        <f>INDEX(Input_Eurostat_flh!$A$1:$BD$44,MATCH($D232,Input_Eurostat_flh!$A:$A,0),MATCH(AA$1,Input_Eurostat_flh!$1:$1,0))</f>
        <v>0</v>
      </c>
      <c r="AB232" s="8">
        <f>INDEX(Input_Eurostat_flh!$A$1:$BD$44,MATCH($D232,Input_Eurostat_flh!$A:$A,0),MATCH(AB$1,Input_Eurostat_flh!$1:$1,0))</f>
        <v>0</v>
      </c>
      <c r="AC232" s="8">
        <f>INDEX(Input_Eurostat_flh!$A$1:$BD$44,MATCH($D232,Input_Eurostat_flh!$A:$A,0),MATCH(AC$1,Input_Eurostat_flh!$1:$1,0))</f>
        <v>3099.32305213469</v>
      </c>
      <c r="AD232" s="8">
        <f>INDEX(Input_Eurostat_flh!$A$1:$BD$44,MATCH($D232,Input_Eurostat_flh!$A:$A,0),MATCH(AD$1,Input_Eurostat_flh!$1:$1,0))</f>
        <v>0</v>
      </c>
      <c r="AE232" s="8">
        <f>INDEX(Input_Eurostat_flh!$A$1:$BD$44,MATCH($D232,Input_Eurostat_flh!$A:$A,0),MATCH(AE$1,Input_Eurostat_flh!$1:$1,0))</f>
        <v>0</v>
      </c>
      <c r="AF232" s="8">
        <f>INDEX(Input_Eurostat_flh!$A$1:$BD$44,MATCH($D232,Input_Eurostat_flh!$A:$A,0),MATCH(AF$1,Input_Eurostat_flh!$1:$1,0))</f>
        <v>8500</v>
      </c>
      <c r="AG232" s="8" t="str">
        <f>INDEX(Input_Eurostat_flh!$A$1:$BD$44,MATCH($D232,Input_Eurostat_flh!$A:$A,0),MATCH(AG$1,Input_Eurostat_flh!$1:$1,0))</f>
        <v>Calculated using the demand based on the Eurostat country energy balance and installed capacities from ENTSO; year: 2019; author: Quintel</v>
      </c>
      <c r="AH232" s="8" t="str">
        <f>INDEX(Input_Eurostat_flh!$A$1:$BD$44,MATCH($D232,Input_Eurostat_flh!$A:$A,0),MATCH(AH$1,Input_Eurostat_flh!$1:$1,0))</f>
        <v>Calculated using the demand based on the Eurostat country energy balance and installed capacities from ENTSO; year: 2019; author: Quintel</v>
      </c>
      <c r="AI232" s="8" t="str">
        <f>INDEX(Input_Eurostat_flh!$A$1:$BD$44,MATCH($D232,Input_Eurostat_flh!$A:$A,0),MATCH(AI$1,Input_Eurostat_flh!$1:$1,0))</f>
        <v>Calculated using the demand based on the Eurostat country energy balance and installed capacities from ENTSO; year: 2019; author: Quintel</v>
      </c>
      <c r="AJ232" s="8" t="str">
        <f>INDEX(Input_Eurostat_flh!$A$1:$BD$44,MATCH($D232,Input_Eurostat_flh!$A:$A,0),MATCH(AJ$1,Input_Eurostat_flh!$1:$1,0))</f>
        <v>Calculated using the demand based on the Eurostat country energy balance and installed capacities from ENTSO; year: 2019; author: Quintel</v>
      </c>
      <c r="AK232" s="8" t="str">
        <f>INDEX(Input_Eurostat_flh!$A$1:$BD$44,MATCH($D232,Input_Eurostat_flh!$A:$A,0),MATCH(AK$1,Input_Eurostat_flh!$1:$1,0))</f>
        <v>Calculated using the demand based on the Eurostat country energy balance and installed capacities from ENTSO; year: 2019; author: Quintel</v>
      </c>
      <c r="AL232" s="8" t="str">
        <f>INDEX(Input_Eurostat_flh!$A$1:$BD$44,MATCH($D232,Input_Eurostat_flh!$A:$A,0),MATCH(AL$1,Input_Eurostat_flh!$1:$1,0))</f>
        <v>Calculated using the demand based on the Eurostat country energy balance and installed capacities from ENTSO; year: 2019; author: Quintel</v>
      </c>
      <c r="AM232" s="8" t="str">
        <f>INDEX(Input_Eurostat_flh!$A$1:$BD$44,MATCH($D232,Input_Eurostat_flh!$A:$A,0),MATCH(AM$1,Input_Eurostat_flh!$1:$1,0))</f>
        <v>Calculated using the demand based on the Eurostat country energy balance and installed capacities from ENTSO; year: 2019; author: Quintel</v>
      </c>
      <c r="AN232" s="8" t="str">
        <f>INDEX(Input_Eurostat_flh!$A$1:$BD$44,MATCH($D232,Input_Eurostat_flh!$A:$A,0),MATCH(AN$1,Input_Eurostat_flh!$1:$1,0))</f>
        <v>Calculated using the demand based on the Eurostat country energy balance and installed capacities from ENTSO; year: 2019; author: Quintel</v>
      </c>
      <c r="AO232" s="8" t="str">
        <f>INDEX(Input_Eurostat_flh!$A$1:$BD$44,MATCH($D232,Input_Eurostat_flh!$A:$A,0),MATCH(AO$1,Input_Eurostat_flh!$1:$1,0))</f>
        <v>Calculated using the demand based on the Eurostat country energy balance and installed capacities from ENTSO; year: 2019; author: Quintel</v>
      </c>
      <c r="AP232" s="8" t="str">
        <f>INDEX(Input_Eurostat_flh!$A$1:$BD$44,MATCH($D232,Input_Eurostat_flh!$A:$A,0),MATCH(AP$1,Input_Eurostat_flh!$1:$1,0))</f>
        <v>Calculated using the demand based on the Eurostat country energy balance and installed capacities from ENTSO; year: 2019; author: Quintel</v>
      </c>
      <c r="AQ232" s="8" t="str">
        <f>INDEX(Input_Eurostat_flh!$A$1:$BD$44,MATCH($D232,Input_Eurostat_flh!$A:$A,0),MATCH(AQ$1,Input_Eurostat_flh!$1:$1,0))</f>
        <v>Calculated using the demand based on the Eurostat country energy balance and installed capacities from ENTSO; year: 2019; author: Quintel</v>
      </c>
      <c r="AR232" s="8" t="str">
        <f>INDEX(Input_Eurostat_flh!$A$1:$BD$44,MATCH($D232,Input_Eurostat_flh!$A:$A,0),MATCH(AR$1,Input_Eurostat_flh!$1:$1,0))</f>
        <v>Calculated using the demand based on the Eurostat country energy balance and installed capacities from ENTSO; year: 2019; author: Quintel</v>
      </c>
      <c r="AS232" s="8" t="str">
        <f>INDEX(Input_Eurostat_flh!$A$1:$BD$44,MATCH($D232,Input_Eurostat_flh!$A:$A,0),MATCH(AS$1,Input_Eurostat_flh!$1:$1,0))</f>
        <v>Calculated using the demand based on the Eurostat country energy balance and installed capacities from ENTSO; year: 2019; author: Quintel</v>
      </c>
      <c r="AT232" s="8" t="str">
        <f>INDEX(Input_Eurostat_flh!$A$1:$BD$44,MATCH($D232,Input_Eurostat_flh!$A:$A,0),MATCH(AT$1,Input_Eurostat_flh!$1:$1,0))</f>
        <v>Calculated using the demand based on the Eurostat country energy balance and installed capacities from ENTSO; year: 2019; author: Quintel</v>
      </c>
      <c r="AU232" s="8" t="str">
        <f>INDEX(Input_Eurostat_flh!$A$1:$BD$44,MATCH($D232,Input_Eurostat_flh!$A:$A,0),MATCH(AU$1,Input_Eurostat_flh!$1:$1,0))</f>
        <v>Calculated using the demand based on the Eurostat country energy balance and installed capacities from ENTSO; year: 2019; author: Quintel</v>
      </c>
      <c r="AV232" s="8" t="str">
        <f>INDEX(Input_Eurostat_flh!$A$1:$BD$44,MATCH($D232,Input_Eurostat_flh!$A:$A,0),MATCH(AV$1,Input_Eurostat_flh!$1:$1,0))</f>
        <v>Calculated using the demand based on the Eurostat country energy balance and installed capacities from ENTSO; year: 2019; author: Quintel</v>
      </c>
      <c r="AW232" s="8" t="str">
        <f>INDEX(Input_Eurostat_flh!$A$1:$BD$44,MATCH($D232,Input_Eurostat_flh!$A:$A,0),MATCH(AW$1,Input_Eurostat_flh!$1:$1,0))</f>
        <v>Calculated using the demand based on the Eurostat country energy balance and installed capacities from ENTSO; year: 2019; author: Quintel</v>
      </c>
      <c r="AX232" s="8" t="str">
        <f>INDEX(Input_Eurostat_flh!$A$1:$BD$44,MATCH($D232,Input_Eurostat_flh!$A:$A,0),MATCH(AX$1,Input_Eurostat_flh!$1:$1,0))</f>
        <v>Calculated using the demand based on the Eurostat country energy balance and installed capacities from ENTSO; year: 2019; author: Quintel</v>
      </c>
      <c r="AY232" s="8" t="str">
        <f>INDEX(Input_Eurostat_flh!$A$1:$BD$44,MATCH($D232,Input_Eurostat_flh!$A:$A,0),MATCH(AY$1,Input_Eurostat_flh!$1:$1,0))</f>
        <v>Calculated using the demand based on the Eurostat country energy balance and installed capacities from ENTSO; year: 2019; author: Quintel</v>
      </c>
      <c r="AZ232" s="8" t="str">
        <f>INDEX(Input_Eurostat_flh!$A$1:$BD$44,MATCH($D232,Input_Eurostat_flh!$A:$A,0),MATCH(AZ$1,Input_Eurostat_flh!$1:$1,0))</f>
        <v>Calculated using the demand based on the Eurostat country energy balance and installed capacities from ENTSO; year: 2019; author: Quintel</v>
      </c>
      <c r="BA232" s="8" t="str">
        <f>INDEX(Input_Eurostat_flh!$A$1:$BD$44,MATCH($D232,Input_Eurostat_flh!$A:$A,0),MATCH(BA$1,Input_Eurostat_flh!$1:$1,0))</f>
        <v>Calculated using the demand based on the Eurostat country energy balance and installed capacities from ENTSO; year: 2019; author: Quintel</v>
      </c>
      <c r="BB232" s="8" t="str">
        <f>INDEX(Input_Eurostat_flh!$A$1:$BD$44,MATCH($D232,Input_Eurostat_flh!$A:$A,0),MATCH(BB$1,Input_Eurostat_flh!$1:$1,0))</f>
        <v>Calculated using the demand based on the Eurostat country energy balance and installed capacities from ENTSO; year: 2019; author: Quintel</v>
      </c>
      <c r="BC232" s="8" t="str">
        <f>INDEX(Input_Eurostat_flh!$A$1:$BD$44,MATCH($D232,Input_Eurostat_flh!$A:$A,0),MATCH(BC$1,Input_Eurostat_flh!$1:$1,0))</f>
        <v>Calculated using the demand based on the Eurostat country energy balance and installed capacities from ENTSO; year: 2019; author: Quintel</v>
      </c>
      <c r="BD232" s="8" t="str">
        <f>INDEX(Input_Eurostat_flh!$A$1:$BD$44,MATCH($D232,Input_Eurostat_flh!$A:$A,0),MATCH(BD$1,Input_Eurostat_flh!$1:$1,0))</f>
        <v>Calculated using the demand based on the Eurostat country energy balance and installed capacities from ENTSO; year: 2019; author: Quintel</v>
      </c>
      <c r="BE232" s="8" t="str">
        <f>INDEX(Input_Eurostat_flh!$A$1:$BD$44,MATCH($D232,Input_Eurostat_flh!$A:$A,0),MATCH(BE$1,Input_Eurostat_flh!$1:$1,0))</f>
        <v>Calculated using the demand based on the Eurostat country energy balance and installed capacities from ENTSO; year: 2019; author: Quintel</v>
      </c>
      <c r="BF232" s="8" t="str">
        <f>INDEX(Input_Eurostat_flh!$A$1:$BD$44,MATCH($D232,Input_Eurostat_flh!$A:$A,0),MATCH(BF$1,Input_Eurostat_flh!$1:$1,0))</f>
        <v>Calculated using the demand based on the Eurostat country energy balance and installed capacities from ENTSO; year: 2019; author: Quintel</v>
      </c>
      <c r="BG232" s="8" t="str">
        <f>INDEX(Input_Eurostat_flh!$A$1:$BD$44,MATCH($D232,Input_Eurostat_flh!$A:$A,0),MATCH(BG$1,Input_Eurostat_flh!$1:$1,0))</f>
        <v>Calculated using the demand based on the Eurostat country energy balance and installed capacities from ENTSO; year: 2019; author: Quintel</v>
      </c>
    </row>
    <row r="233" spans="1:59" x14ac:dyDescent="0.2">
      <c r="A233" s="9" t="s">
        <v>569</v>
      </c>
      <c r="B233" s="11" t="s">
        <v>561</v>
      </c>
      <c r="D233" t="s">
        <v>163</v>
      </c>
      <c r="E233" s="5" t="s">
        <v>630</v>
      </c>
      <c r="F233" s="8">
        <f>INDEX(Input_Eurostat_flh!$A$1:$BD$44,MATCH($D233,Input_Eurostat_flh!$A:$A,0),MATCH(F$1,Input_Eurostat_flh!$1:$1,0))</f>
        <v>1488.4075872815699</v>
      </c>
      <c r="G233" s="8">
        <f>INDEX(Input_Eurostat_flh!$A$1:$BD$44,MATCH($D233,Input_Eurostat_flh!$A:$A,0),MATCH(G$1,Input_Eurostat_flh!$1:$1,0))</f>
        <v>0</v>
      </c>
      <c r="H233" s="8">
        <f>INDEX(Input_Eurostat_flh!$A$1:$BD$44,MATCH($D233,Input_Eurostat_flh!$A:$A,0),MATCH(H$1,Input_Eurostat_flh!$1:$1,0))</f>
        <v>133.46286594920701</v>
      </c>
      <c r="I233" s="8">
        <f>INDEX(Input_Eurostat_flh!$A$1:$BD$44,MATCH($D233,Input_Eurostat_flh!$A:$A,0),MATCH(I$1,Input_Eurostat_flh!$1:$1,0))</f>
        <v>0</v>
      </c>
      <c r="J233" s="8">
        <f>INDEX(Input_Eurostat_flh!$A$1:$BD$44,MATCH($D233,Input_Eurostat_flh!$A:$A,0),MATCH(J$1,Input_Eurostat_flh!$1:$1,0))</f>
        <v>0</v>
      </c>
      <c r="K233" s="8">
        <f>INDEX(Input_Eurostat_flh!$A$1:$BD$44,MATCH($D233,Input_Eurostat_flh!$A:$A,0),MATCH(K$1,Input_Eurostat_flh!$1:$1,0))</f>
        <v>0</v>
      </c>
      <c r="L233" s="8">
        <f>INDEX(Input_Eurostat_flh!$A$1:$BD$44,MATCH($D233,Input_Eurostat_flh!$A:$A,0),MATCH(L$1,Input_Eurostat_flh!$1:$1,0))</f>
        <v>0.43149692459004102</v>
      </c>
      <c r="M233" s="8">
        <f>INDEX(Input_Eurostat_flh!$A$1:$BD$44,MATCH($D233,Input_Eurostat_flh!$A:$A,0),MATCH(M$1,Input_Eurostat_flh!$1:$1,0))</f>
        <v>0</v>
      </c>
      <c r="N233" s="8">
        <f>INDEX(Input_Eurostat_flh!$A$1:$BD$44,MATCH($D233,Input_Eurostat_flh!$A:$A,0),MATCH(N$1,Input_Eurostat_flh!$1:$1,0))</f>
        <v>0</v>
      </c>
      <c r="O233" s="8">
        <f>INDEX(Input_Eurostat_flh!$A$1:$BD$44,MATCH($D233,Input_Eurostat_flh!$A:$A,0),MATCH(O$1,Input_Eurostat_flh!$1:$1,0))</f>
        <v>0</v>
      </c>
      <c r="P233" s="8">
        <f>INDEX(Input_Eurostat_flh!$A$1:$BD$44,MATCH($D233,Input_Eurostat_flh!$A:$A,0),MATCH(P$1,Input_Eurostat_flh!$1:$1,0))</f>
        <v>8500</v>
      </c>
      <c r="Q233" s="8">
        <f>INDEX(Input_Eurostat_flh!$A$1:$BD$44,MATCH($D233,Input_Eurostat_flh!$A:$A,0),MATCH(Q$1,Input_Eurostat_flh!$1:$1,0))</f>
        <v>0</v>
      </c>
      <c r="R233" s="8">
        <f>INDEX(Input_Eurostat_flh!$A$1:$BD$44,MATCH($D233,Input_Eurostat_flh!$A:$A,0),MATCH(R$1,Input_Eurostat_flh!$1:$1,0))</f>
        <v>192.17863824460801</v>
      </c>
      <c r="S233" s="8">
        <f>INDEX(Input_Eurostat_flh!$A$1:$BD$44,MATCH($D233,Input_Eurostat_flh!$A:$A,0),MATCH(S$1,Input_Eurostat_flh!$1:$1,0))</f>
        <v>0</v>
      </c>
      <c r="T233" s="8">
        <f>INDEX(Input_Eurostat_flh!$A$1:$BD$44,MATCH($D233,Input_Eurostat_flh!$A:$A,0),MATCH(T$1,Input_Eurostat_flh!$1:$1,0))</f>
        <v>0</v>
      </c>
      <c r="U233" s="8">
        <f>INDEX(Input_Eurostat_flh!$A$1:$BD$44,MATCH($D233,Input_Eurostat_flh!$A:$A,0),MATCH(U$1,Input_Eurostat_flh!$1:$1,0))</f>
        <v>0</v>
      </c>
      <c r="V233" s="8">
        <f>INDEX(Input_Eurostat_flh!$A$1:$BD$44,MATCH($D233,Input_Eurostat_flh!$A:$A,0),MATCH(V$1,Input_Eurostat_flh!$1:$1,0))</f>
        <v>0</v>
      </c>
      <c r="W233" s="8">
        <f>INDEX(Input_Eurostat_flh!$A$1:$BD$44,MATCH($D233,Input_Eurostat_flh!$A:$A,0),MATCH(W$1,Input_Eurostat_flh!$1:$1,0))</f>
        <v>0</v>
      </c>
      <c r="X233" s="8">
        <f>INDEX(Input_Eurostat_flh!$A$1:$BD$44,MATCH($D233,Input_Eurostat_flh!$A:$A,0),MATCH(X$1,Input_Eurostat_flh!$1:$1,0))</f>
        <v>0</v>
      </c>
      <c r="Y233" s="8">
        <f>INDEX(Input_Eurostat_flh!$A$1:$BD$44,MATCH($D233,Input_Eurostat_flh!$A:$A,0),MATCH(Y$1,Input_Eurostat_flh!$1:$1,0))</f>
        <v>0</v>
      </c>
      <c r="Z233" s="8">
        <f>INDEX(Input_Eurostat_flh!$A$1:$BD$44,MATCH($D233,Input_Eurostat_flh!$A:$A,0),MATCH(Z$1,Input_Eurostat_flh!$1:$1,0))</f>
        <v>0</v>
      </c>
      <c r="AA233" s="8">
        <f>INDEX(Input_Eurostat_flh!$A$1:$BD$44,MATCH($D233,Input_Eurostat_flh!$A:$A,0),MATCH(AA$1,Input_Eurostat_flh!$1:$1,0))</f>
        <v>0</v>
      </c>
      <c r="AB233" s="8">
        <f>INDEX(Input_Eurostat_flh!$A$1:$BD$44,MATCH($D233,Input_Eurostat_flh!$A:$A,0),MATCH(AB$1,Input_Eurostat_flh!$1:$1,0))</f>
        <v>0</v>
      </c>
      <c r="AC233" s="8">
        <f>INDEX(Input_Eurostat_flh!$A$1:$BD$44,MATCH($D233,Input_Eurostat_flh!$A:$A,0),MATCH(AC$1,Input_Eurostat_flh!$1:$1,0))</f>
        <v>0</v>
      </c>
      <c r="AD233" s="8">
        <f>INDEX(Input_Eurostat_flh!$A$1:$BD$44,MATCH($D233,Input_Eurostat_flh!$A:$A,0),MATCH(AD$1,Input_Eurostat_flh!$1:$1,0))</f>
        <v>0</v>
      </c>
      <c r="AE233" s="8">
        <f>INDEX(Input_Eurostat_flh!$A$1:$BD$44,MATCH($D233,Input_Eurostat_flh!$A:$A,0),MATCH(AE$1,Input_Eurostat_flh!$1:$1,0))</f>
        <v>61.978592067245003</v>
      </c>
      <c r="AF233" s="8">
        <f>INDEX(Input_Eurostat_flh!$A$1:$BD$44,MATCH($D233,Input_Eurostat_flh!$A:$A,0),MATCH(AF$1,Input_Eurostat_flh!$1:$1,0))</f>
        <v>0</v>
      </c>
      <c r="AG233" s="8" t="str">
        <f>INDEX(Input_Eurostat_flh!$A$1:$BD$44,MATCH($D233,Input_Eurostat_flh!$A:$A,0),MATCH(AG$1,Input_Eurostat_flh!$1:$1,0))</f>
        <v>Calculated using the demand based on the Eurostat country energy balance and installed capacities from ENTSO; year: 2019; author: Quintel</v>
      </c>
      <c r="AH233" s="8" t="str">
        <f>INDEX(Input_Eurostat_flh!$A$1:$BD$44,MATCH($D233,Input_Eurostat_flh!$A:$A,0),MATCH(AH$1,Input_Eurostat_flh!$1:$1,0))</f>
        <v>Calculated using the demand based on the Eurostat country energy balance and installed capacities from ENTSO; year: 2019; author: Quintel</v>
      </c>
      <c r="AI233" s="8" t="str">
        <f>INDEX(Input_Eurostat_flh!$A$1:$BD$44,MATCH($D233,Input_Eurostat_flh!$A:$A,0),MATCH(AI$1,Input_Eurostat_flh!$1:$1,0))</f>
        <v>Calculated using the demand based on the Eurostat country energy balance and installed capacities from ENTSO; year: 2019; author: Quintel</v>
      </c>
      <c r="AJ233" s="8" t="str">
        <f>INDEX(Input_Eurostat_flh!$A$1:$BD$44,MATCH($D233,Input_Eurostat_flh!$A:$A,0),MATCH(AJ$1,Input_Eurostat_flh!$1:$1,0))</f>
        <v>Calculated using the demand based on the Eurostat country energy balance and installed capacities from ENTSO; year: 2019; author: Quintel</v>
      </c>
      <c r="AK233" s="8" t="str">
        <f>INDEX(Input_Eurostat_flh!$A$1:$BD$44,MATCH($D233,Input_Eurostat_flh!$A:$A,0),MATCH(AK$1,Input_Eurostat_flh!$1:$1,0))</f>
        <v>Calculated using the demand based on the Eurostat country energy balance and installed capacities from ENTSO; year: 2019; author: Quintel</v>
      </c>
      <c r="AL233" s="8" t="str">
        <f>INDEX(Input_Eurostat_flh!$A$1:$BD$44,MATCH($D233,Input_Eurostat_flh!$A:$A,0),MATCH(AL$1,Input_Eurostat_flh!$1:$1,0))</f>
        <v>Calculated using the demand based on the Eurostat country energy balance and installed capacities from ENTSO; year: 2019; author: Quintel</v>
      </c>
      <c r="AM233" s="8" t="str">
        <f>INDEX(Input_Eurostat_flh!$A$1:$BD$44,MATCH($D233,Input_Eurostat_flh!$A:$A,0),MATCH(AM$1,Input_Eurostat_flh!$1:$1,0))</f>
        <v>Calculated using the demand based on the Eurostat country energy balance and installed capacities from ENTSO; year: 2019; author: Quintel</v>
      </c>
      <c r="AN233" s="8" t="str">
        <f>INDEX(Input_Eurostat_flh!$A$1:$BD$44,MATCH($D233,Input_Eurostat_flh!$A:$A,0),MATCH(AN$1,Input_Eurostat_flh!$1:$1,0))</f>
        <v>Calculated using the demand based on the Eurostat country energy balance and installed capacities from ENTSO; year: 2019; author: Quintel</v>
      </c>
      <c r="AO233" s="8" t="str">
        <f>INDEX(Input_Eurostat_flh!$A$1:$BD$44,MATCH($D233,Input_Eurostat_flh!$A:$A,0),MATCH(AO$1,Input_Eurostat_flh!$1:$1,0))</f>
        <v>Calculated using the demand based on the Eurostat country energy balance and installed capacities from ENTSO; year: 2019; author: Quintel</v>
      </c>
      <c r="AP233" s="8" t="str">
        <f>INDEX(Input_Eurostat_flh!$A$1:$BD$44,MATCH($D233,Input_Eurostat_flh!$A:$A,0),MATCH(AP$1,Input_Eurostat_flh!$1:$1,0))</f>
        <v>Calculated using the demand based on the Eurostat country energy balance and installed capacities from ENTSO; year: 2019; author: Quintel</v>
      </c>
      <c r="AQ233" s="8" t="str">
        <f>INDEX(Input_Eurostat_flh!$A$1:$BD$44,MATCH($D233,Input_Eurostat_flh!$A:$A,0),MATCH(AQ$1,Input_Eurostat_flh!$1:$1,0))</f>
        <v>Calculated using the demand based on the Eurostat country energy balance and installed capacities from ENTSO; year: 2019; author: Quintel</v>
      </c>
      <c r="AR233" s="8" t="str">
        <f>INDEX(Input_Eurostat_flh!$A$1:$BD$44,MATCH($D233,Input_Eurostat_flh!$A:$A,0),MATCH(AR$1,Input_Eurostat_flh!$1:$1,0))</f>
        <v>Calculated using the demand based on the Eurostat country energy balance and installed capacities from ENTSO; year: 2019; author: Quintel</v>
      </c>
      <c r="AS233" s="8" t="str">
        <f>INDEX(Input_Eurostat_flh!$A$1:$BD$44,MATCH($D233,Input_Eurostat_flh!$A:$A,0),MATCH(AS$1,Input_Eurostat_flh!$1:$1,0))</f>
        <v>Calculated using the demand based on the Eurostat country energy balance and installed capacities from ENTSO; year: 2019; author: Quintel</v>
      </c>
      <c r="AT233" s="8" t="str">
        <f>INDEX(Input_Eurostat_flh!$A$1:$BD$44,MATCH($D233,Input_Eurostat_flh!$A:$A,0),MATCH(AT$1,Input_Eurostat_flh!$1:$1,0))</f>
        <v>Calculated using the demand based on the Eurostat country energy balance and installed capacities from ENTSO; year: 2019; author: Quintel</v>
      </c>
      <c r="AU233" s="8" t="str">
        <f>INDEX(Input_Eurostat_flh!$A$1:$BD$44,MATCH($D233,Input_Eurostat_flh!$A:$A,0),MATCH(AU$1,Input_Eurostat_flh!$1:$1,0))</f>
        <v>Calculated using the demand based on the Eurostat country energy balance and installed capacities from ENTSO; year: 2019; author: Quintel</v>
      </c>
      <c r="AV233" s="8" t="str">
        <f>INDEX(Input_Eurostat_flh!$A$1:$BD$44,MATCH($D233,Input_Eurostat_flh!$A:$A,0),MATCH(AV$1,Input_Eurostat_flh!$1:$1,0))</f>
        <v>Calculated using the demand based on the Eurostat country energy balance and installed capacities from ENTSO; year: 2019; author: Quintel</v>
      </c>
      <c r="AW233" s="8" t="str">
        <f>INDEX(Input_Eurostat_flh!$A$1:$BD$44,MATCH($D233,Input_Eurostat_flh!$A:$A,0),MATCH(AW$1,Input_Eurostat_flh!$1:$1,0))</f>
        <v>Calculated using the demand based on the Eurostat country energy balance and installed capacities from ENTSO; year: 2019; author: Quintel</v>
      </c>
      <c r="AX233" s="8" t="str">
        <f>INDEX(Input_Eurostat_flh!$A$1:$BD$44,MATCH($D233,Input_Eurostat_flh!$A:$A,0),MATCH(AX$1,Input_Eurostat_flh!$1:$1,0))</f>
        <v>Calculated using the demand based on the Eurostat country energy balance and installed capacities from ENTSO; year: 2019; author: Quintel</v>
      </c>
      <c r="AY233" s="8" t="str">
        <f>INDEX(Input_Eurostat_flh!$A$1:$BD$44,MATCH($D233,Input_Eurostat_flh!$A:$A,0),MATCH(AY$1,Input_Eurostat_flh!$1:$1,0))</f>
        <v>Calculated using the demand based on the Eurostat country energy balance and installed capacities from ENTSO; year: 2019; author: Quintel</v>
      </c>
      <c r="AZ233" s="8" t="str">
        <f>INDEX(Input_Eurostat_flh!$A$1:$BD$44,MATCH($D233,Input_Eurostat_flh!$A:$A,0),MATCH(AZ$1,Input_Eurostat_flh!$1:$1,0))</f>
        <v>Calculated using the demand based on the Eurostat country energy balance and installed capacities from ENTSO; year: 2019; author: Quintel</v>
      </c>
      <c r="BA233" s="8" t="str">
        <f>INDEX(Input_Eurostat_flh!$A$1:$BD$44,MATCH($D233,Input_Eurostat_flh!$A:$A,0),MATCH(BA$1,Input_Eurostat_flh!$1:$1,0))</f>
        <v>Calculated using the demand based on the Eurostat country energy balance and installed capacities from ENTSO; year: 2019; author: Quintel</v>
      </c>
      <c r="BB233" s="8" t="str">
        <f>INDEX(Input_Eurostat_flh!$A$1:$BD$44,MATCH($D233,Input_Eurostat_flh!$A:$A,0),MATCH(BB$1,Input_Eurostat_flh!$1:$1,0))</f>
        <v>Calculated using the demand based on the Eurostat country energy balance and installed capacities from ENTSO; year: 2019; author: Quintel</v>
      </c>
      <c r="BC233" s="8" t="str">
        <f>INDEX(Input_Eurostat_flh!$A$1:$BD$44,MATCH($D233,Input_Eurostat_flh!$A:$A,0),MATCH(BC$1,Input_Eurostat_flh!$1:$1,0))</f>
        <v>Calculated using the demand based on the Eurostat country energy balance and installed capacities from ENTSO; year: 2019; author: Quintel</v>
      </c>
      <c r="BD233" s="8" t="str">
        <f>INDEX(Input_Eurostat_flh!$A$1:$BD$44,MATCH($D233,Input_Eurostat_flh!$A:$A,0),MATCH(BD$1,Input_Eurostat_flh!$1:$1,0))</f>
        <v>Calculated using the demand based on the Eurostat country energy balance and installed capacities from ENTSO; year: 2019; author: Quintel</v>
      </c>
      <c r="BE233" s="8" t="str">
        <f>INDEX(Input_Eurostat_flh!$A$1:$BD$44,MATCH($D233,Input_Eurostat_flh!$A:$A,0),MATCH(BE$1,Input_Eurostat_flh!$1:$1,0))</f>
        <v>Calculated using the demand based on the Eurostat country energy balance and installed capacities from ENTSO; year: 2019; author: Quintel</v>
      </c>
      <c r="BF233" s="8" t="str">
        <f>INDEX(Input_Eurostat_flh!$A$1:$BD$44,MATCH($D233,Input_Eurostat_flh!$A:$A,0),MATCH(BF$1,Input_Eurostat_flh!$1:$1,0))</f>
        <v>Calculated using the demand based on the Eurostat country energy balance and installed capacities from ENTSO; year: 2019; author: Quintel</v>
      </c>
      <c r="BG233" s="8" t="str">
        <f>INDEX(Input_Eurostat_flh!$A$1:$BD$44,MATCH($D233,Input_Eurostat_flh!$A:$A,0),MATCH(BG$1,Input_Eurostat_flh!$1:$1,0))</f>
        <v>Calculated using the demand based on the Eurostat country energy balance and installed capacities from ENTSO; year: 2019; author: Quintel</v>
      </c>
    </row>
    <row r="234" spans="1:59" x14ac:dyDescent="0.2">
      <c r="A234" s="9" t="s">
        <v>569</v>
      </c>
      <c r="B234" s="11" t="s">
        <v>561</v>
      </c>
      <c r="D234" t="s">
        <v>161</v>
      </c>
      <c r="E234" s="5" t="s">
        <v>630</v>
      </c>
      <c r="F234" s="8">
        <f>INDEX(Input_Eurostat_flh!$A$1:$BD$44,MATCH($D234,Input_Eurostat_flh!$A:$A,0),MATCH(F$1,Input_Eurostat_flh!$1:$1,0))</f>
        <v>1488.40758750598</v>
      </c>
      <c r="G234" s="8">
        <f>INDEX(Input_Eurostat_flh!$A$1:$BD$44,MATCH($D234,Input_Eurostat_flh!$A:$A,0),MATCH(G$1,Input_Eurostat_flh!$1:$1,0))</f>
        <v>0</v>
      </c>
      <c r="H234" s="8">
        <f>INDEX(Input_Eurostat_flh!$A$1:$BD$44,MATCH($D234,Input_Eurostat_flh!$A:$A,0),MATCH(H$1,Input_Eurostat_flh!$1:$1,0))</f>
        <v>1941.93939745685</v>
      </c>
      <c r="I234" s="8">
        <f>INDEX(Input_Eurostat_flh!$A$1:$BD$44,MATCH($D234,Input_Eurostat_flh!$A:$A,0),MATCH(I$1,Input_Eurostat_flh!$1:$1,0))</f>
        <v>0</v>
      </c>
      <c r="J234" s="8">
        <f>INDEX(Input_Eurostat_flh!$A$1:$BD$44,MATCH($D234,Input_Eurostat_flh!$A:$A,0),MATCH(J$1,Input_Eurostat_flh!$1:$1,0))</f>
        <v>0</v>
      </c>
      <c r="K234" s="8">
        <f>INDEX(Input_Eurostat_flh!$A$1:$BD$44,MATCH($D234,Input_Eurostat_flh!$A:$A,0),MATCH(K$1,Input_Eurostat_flh!$1:$1,0))</f>
        <v>1858.4839475374699</v>
      </c>
      <c r="L234" s="8">
        <f>INDEX(Input_Eurostat_flh!$A$1:$BD$44,MATCH($D234,Input_Eurostat_flh!$A:$A,0),MATCH(L$1,Input_Eurostat_flh!$1:$1,0))</f>
        <v>1.4071853343610301</v>
      </c>
      <c r="M234" s="8">
        <f>INDEX(Input_Eurostat_flh!$A$1:$BD$44,MATCH($D234,Input_Eurostat_flh!$A:$A,0),MATCH(M$1,Input_Eurostat_flh!$1:$1,0))</f>
        <v>0</v>
      </c>
      <c r="N234" s="8">
        <f>INDEX(Input_Eurostat_flh!$A$1:$BD$44,MATCH($D234,Input_Eurostat_flh!$A:$A,0),MATCH(N$1,Input_Eurostat_flh!$1:$1,0))</f>
        <v>0</v>
      </c>
      <c r="O234" s="8">
        <f>INDEX(Input_Eurostat_flh!$A$1:$BD$44,MATCH($D234,Input_Eurostat_flh!$A:$A,0),MATCH(O$1,Input_Eurostat_flh!$1:$1,0))</f>
        <v>288.805527860864</v>
      </c>
      <c r="P234" s="8">
        <f>INDEX(Input_Eurostat_flh!$A$1:$BD$44,MATCH($D234,Input_Eurostat_flh!$A:$A,0),MATCH(P$1,Input_Eurostat_flh!$1:$1,0))</f>
        <v>2936.6453859307398</v>
      </c>
      <c r="Q234" s="8">
        <f>INDEX(Input_Eurostat_flh!$A$1:$BD$44,MATCH($D234,Input_Eurostat_flh!$A:$A,0),MATCH(Q$1,Input_Eurostat_flh!$1:$1,0))</f>
        <v>0</v>
      </c>
      <c r="R234" s="8">
        <f>INDEX(Input_Eurostat_flh!$A$1:$BD$44,MATCH($D234,Input_Eurostat_flh!$A:$A,0),MATCH(R$1,Input_Eurostat_flh!$1:$1,0))</f>
        <v>2785.75973298604</v>
      </c>
      <c r="S234" s="8">
        <f>INDEX(Input_Eurostat_flh!$A$1:$BD$44,MATCH($D234,Input_Eurostat_flh!$A:$A,0),MATCH(S$1,Input_Eurostat_flh!$1:$1,0))</f>
        <v>60.269360269360703</v>
      </c>
      <c r="T234" s="8">
        <f>INDEX(Input_Eurostat_flh!$A$1:$BD$44,MATCH($D234,Input_Eurostat_flh!$A:$A,0),MATCH(T$1,Input_Eurostat_flh!$1:$1,0))</f>
        <v>2642.2679335909102</v>
      </c>
      <c r="U234" s="8">
        <f>INDEX(Input_Eurostat_flh!$A$1:$BD$44,MATCH($D234,Input_Eurostat_flh!$A:$A,0),MATCH(U$1,Input_Eurostat_flh!$1:$1,0))</f>
        <v>3742.09883944699</v>
      </c>
      <c r="V234" s="8">
        <f>INDEX(Input_Eurostat_flh!$A$1:$BD$44,MATCH($D234,Input_Eurostat_flh!$A:$A,0),MATCH(V$1,Input_Eurostat_flh!$1:$1,0))</f>
        <v>1796.8884065659399</v>
      </c>
      <c r="W234" s="8">
        <f>INDEX(Input_Eurostat_flh!$A$1:$BD$44,MATCH($D234,Input_Eurostat_flh!$A:$A,0),MATCH(W$1,Input_Eurostat_flh!$1:$1,0))</f>
        <v>0</v>
      </c>
      <c r="X234" s="8">
        <f>INDEX(Input_Eurostat_flh!$A$1:$BD$44,MATCH($D234,Input_Eurostat_flh!$A:$A,0),MATCH(X$1,Input_Eurostat_flh!$1:$1,0))</f>
        <v>0</v>
      </c>
      <c r="Y234" s="8">
        <f>INDEX(Input_Eurostat_flh!$A$1:$BD$44,MATCH($D234,Input_Eurostat_flh!$A:$A,0),MATCH(Y$1,Input_Eurostat_flh!$1:$1,0))</f>
        <v>0</v>
      </c>
      <c r="Z234" s="8">
        <f>INDEX(Input_Eurostat_flh!$A$1:$BD$44,MATCH($D234,Input_Eurostat_flh!$A:$A,0),MATCH(Z$1,Input_Eurostat_flh!$1:$1,0))</f>
        <v>2634.3090554348901</v>
      </c>
      <c r="AA234" s="8">
        <f>INDEX(Input_Eurostat_flh!$A$1:$BD$44,MATCH($D234,Input_Eurostat_flh!$A:$A,0),MATCH(AA$1,Input_Eurostat_flh!$1:$1,0))</f>
        <v>0</v>
      </c>
      <c r="AB234" s="8">
        <f>INDEX(Input_Eurostat_flh!$A$1:$BD$44,MATCH($D234,Input_Eurostat_flh!$A:$A,0),MATCH(AB$1,Input_Eurostat_flh!$1:$1,0))</f>
        <v>0</v>
      </c>
      <c r="AC234" s="8">
        <f>INDEX(Input_Eurostat_flh!$A$1:$BD$44,MATCH($D234,Input_Eurostat_flh!$A:$A,0),MATCH(AC$1,Input_Eurostat_flh!$1:$1,0))</f>
        <v>0</v>
      </c>
      <c r="AD234" s="8">
        <f>INDEX(Input_Eurostat_flh!$A$1:$BD$44,MATCH($D234,Input_Eurostat_flh!$A:$A,0),MATCH(AD$1,Input_Eurostat_flh!$1:$1,0))</f>
        <v>0</v>
      </c>
      <c r="AE234" s="8">
        <f>INDEX(Input_Eurostat_flh!$A$1:$BD$44,MATCH($D234,Input_Eurostat_flh!$A:$A,0),MATCH(AE$1,Input_Eurostat_flh!$1:$1,0))</f>
        <v>0</v>
      </c>
      <c r="AF234" s="8">
        <f>INDEX(Input_Eurostat_flh!$A$1:$BD$44,MATCH($D234,Input_Eurostat_flh!$A:$A,0),MATCH(AF$1,Input_Eurostat_flh!$1:$1,0))</f>
        <v>0</v>
      </c>
      <c r="AG234" s="8" t="str">
        <f>INDEX(Input_Eurostat_flh!$A$1:$BD$44,MATCH($D234,Input_Eurostat_flh!$A:$A,0),MATCH(AG$1,Input_Eurostat_flh!$1:$1,0))</f>
        <v>Calculated using the demand based on the Eurostat country energy balance and installed capacities from ENTSO; year: 2019; author: Quintel</v>
      </c>
      <c r="AH234" s="8" t="str">
        <f>INDEX(Input_Eurostat_flh!$A$1:$BD$44,MATCH($D234,Input_Eurostat_flh!$A:$A,0),MATCH(AH$1,Input_Eurostat_flh!$1:$1,0))</f>
        <v>Calculated using the demand based on the Eurostat country energy balance and installed capacities from ENTSO; year: 2019; author: Quintel</v>
      </c>
      <c r="AI234" s="8" t="str">
        <f>INDEX(Input_Eurostat_flh!$A$1:$BD$44,MATCH($D234,Input_Eurostat_flh!$A:$A,0),MATCH(AI$1,Input_Eurostat_flh!$1:$1,0))</f>
        <v>Calculated using the demand based on the Eurostat country energy balance and installed capacities from ENTSO; year: 2019; author: Quintel</v>
      </c>
      <c r="AJ234" s="8" t="str">
        <f>INDEX(Input_Eurostat_flh!$A$1:$BD$44,MATCH($D234,Input_Eurostat_flh!$A:$A,0),MATCH(AJ$1,Input_Eurostat_flh!$1:$1,0))</f>
        <v>Calculated using the demand based on the Eurostat country energy balance and installed capacities from ENTSO; year: 2019; author: Quintel</v>
      </c>
      <c r="AK234" s="8" t="str">
        <f>INDEX(Input_Eurostat_flh!$A$1:$BD$44,MATCH($D234,Input_Eurostat_flh!$A:$A,0),MATCH(AK$1,Input_Eurostat_flh!$1:$1,0))</f>
        <v>Calculated using the demand based on the Eurostat country energy balance and installed capacities from ENTSO; year: 2019; author: Quintel</v>
      </c>
      <c r="AL234" s="8" t="str">
        <f>INDEX(Input_Eurostat_flh!$A$1:$BD$44,MATCH($D234,Input_Eurostat_flh!$A:$A,0),MATCH(AL$1,Input_Eurostat_flh!$1:$1,0))</f>
        <v>Calculated using the demand based on the Eurostat country energy balance and installed capacities from ENTSO; year: 2019; author: Quintel</v>
      </c>
      <c r="AM234" s="8" t="str">
        <f>INDEX(Input_Eurostat_flh!$A$1:$BD$44,MATCH($D234,Input_Eurostat_flh!$A:$A,0),MATCH(AM$1,Input_Eurostat_flh!$1:$1,0))</f>
        <v>Calculated using the demand based on the Eurostat country energy balance and installed capacities from ENTSO; year: 2019; author: Quintel</v>
      </c>
      <c r="AN234" s="8" t="str">
        <f>INDEX(Input_Eurostat_flh!$A$1:$BD$44,MATCH($D234,Input_Eurostat_flh!$A:$A,0),MATCH(AN$1,Input_Eurostat_flh!$1:$1,0))</f>
        <v>Calculated using the demand based on the Eurostat country energy balance and installed capacities from ENTSO; year: 2019; author: Quintel</v>
      </c>
      <c r="AO234" s="8" t="str">
        <f>INDEX(Input_Eurostat_flh!$A$1:$BD$44,MATCH($D234,Input_Eurostat_flh!$A:$A,0),MATCH(AO$1,Input_Eurostat_flh!$1:$1,0))</f>
        <v>Calculated using the demand based on the Eurostat country energy balance and installed capacities from ENTSO; year: 2019; author: Quintel</v>
      </c>
      <c r="AP234" s="8" t="str">
        <f>INDEX(Input_Eurostat_flh!$A$1:$BD$44,MATCH($D234,Input_Eurostat_flh!$A:$A,0),MATCH(AP$1,Input_Eurostat_flh!$1:$1,0))</f>
        <v>Calculated using the demand based on the Eurostat country energy balance and installed capacities from ENTSO; year: 2019; author: Quintel</v>
      </c>
      <c r="AQ234" s="8" t="str">
        <f>INDEX(Input_Eurostat_flh!$A$1:$BD$44,MATCH($D234,Input_Eurostat_flh!$A:$A,0),MATCH(AQ$1,Input_Eurostat_flh!$1:$1,0))</f>
        <v>Calculated using the demand based on the Eurostat country energy balance and installed capacities from ENTSO; year: 2019; author: Quintel</v>
      </c>
      <c r="AR234" s="8" t="str">
        <f>INDEX(Input_Eurostat_flh!$A$1:$BD$44,MATCH($D234,Input_Eurostat_flh!$A:$A,0),MATCH(AR$1,Input_Eurostat_flh!$1:$1,0))</f>
        <v>Calculated using the demand based on the Eurostat country energy balance and installed capacities from ENTSO; year: 2019; author: Quintel</v>
      </c>
      <c r="AS234" s="8" t="str">
        <f>INDEX(Input_Eurostat_flh!$A$1:$BD$44,MATCH($D234,Input_Eurostat_flh!$A:$A,0),MATCH(AS$1,Input_Eurostat_flh!$1:$1,0))</f>
        <v>Calculated using the demand based on the Eurostat country energy balance and installed capacities from ENTSO; year: 2019; author: Quintel</v>
      </c>
      <c r="AT234" s="8" t="str">
        <f>INDEX(Input_Eurostat_flh!$A$1:$BD$44,MATCH($D234,Input_Eurostat_flh!$A:$A,0),MATCH(AT$1,Input_Eurostat_flh!$1:$1,0))</f>
        <v>Calculated using the demand based on the Eurostat country energy balance and installed capacities from ENTSO; year: 2019; author: Quintel</v>
      </c>
      <c r="AU234" s="8" t="str">
        <f>INDEX(Input_Eurostat_flh!$A$1:$BD$44,MATCH($D234,Input_Eurostat_flh!$A:$A,0),MATCH(AU$1,Input_Eurostat_flh!$1:$1,0))</f>
        <v>Calculated using the demand based on the Eurostat country energy balance and installed capacities from ENTSO; year: 2019; author: Quintel</v>
      </c>
      <c r="AV234" s="8" t="str">
        <f>INDEX(Input_Eurostat_flh!$A$1:$BD$44,MATCH($D234,Input_Eurostat_flh!$A:$A,0),MATCH(AV$1,Input_Eurostat_flh!$1:$1,0))</f>
        <v>Calculated using the demand based on the Eurostat country energy balance and installed capacities from ENTSO; year: 2019; author: Quintel</v>
      </c>
      <c r="AW234" s="8" t="str">
        <f>INDEX(Input_Eurostat_flh!$A$1:$BD$44,MATCH($D234,Input_Eurostat_flh!$A:$A,0),MATCH(AW$1,Input_Eurostat_flh!$1:$1,0))</f>
        <v>Calculated using the demand based on the Eurostat country energy balance and installed capacities from ENTSO; year: 2019; author: Quintel</v>
      </c>
      <c r="AX234" s="8" t="str">
        <f>INDEX(Input_Eurostat_flh!$A$1:$BD$44,MATCH($D234,Input_Eurostat_flh!$A:$A,0),MATCH(AX$1,Input_Eurostat_flh!$1:$1,0))</f>
        <v>Calculated using the demand based on the Eurostat country energy balance and installed capacities from ENTSO; year: 2019; author: Quintel</v>
      </c>
      <c r="AY234" s="8" t="str">
        <f>INDEX(Input_Eurostat_flh!$A$1:$BD$44,MATCH($D234,Input_Eurostat_flh!$A:$A,0),MATCH(AY$1,Input_Eurostat_flh!$1:$1,0))</f>
        <v>Calculated using the demand based on the Eurostat country energy balance and installed capacities from ENTSO; year: 2019; author: Quintel</v>
      </c>
      <c r="AZ234" s="8" t="str">
        <f>INDEX(Input_Eurostat_flh!$A$1:$BD$44,MATCH($D234,Input_Eurostat_flh!$A:$A,0),MATCH(AZ$1,Input_Eurostat_flh!$1:$1,0))</f>
        <v>Calculated using the demand based on the Eurostat country energy balance and installed capacities from ENTSO; year: 2019; author: Quintel</v>
      </c>
      <c r="BA234" s="8" t="str">
        <f>INDEX(Input_Eurostat_flh!$A$1:$BD$44,MATCH($D234,Input_Eurostat_flh!$A:$A,0),MATCH(BA$1,Input_Eurostat_flh!$1:$1,0))</f>
        <v>Calculated using the demand based on the Eurostat country energy balance and installed capacities from ENTSO; year: 2019; author: Quintel</v>
      </c>
      <c r="BB234" s="8" t="str">
        <f>INDEX(Input_Eurostat_flh!$A$1:$BD$44,MATCH($D234,Input_Eurostat_flh!$A:$A,0),MATCH(BB$1,Input_Eurostat_flh!$1:$1,0))</f>
        <v>Calculated using the demand based on the Eurostat country energy balance and installed capacities from ENTSO; year: 2019; author: Quintel</v>
      </c>
      <c r="BC234" s="8" t="str">
        <f>INDEX(Input_Eurostat_flh!$A$1:$BD$44,MATCH($D234,Input_Eurostat_flh!$A:$A,0),MATCH(BC$1,Input_Eurostat_flh!$1:$1,0))</f>
        <v>Calculated using the demand based on the Eurostat country energy balance and installed capacities from ENTSO; year: 2019; author: Quintel</v>
      </c>
      <c r="BD234" s="8" t="str">
        <f>INDEX(Input_Eurostat_flh!$A$1:$BD$44,MATCH($D234,Input_Eurostat_flh!$A:$A,0),MATCH(BD$1,Input_Eurostat_flh!$1:$1,0))</f>
        <v>Calculated using the demand based on the Eurostat country energy balance and installed capacities from ENTSO; year: 2019; author: Quintel</v>
      </c>
      <c r="BE234" s="8" t="str">
        <f>INDEX(Input_Eurostat_flh!$A$1:$BD$44,MATCH($D234,Input_Eurostat_flh!$A:$A,0),MATCH(BE$1,Input_Eurostat_flh!$1:$1,0))</f>
        <v>Calculated using the demand based on the Eurostat country energy balance and installed capacities from ENTSO; year: 2019; author: Quintel</v>
      </c>
      <c r="BF234" s="8" t="str">
        <f>INDEX(Input_Eurostat_flh!$A$1:$BD$44,MATCH($D234,Input_Eurostat_flh!$A:$A,0),MATCH(BF$1,Input_Eurostat_flh!$1:$1,0))</f>
        <v>Calculated using the demand based on the Eurostat country energy balance and installed capacities from ENTSO; year: 2019; author: Quintel</v>
      </c>
      <c r="BG234" s="8" t="str">
        <f>INDEX(Input_Eurostat_flh!$A$1:$BD$44,MATCH($D234,Input_Eurostat_flh!$A:$A,0),MATCH(BG$1,Input_Eurostat_flh!$1:$1,0))</f>
        <v>Calculated using the demand based on the Eurostat country energy balance and installed capacities from ENTSO; year: 2019; author: Quintel</v>
      </c>
    </row>
    <row r="235" spans="1:59" x14ac:dyDescent="0.2">
      <c r="A235" s="9" t="s">
        <v>569</v>
      </c>
      <c r="B235" s="11" t="s">
        <v>561</v>
      </c>
      <c r="D235" t="s">
        <v>1074</v>
      </c>
      <c r="E235" s="5" t="s">
        <v>630</v>
      </c>
      <c r="F235" s="8">
        <f>INDEX(Input_Eurostat_flh!$A$1:$BD$44,MATCH($D235,Input_Eurostat_flh!$A:$A,0),MATCH(F$1,Input_Eurostat_flh!$1:$1,0))</f>
        <v>1611.0588174571201</v>
      </c>
      <c r="G235" s="8">
        <f>INDEX(Input_Eurostat_flh!$A$1:$BD$44,MATCH($D235,Input_Eurostat_flh!$A:$A,0),MATCH(G$1,Input_Eurostat_flh!$1:$1,0))</f>
        <v>55.696202531646001</v>
      </c>
      <c r="H235" s="8">
        <f>INDEX(Input_Eurostat_flh!$A$1:$BD$44,MATCH($D235,Input_Eurostat_flh!$A:$A,0),MATCH(H$1,Input_Eurostat_flh!$1:$1,0))</f>
        <v>0</v>
      </c>
      <c r="I235" s="8">
        <f>INDEX(Input_Eurostat_flh!$A$1:$BD$44,MATCH($D235,Input_Eurostat_flh!$A:$A,0),MATCH(I$1,Input_Eurostat_flh!$1:$1,0))</f>
        <v>3131.0407314670902</v>
      </c>
      <c r="J235" s="8">
        <f>INDEX(Input_Eurostat_flh!$A$1:$BD$44,MATCH($D235,Input_Eurostat_flh!$A:$A,0),MATCH(J$1,Input_Eurostat_flh!$1:$1,0))</f>
        <v>1836.71497584542</v>
      </c>
      <c r="K235" s="8">
        <f>INDEX(Input_Eurostat_flh!$A$1:$BD$44,MATCH($D235,Input_Eurostat_flh!$A:$A,0),MATCH(K$1,Input_Eurostat_flh!$1:$1,0))</f>
        <v>799.17496575184896</v>
      </c>
      <c r="L235" s="8">
        <f>INDEX(Input_Eurostat_flh!$A$1:$BD$44,MATCH($D235,Input_Eurostat_flh!$A:$A,0),MATCH(L$1,Input_Eurostat_flh!$1:$1,0))</f>
        <v>23.983414112987401</v>
      </c>
      <c r="M235" s="8">
        <f>INDEX(Input_Eurostat_flh!$A$1:$BD$44,MATCH($D235,Input_Eurostat_flh!$A:$A,0),MATCH(M$1,Input_Eurostat_flh!$1:$1,0))</f>
        <v>2763.95986622075</v>
      </c>
      <c r="N235" s="8">
        <f>INDEX(Input_Eurostat_flh!$A$1:$BD$44,MATCH($D235,Input_Eurostat_flh!$A:$A,0),MATCH(N$1,Input_Eurostat_flh!$1:$1,0))</f>
        <v>0</v>
      </c>
      <c r="O235" s="8">
        <f>INDEX(Input_Eurostat_flh!$A$1:$BD$44,MATCH($D235,Input_Eurostat_flh!$A:$A,0),MATCH(O$1,Input_Eurostat_flh!$1:$1,0))</f>
        <v>0</v>
      </c>
      <c r="P235" s="8">
        <f>INDEX(Input_Eurostat_flh!$A$1:$BD$44,MATCH($D235,Input_Eurostat_flh!$A:$A,0),MATCH(P$1,Input_Eurostat_flh!$1:$1,0))</f>
        <v>3350.6800270590402</v>
      </c>
      <c r="Q235" s="8">
        <f>INDEX(Input_Eurostat_flh!$A$1:$BD$44,MATCH($D235,Input_Eurostat_flh!$A:$A,0),MATCH(Q$1,Input_Eurostat_flh!$1:$1,0))</f>
        <v>671.84521524979698</v>
      </c>
      <c r="R235" s="8">
        <f>INDEX(Input_Eurostat_flh!$A$1:$BD$44,MATCH($D235,Input_Eurostat_flh!$A:$A,0),MATCH(R$1,Input_Eurostat_flh!$1:$1,0))</f>
        <v>6775.4237288136101</v>
      </c>
      <c r="S235" s="8">
        <f>INDEX(Input_Eurostat_flh!$A$1:$BD$44,MATCH($D235,Input_Eurostat_flh!$A:$A,0),MATCH(S$1,Input_Eurostat_flh!$1:$1,0))</f>
        <v>0</v>
      </c>
      <c r="T235" s="8">
        <f>INDEX(Input_Eurostat_flh!$A$1:$BD$44,MATCH($D235,Input_Eurostat_flh!$A:$A,0),MATCH(T$1,Input_Eurostat_flh!$1:$1,0))</f>
        <v>119.512195121952</v>
      </c>
      <c r="U235" s="8">
        <f>INDEX(Input_Eurostat_flh!$A$1:$BD$44,MATCH($D235,Input_Eurostat_flh!$A:$A,0),MATCH(U$1,Input_Eurostat_flh!$1:$1,0))</f>
        <v>302.80209093119601</v>
      </c>
      <c r="V235" s="8">
        <f>INDEX(Input_Eurostat_flh!$A$1:$BD$44,MATCH($D235,Input_Eurostat_flh!$A:$A,0),MATCH(V$1,Input_Eurostat_flh!$1:$1,0))</f>
        <v>4933.57614831925</v>
      </c>
      <c r="W235" s="8">
        <f>INDEX(Input_Eurostat_flh!$A$1:$BD$44,MATCH($D235,Input_Eurostat_flh!$A:$A,0),MATCH(W$1,Input_Eurostat_flh!$1:$1,0))</f>
        <v>0</v>
      </c>
      <c r="X235" s="8">
        <f>INDEX(Input_Eurostat_flh!$A$1:$BD$44,MATCH($D235,Input_Eurostat_flh!$A:$A,0),MATCH(X$1,Input_Eurostat_flh!$1:$1,0))</f>
        <v>0</v>
      </c>
      <c r="Y235" s="8">
        <f>INDEX(Input_Eurostat_flh!$A$1:$BD$44,MATCH($D235,Input_Eurostat_flh!$A:$A,0),MATCH(Y$1,Input_Eurostat_flh!$1:$1,0))</f>
        <v>0</v>
      </c>
      <c r="Z235" s="8">
        <f>INDEX(Input_Eurostat_flh!$A$1:$BD$44,MATCH($D235,Input_Eurostat_flh!$A:$A,0),MATCH(Z$1,Input_Eurostat_flh!$1:$1,0))</f>
        <v>0</v>
      </c>
      <c r="AA235" s="8">
        <f>INDEX(Input_Eurostat_flh!$A$1:$BD$44,MATCH($D235,Input_Eurostat_flh!$A:$A,0),MATCH(AA$1,Input_Eurostat_flh!$1:$1,0))</f>
        <v>0</v>
      </c>
      <c r="AB235" s="8">
        <f>INDEX(Input_Eurostat_flh!$A$1:$BD$44,MATCH($D235,Input_Eurostat_flh!$A:$A,0),MATCH(AB$1,Input_Eurostat_flh!$1:$1,0))</f>
        <v>0</v>
      </c>
      <c r="AC235" s="8">
        <f>INDEX(Input_Eurostat_flh!$A$1:$BD$44,MATCH($D235,Input_Eurostat_flh!$A:$A,0),MATCH(AC$1,Input_Eurostat_flh!$1:$1,0))</f>
        <v>0</v>
      </c>
      <c r="AD235" s="8">
        <f>INDEX(Input_Eurostat_flh!$A$1:$BD$44,MATCH($D235,Input_Eurostat_flh!$A:$A,0),MATCH(AD$1,Input_Eurostat_flh!$1:$1,0))</f>
        <v>8.9847259658581091</v>
      </c>
      <c r="AE235" s="8">
        <f>INDEX(Input_Eurostat_flh!$A$1:$BD$44,MATCH($D235,Input_Eurostat_flh!$A:$A,0),MATCH(AE$1,Input_Eurostat_flh!$1:$1,0))</f>
        <v>0</v>
      </c>
      <c r="AF235" s="8">
        <f>INDEX(Input_Eurostat_flh!$A$1:$BD$44,MATCH($D235,Input_Eurostat_flh!$A:$A,0),MATCH(AF$1,Input_Eurostat_flh!$1:$1,0))</f>
        <v>4.0322580645161601</v>
      </c>
      <c r="AG235" s="8" t="str">
        <f>INDEX(Input_Eurostat_flh!$A$1:$BD$44,MATCH($D235,Input_Eurostat_flh!$A:$A,0),MATCH(AG$1,Input_Eurostat_flh!$1:$1,0))</f>
        <v>Calculated using the demand based on the Eurostat country energy balance and installed capacities from ENTSO; year: 2019; author: Quintel</v>
      </c>
      <c r="AH235" s="8" t="str">
        <f>INDEX(Input_Eurostat_flh!$A$1:$BD$44,MATCH($D235,Input_Eurostat_flh!$A:$A,0),MATCH(AH$1,Input_Eurostat_flh!$1:$1,0))</f>
        <v>Calculated using the demand based on the Eurostat country energy balance and installed capacities from ENTSO; year: 2019; author: Quintel</v>
      </c>
      <c r="AI235" s="8" t="str">
        <f>INDEX(Input_Eurostat_flh!$A$1:$BD$44,MATCH($D235,Input_Eurostat_flh!$A:$A,0),MATCH(AI$1,Input_Eurostat_flh!$1:$1,0))</f>
        <v>Calculated using the demand based on the Eurostat country energy balance and installed capacities from ENTSO; year: 2019; author: Quintel</v>
      </c>
      <c r="AJ235" s="8" t="str">
        <f>INDEX(Input_Eurostat_flh!$A$1:$BD$44,MATCH($D235,Input_Eurostat_flh!$A:$A,0),MATCH(AJ$1,Input_Eurostat_flh!$1:$1,0))</f>
        <v>Calculated using the demand based on the Eurostat country energy balance and installed capacities from ENTSO; year: 2019; author: Quintel</v>
      </c>
      <c r="AK235" s="8" t="str">
        <f>INDEX(Input_Eurostat_flh!$A$1:$BD$44,MATCH($D235,Input_Eurostat_flh!$A:$A,0),MATCH(AK$1,Input_Eurostat_flh!$1:$1,0))</f>
        <v>Calculated using the demand based on the Eurostat country energy balance and installed capacities from ENTSO; year: 2019; author: Quintel</v>
      </c>
      <c r="AL235" s="8" t="str">
        <f>INDEX(Input_Eurostat_flh!$A$1:$BD$44,MATCH($D235,Input_Eurostat_flh!$A:$A,0),MATCH(AL$1,Input_Eurostat_flh!$1:$1,0))</f>
        <v>Calculated using the demand based on the Eurostat country energy balance and installed capacities from ENTSO; year: 2019; author: Quintel</v>
      </c>
      <c r="AM235" s="8" t="str">
        <f>INDEX(Input_Eurostat_flh!$A$1:$BD$44,MATCH($D235,Input_Eurostat_flh!$A:$A,0),MATCH(AM$1,Input_Eurostat_flh!$1:$1,0))</f>
        <v>Calculated using the demand based on the Eurostat country energy balance and installed capacities from ENTSO; year: 2019; author: Quintel</v>
      </c>
      <c r="AN235" s="8" t="str">
        <f>INDEX(Input_Eurostat_flh!$A$1:$BD$44,MATCH($D235,Input_Eurostat_flh!$A:$A,0),MATCH(AN$1,Input_Eurostat_flh!$1:$1,0))</f>
        <v>Calculated using the demand based on the Eurostat country energy balance and installed capacities from ENTSO; year: 2019; author: Quintel</v>
      </c>
      <c r="AO235" s="8" t="str">
        <f>INDEX(Input_Eurostat_flh!$A$1:$BD$44,MATCH($D235,Input_Eurostat_flh!$A:$A,0),MATCH(AO$1,Input_Eurostat_flh!$1:$1,0))</f>
        <v>Calculated using the demand based on the Eurostat country energy balance and installed capacities from ENTSO; year: 2019; author: Quintel</v>
      </c>
      <c r="AP235" s="8" t="str">
        <f>INDEX(Input_Eurostat_flh!$A$1:$BD$44,MATCH($D235,Input_Eurostat_flh!$A:$A,0),MATCH(AP$1,Input_Eurostat_flh!$1:$1,0))</f>
        <v>Calculated using the demand based on the Eurostat country energy balance and installed capacities from ENTSO; year: 2019; author: Quintel</v>
      </c>
      <c r="AQ235" s="8" t="str">
        <f>INDEX(Input_Eurostat_flh!$A$1:$BD$44,MATCH($D235,Input_Eurostat_flh!$A:$A,0),MATCH(AQ$1,Input_Eurostat_flh!$1:$1,0))</f>
        <v>Calculated using the demand based on the Eurostat country energy balance and installed capacities from ENTSO; year: 2019; author: Quintel</v>
      </c>
      <c r="AR235" s="8" t="str">
        <f>INDEX(Input_Eurostat_flh!$A$1:$BD$44,MATCH($D235,Input_Eurostat_flh!$A:$A,0),MATCH(AR$1,Input_Eurostat_flh!$1:$1,0))</f>
        <v>Calculated using the demand based on the Eurostat country energy balance and installed capacities from ENTSO; year: 2019; author: Quintel</v>
      </c>
      <c r="AS235" s="8" t="str">
        <f>INDEX(Input_Eurostat_flh!$A$1:$BD$44,MATCH($D235,Input_Eurostat_flh!$A:$A,0),MATCH(AS$1,Input_Eurostat_flh!$1:$1,0))</f>
        <v>Calculated using the demand based on the Eurostat country energy balance and installed capacities from ENTSO; year: 2019; author: Quintel</v>
      </c>
      <c r="AT235" s="8" t="str">
        <f>INDEX(Input_Eurostat_flh!$A$1:$BD$44,MATCH($D235,Input_Eurostat_flh!$A:$A,0),MATCH(AT$1,Input_Eurostat_flh!$1:$1,0))</f>
        <v>Calculated using the demand based on the Eurostat country energy balance and installed capacities from ENTSO; year: 2019; author: Quintel</v>
      </c>
      <c r="AU235" s="8" t="str">
        <f>INDEX(Input_Eurostat_flh!$A$1:$BD$44,MATCH($D235,Input_Eurostat_flh!$A:$A,0),MATCH(AU$1,Input_Eurostat_flh!$1:$1,0))</f>
        <v>Calculated using the demand based on the Eurostat country energy balance and installed capacities from ENTSO; year: 2019; author: Quintel</v>
      </c>
      <c r="AV235" s="8" t="str">
        <f>INDEX(Input_Eurostat_flh!$A$1:$BD$44,MATCH($D235,Input_Eurostat_flh!$A:$A,0),MATCH(AV$1,Input_Eurostat_flh!$1:$1,0))</f>
        <v>Calculated using the demand based on the Eurostat country energy balance and installed capacities from ENTSO; year: 2019; author: Quintel</v>
      </c>
      <c r="AW235" s="8" t="str">
        <f>INDEX(Input_Eurostat_flh!$A$1:$BD$44,MATCH($D235,Input_Eurostat_flh!$A:$A,0),MATCH(AW$1,Input_Eurostat_flh!$1:$1,0))</f>
        <v>Calculated using the demand based on the Eurostat country energy balance and installed capacities from ENTSO; year: 2019; author: Quintel</v>
      </c>
      <c r="AX235" s="8" t="str">
        <f>INDEX(Input_Eurostat_flh!$A$1:$BD$44,MATCH($D235,Input_Eurostat_flh!$A:$A,0),MATCH(AX$1,Input_Eurostat_flh!$1:$1,0))</f>
        <v>Calculated using the demand based on the Eurostat country energy balance and installed capacities from ENTSO; year: 2019; author: Quintel</v>
      </c>
      <c r="AY235" s="8" t="str">
        <f>INDEX(Input_Eurostat_flh!$A$1:$BD$44,MATCH($D235,Input_Eurostat_flh!$A:$A,0),MATCH(AY$1,Input_Eurostat_flh!$1:$1,0))</f>
        <v>Calculated using the demand based on the Eurostat country energy balance and installed capacities from ENTSO; year: 2019; author: Quintel</v>
      </c>
      <c r="AZ235" s="8" t="str">
        <f>INDEX(Input_Eurostat_flh!$A$1:$BD$44,MATCH($D235,Input_Eurostat_flh!$A:$A,0),MATCH(AZ$1,Input_Eurostat_flh!$1:$1,0))</f>
        <v>Calculated using the demand based on the Eurostat country energy balance and installed capacities from ENTSO; year: 2019; author: Quintel</v>
      </c>
      <c r="BA235" s="8" t="str">
        <f>INDEX(Input_Eurostat_flh!$A$1:$BD$44,MATCH($D235,Input_Eurostat_flh!$A:$A,0),MATCH(BA$1,Input_Eurostat_flh!$1:$1,0))</f>
        <v>Calculated using the demand based on the Eurostat country energy balance and installed capacities from ENTSO; year: 2019; author: Quintel</v>
      </c>
      <c r="BB235" s="8" t="str">
        <f>INDEX(Input_Eurostat_flh!$A$1:$BD$44,MATCH($D235,Input_Eurostat_flh!$A:$A,0),MATCH(BB$1,Input_Eurostat_flh!$1:$1,0))</f>
        <v>Calculated using the demand based on the Eurostat country energy balance and installed capacities from ENTSO; year: 2019; author: Quintel</v>
      </c>
      <c r="BC235" s="8" t="str">
        <f>INDEX(Input_Eurostat_flh!$A$1:$BD$44,MATCH($D235,Input_Eurostat_flh!$A:$A,0),MATCH(BC$1,Input_Eurostat_flh!$1:$1,0))</f>
        <v>Calculated using the demand based on the Eurostat country energy balance and installed capacities from ENTSO; year: 2019; author: Quintel</v>
      </c>
      <c r="BD235" s="8" t="str">
        <f>INDEX(Input_Eurostat_flh!$A$1:$BD$44,MATCH($D235,Input_Eurostat_flh!$A:$A,0),MATCH(BD$1,Input_Eurostat_flh!$1:$1,0))</f>
        <v>Calculated using the demand based on the Eurostat country energy balance and installed capacities from ENTSO; year: 2019; author: Quintel</v>
      </c>
      <c r="BE235" s="8" t="str">
        <f>INDEX(Input_Eurostat_flh!$A$1:$BD$44,MATCH($D235,Input_Eurostat_flh!$A:$A,0),MATCH(BE$1,Input_Eurostat_flh!$1:$1,0))</f>
        <v>Calculated using the demand based on the Eurostat country energy balance and installed capacities from ENTSO; year: 2019; author: Quintel</v>
      </c>
      <c r="BF235" s="8" t="str">
        <f>INDEX(Input_Eurostat_flh!$A$1:$BD$44,MATCH($D235,Input_Eurostat_flh!$A:$A,0),MATCH(BF$1,Input_Eurostat_flh!$1:$1,0))</f>
        <v>Calculated using the demand based on the Eurostat country energy balance and installed capacities from ENTSO; year: 2019; author: Quintel</v>
      </c>
      <c r="BG235" s="8" t="str">
        <f>INDEX(Input_Eurostat_flh!$A$1:$BD$44,MATCH($D235,Input_Eurostat_flh!$A:$A,0),MATCH(BG$1,Input_Eurostat_flh!$1:$1,0))</f>
        <v>Calculated using the demand based on the Eurostat country energy balance and installed capacities from ENTSO; year: 2019; author: Quintel</v>
      </c>
    </row>
    <row r="236" spans="1:59" x14ac:dyDescent="0.2">
      <c r="A236" s="9" t="s">
        <v>569</v>
      </c>
      <c r="B236" s="11" t="s">
        <v>561</v>
      </c>
      <c r="D236" t="s">
        <v>1075</v>
      </c>
      <c r="E236" s="5" t="s">
        <v>630</v>
      </c>
      <c r="F236" s="8">
        <f>INDEX(Input_Eurostat_flh!$A$1:$BD$44,MATCH($D236,Input_Eurostat_flh!$A:$A,0),MATCH(F$1,Input_Eurostat_flh!$1:$1,0))</f>
        <v>0</v>
      </c>
      <c r="G236" s="8">
        <f>INDEX(Input_Eurostat_flh!$A$1:$BD$44,MATCH($D236,Input_Eurostat_flh!$A:$A,0),MATCH(G$1,Input_Eurostat_flh!$1:$1,0))</f>
        <v>7323.5066464748998</v>
      </c>
      <c r="H236" s="8">
        <f>INDEX(Input_Eurostat_flh!$A$1:$BD$44,MATCH($D236,Input_Eurostat_flh!$A:$A,0),MATCH(H$1,Input_Eurostat_flh!$1:$1,0))</f>
        <v>8446.5755385488192</v>
      </c>
      <c r="I236" s="8">
        <f>INDEX(Input_Eurostat_flh!$A$1:$BD$44,MATCH($D236,Input_Eurostat_flh!$A:$A,0),MATCH(I$1,Input_Eurostat_flh!$1:$1,0))</f>
        <v>0</v>
      </c>
      <c r="J236" s="8">
        <f>INDEX(Input_Eurostat_flh!$A$1:$BD$44,MATCH($D236,Input_Eurostat_flh!$A:$A,0),MATCH(J$1,Input_Eurostat_flh!$1:$1,0))</f>
        <v>7458.80715368033</v>
      </c>
      <c r="K236" s="8">
        <f>INDEX(Input_Eurostat_flh!$A$1:$BD$44,MATCH($D236,Input_Eurostat_flh!$A:$A,0),MATCH(K$1,Input_Eurostat_flh!$1:$1,0))</f>
        <v>8500</v>
      </c>
      <c r="L236" s="8">
        <f>INDEX(Input_Eurostat_flh!$A$1:$BD$44,MATCH($D236,Input_Eurostat_flh!$A:$A,0),MATCH(L$1,Input_Eurostat_flh!$1:$1,0))</f>
        <v>0</v>
      </c>
      <c r="M236" s="8">
        <f>INDEX(Input_Eurostat_flh!$A$1:$BD$44,MATCH($D236,Input_Eurostat_flh!$A:$A,0),MATCH(M$1,Input_Eurostat_flh!$1:$1,0))</f>
        <v>0</v>
      </c>
      <c r="N236" s="8">
        <f>INDEX(Input_Eurostat_flh!$A$1:$BD$44,MATCH($D236,Input_Eurostat_flh!$A:$A,0),MATCH(N$1,Input_Eurostat_flh!$1:$1,0))</f>
        <v>8198.1240235143996</v>
      </c>
      <c r="O236" s="8">
        <f>INDEX(Input_Eurostat_flh!$A$1:$BD$44,MATCH($D236,Input_Eurostat_flh!$A:$A,0),MATCH(O$1,Input_Eurostat_flh!$1:$1,0))</f>
        <v>8500</v>
      </c>
      <c r="P236" s="8">
        <f>INDEX(Input_Eurostat_flh!$A$1:$BD$44,MATCH($D236,Input_Eurostat_flh!$A:$A,0),MATCH(P$1,Input_Eurostat_flh!$1:$1,0))</f>
        <v>6449.4017415214203</v>
      </c>
      <c r="Q236" s="8">
        <f>INDEX(Input_Eurostat_flh!$A$1:$BD$44,MATCH($D236,Input_Eurostat_flh!$A:$A,0),MATCH(Q$1,Input_Eurostat_flh!$1:$1,0))</f>
        <v>6070.0015005282303</v>
      </c>
      <c r="R236" s="8">
        <f>INDEX(Input_Eurostat_flh!$A$1:$BD$44,MATCH($D236,Input_Eurostat_flh!$A:$A,0),MATCH(R$1,Input_Eurostat_flh!$1:$1,0))</f>
        <v>0</v>
      </c>
      <c r="S236" s="8">
        <f>INDEX(Input_Eurostat_flh!$A$1:$BD$44,MATCH($D236,Input_Eurostat_flh!$A:$A,0),MATCH(S$1,Input_Eurostat_flh!$1:$1,0))</f>
        <v>0</v>
      </c>
      <c r="T236" s="8">
        <f>INDEX(Input_Eurostat_flh!$A$1:$BD$44,MATCH($D236,Input_Eurostat_flh!$A:$A,0),MATCH(T$1,Input_Eurostat_flh!$1:$1,0))</f>
        <v>8500</v>
      </c>
      <c r="U236" s="8">
        <f>INDEX(Input_Eurostat_flh!$A$1:$BD$44,MATCH($D236,Input_Eurostat_flh!$A:$A,0),MATCH(U$1,Input_Eurostat_flh!$1:$1,0))</f>
        <v>0</v>
      </c>
      <c r="V236" s="8">
        <f>INDEX(Input_Eurostat_flh!$A$1:$BD$44,MATCH($D236,Input_Eurostat_flh!$A:$A,0),MATCH(V$1,Input_Eurostat_flh!$1:$1,0))</f>
        <v>0</v>
      </c>
      <c r="W236" s="8">
        <f>INDEX(Input_Eurostat_flh!$A$1:$BD$44,MATCH($D236,Input_Eurostat_flh!$A:$A,0),MATCH(W$1,Input_Eurostat_flh!$1:$1,0))</f>
        <v>0</v>
      </c>
      <c r="X236" s="8">
        <f>INDEX(Input_Eurostat_flh!$A$1:$BD$44,MATCH($D236,Input_Eurostat_flh!$A:$A,0),MATCH(X$1,Input_Eurostat_flh!$1:$1,0))</f>
        <v>0</v>
      </c>
      <c r="Y236" s="8">
        <f>INDEX(Input_Eurostat_flh!$A$1:$BD$44,MATCH($D236,Input_Eurostat_flh!$A:$A,0),MATCH(Y$1,Input_Eurostat_flh!$1:$1,0))</f>
        <v>0</v>
      </c>
      <c r="Z236" s="8">
        <f>INDEX(Input_Eurostat_flh!$A$1:$BD$44,MATCH($D236,Input_Eurostat_flh!$A:$A,0),MATCH(Z$1,Input_Eurostat_flh!$1:$1,0))</f>
        <v>8044.7490855053202</v>
      </c>
      <c r="AA236" s="8">
        <f>INDEX(Input_Eurostat_flh!$A$1:$BD$44,MATCH($D236,Input_Eurostat_flh!$A:$A,0),MATCH(AA$1,Input_Eurostat_flh!$1:$1,0))</f>
        <v>0</v>
      </c>
      <c r="AB236" s="8">
        <f>INDEX(Input_Eurostat_flh!$A$1:$BD$44,MATCH($D236,Input_Eurostat_flh!$A:$A,0),MATCH(AB$1,Input_Eurostat_flh!$1:$1,0))</f>
        <v>0</v>
      </c>
      <c r="AC236" s="8">
        <f>INDEX(Input_Eurostat_flh!$A$1:$BD$44,MATCH($D236,Input_Eurostat_flh!$A:$A,0),MATCH(AC$1,Input_Eurostat_flh!$1:$1,0))</f>
        <v>8500</v>
      </c>
      <c r="AD236" s="8">
        <f>INDEX(Input_Eurostat_flh!$A$1:$BD$44,MATCH($D236,Input_Eurostat_flh!$A:$A,0),MATCH(AD$1,Input_Eurostat_flh!$1:$1,0))</f>
        <v>8500</v>
      </c>
      <c r="AE236" s="8">
        <f>INDEX(Input_Eurostat_flh!$A$1:$BD$44,MATCH($D236,Input_Eurostat_flh!$A:$A,0),MATCH(AE$1,Input_Eurostat_flh!$1:$1,0))</f>
        <v>8280.5930930931609</v>
      </c>
      <c r="AF236" s="8">
        <f>INDEX(Input_Eurostat_flh!$A$1:$BD$44,MATCH($D236,Input_Eurostat_flh!$A:$A,0),MATCH(AF$1,Input_Eurostat_flh!$1:$1,0))</f>
        <v>2393.2747810658502</v>
      </c>
      <c r="AG236" s="8" t="str">
        <f>INDEX(Input_Eurostat_flh!$A$1:$BD$44,MATCH($D236,Input_Eurostat_flh!$A:$A,0),MATCH(AG$1,Input_Eurostat_flh!$1:$1,0))</f>
        <v>Calculated using the demand based on the Eurostat country energy balance and installed capacities from ENTSO; year: 2019; author: Quintel</v>
      </c>
      <c r="AH236" s="8" t="str">
        <f>INDEX(Input_Eurostat_flh!$A$1:$BD$44,MATCH($D236,Input_Eurostat_flh!$A:$A,0),MATCH(AH$1,Input_Eurostat_flh!$1:$1,0))</f>
        <v>Calculated using the demand based on the Eurostat country energy balance and installed capacities from ENTSO; year: 2019; author: Quintel</v>
      </c>
      <c r="AI236" s="8" t="str">
        <f>INDEX(Input_Eurostat_flh!$A$1:$BD$44,MATCH($D236,Input_Eurostat_flh!$A:$A,0),MATCH(AI$1,Input_Eurostat_flh!$1:$1,0))</f>
        <v>Calculated using the demand based on the Eurostat country energy balance and installed capacities from ENTSO; year: 2019; author: Quintel</v>
      </c>
      <c r="AJ236" s="8" t="str">
        <f>INDEX(Input_Eurostat_flh!$A$1:$BD$44,MATCH($D236,Input_Eurostat_flh!$A:$A,0),MATCH(AJ$1,Input_Eurostat_flh!$1:$1,0))</f>
        <v>Calculated using the demand based on the Eurostat country energy balance and installed capacities from ENTSO; year: 2019; author: Quintel</v>
      </c>
      <c r="AK236" s="8" t="str">
        <f>INDEX(Input_Eurostat_flh!$A$1:$BD$44,MATCH($D236,Input_Eurostat_flh!$A:$A,0),MATCH(AK$1,Input_Eurostat_flh!$1:$1,0))</f>
        <v>Calculated using the demand based on the Eurostat country energy balance and installed capacities from ENTSO; year: 2019; author: Quintel</v>
      </c>
      <c r="AL236" s="8" t="str">
        <f>INDEX(Input_Eurostat_flh!$A$1:$BD$44,MATCH($D236,Input_Eurostat_flh!$A:$A,0),MATCH(AL$1,Input_Eurostat_flh!$1:$1,0))</f>
        <v>Calculated using the demand based on the Eurostat country energy balance and installed capacities from ENTSO; year: 2019; author: Quintel</v>
      </c>
      <c r="AM236" s="8" t="str">
        <f>INDEX(Input_Eurostat_flh!$A$1:$BD$44,MATCH($D236,Input_Eurostat_flh!$A:$A,0),MATCH(AM$1,Input_Eurostat_flh!$1:$1,0))</f>
        <v>Calculated using the demand based on the Eurostat country energy balance and installed capacities from ENTSO; year: 2019; author: Quintel</v>
      </c>
      <c r="AN236" s="8" t="str">
        <f>INDEX(Input_Eurostat_flh!$A$1:$BD$44,MATCH($D236,Input_Eurostat_flh!$A:$A,0),MATCH(AN$1,Input_Eurostat_flh!$1:$1,0))</f>
        <v>Calculated using the demand based on the Eurostat country energy balance and installed capacities from ENTSO; year: 2019; author: Quintel</v>
      </c>
      <c r="AO236" s="8" t="str">
        <f>INDEX(Input_Eurostat_flh!$A$1:$BD$44,MATCH($D236,Input_Eurostat_flh!$A:$A,0),MATCH(AO$1,Input_Eurostat_flh!$1:$1,0))</f>
        <v>Calculated using the demand based on the Eurostat country energy balance and installed capacities from ENTSO; year: 2019; author: Quintel</v>
      </c>
      <c r="AP236" s="8" t="str">
        <f>INDEX(Input_Eurostat_flh!$A$1:$BD$44,MATCH($D236,Input_Eurostat_flh!$A:$A,0),MATCH(AP$1,Input_Eurostat_flh!$1:$1,0))</f>
        <v>Calculated using the demand based on the Eurostat country energy balance and installed capacities from ENTSO; year: 2019; author: Quintel</v>
      </c>
      <c r="AQ236" s="8" t="str">
        <f>INDEX(Input_Eurostat_flh!$A$1:$BD$44,MATCH($D236,Input_Eurostat_flh!$A:$A,0),MATCH(AQ$1,Input_Eurostat_flh!$1:$1,0))</f>
        <v>Calculated using the demand based on the Eurostat country energy balance and installed capacities from ENTSO; year: 2019; author: Quintel</v>
      </c>
      <c r="AR236" s="8" t="str">
        <f>INDEX(Input_Eurostat_flh!$A$1:$BD$44,MATCH($D236,Input_Eurostat_flh!$A:$A,0),MATCH(AR$1,Input_Eurostat_flh!$1:$1,0))</f>
        <v>Calculated using the demand based on the Eurostat country energy balance and installed capacities from ENTSO; year: 2019; author: Quintel</v>
      </c>
      <c r="AS236" s="8" t="str">
        <f>INDEX(Input_Eurostat_flh!$A$1:$BD$44,MATCH($D236,Input_Eurostat_flh!$A:$A,0),MATCH(AS$1,Input_Eurostat_flh!$1:$1,0))</f>
        <v>Calculated using the demand based on the Eurostat country energy balance and installed capacities from ENTSO; year: 2019; author: Quintel</v>
      </c>
      <c r="AT236" s="8" t="str">
        <f>INDEX(Input_Eurostat_flh!$A$1:$BD$44,MATCH($D236,Input_Eurostat_flh!$A:$A,0),MATCH(AT$1,Input_Eurostat_flh!$1:$1,0))</f>
        <v>Calculated using the demand based on the Eurostat country energy balance and installed capacities from ENTSO; year: 2019; author: Quintel</v>
      </c>
      <c r="AU236" s="8" t="str">
        <f>INDEX(Input_Eurostat_flh!$A$1:$BD$44,MATCH($D236,Input_Eurostat_flh!$A:$A,0),MATCH(AU$1,Input_Eurostat_flh!$1:$1,0))</f>
        <v>Calculated using the demand based on the Eurostat country energy balance and installed capacities from ENTSO; year: 2019; author: Quintel</v>
      </c>
      <c r="AV236" s="8" t="str">
        <f>INDEX(Input_Eurostat_flh!$A$1:$BD$44,MATCH($D236,Input_Eurostat_flh!$A:$A,0),MATCH(AV$1,Input_Eurostat_flh!$1:$1,0))</f>
        <v>Calculated using the demand based on the Eurostat country energy balance and installed capacities from ENTSO; year: 2019; author: Quintel</v>
      </c>
      <c r="AW236" s="8" t="str">
        <f>INDEX(Input_Eurostat_flh!$A$1:$BD$44,MATCH($D236,Input_Eurostat_flh!$A:$A,0),MATCH(AW$1,Input_Eurostat_flh!$1:$1,0))</f>
        <v>Calculated using the demand based on the Eurostat country energy balance and installed capacities from ENTSO; year: 2019; author: Quintel</v>
      </c>
      <c r="AX236" s="8" t="str">
        <f>INDEX(Input_Eurostat_flh!$A$1:$BD$44,MATCH($D236,Input_Eurostat_flh!$A:$A,0),MATCH(AX$1,Input_Eurostat_flh!$1:$1,0))</f>
        <v>Calculated using the demand based on the Eurostat country energy balance and installed capacities from ENTSO; year: 2019; author: Quintel</v>
      </c>
      <c r="AY236" s="8" t="str">
        <f>INDEX(Input_Eurostat_flh!$A$1:$BD$44,MATCH($D236,Input_Eurostat_flh!$A:$A,0),MATCH(AY$1,Input_Eurostat_flh!$1:$1,0))</f>
        <v>Calculated using the demand based on the Eurostat country energy balance and installed capacities from ENTSO; year: 2019; author: Quintel</v>
      </c>
      <c r="AZ236" s="8" t="str">
        <f>INDEX(Input_Eurostat_flh!$A$1:$BD$44,MATCH($D236,Input_Eurostat_flh!$A:$A,0),MATCH(AZ$1,Input_Eurostat_flh!$1:$1,0))</f>
        <v>Calculated using the demand based on the Eurostat country energy balance and installed capacities from ENTSO; year: 2019; author: Quintel</v>
      </c>
      <c r="BA236" s="8" t="str">
        <f>INDEX(Input_Eurostat_flh!$A$1:$BD$44,MATCH($D236,Input_Eurostat_flh!$A:$A,0),MATCH(BA$1,Input_Eurostat_flh!$1:$1,0))</f>
        <v>Calculated using the demand based on the Eurostat country energy balance and installed capacities from ENTSO; year: 2019; author: Quintel</v>
      </c>
      <c r="BB236" s="8" t="str">
        <f>INDEX(Input_Eurostat_flh!$A$1:$BD$44,MATCH($D236,Input_Eurostat_flh!$A:$A,0),MATCH(BB$1,Input_Eurostat_flh!$1:$1,0))</f>
        <v>Calculated using the demand based on the Eurostat country energy balance and installed capacities from ENTSO; year: 2019; author: Quintel</v>
      </c>
      <c r="BC236" s="8" t="str">
        <f>INDEX(Input_Eurostat_flh!$A$1:$BD$44,MATCH($D236,Input_Eurostat_flh!$A:$A,0),MATCH(BC$1,Input_Eurostat_flh!$1:$1,0))</f>
        <v>Calculated using the demand based on the Eurostat country energy balance and installed capacities from ENTSO; year: 2019; author: Quintel</v>
      </c>
      <c r="BD236" s="8" t="str">
        <f>INDEX(Input_Eurostat_flh!$A$1:$BD$44,MATCH($D236,Input_Eurostat_flh!$A:$A,0),MATCH(BD$1,Input_Eurostat_flh!$1:$1,0))</f>
        <v>Calculated using the demand based on the Eurostat country energy balance and installed capacities from ENTSO; year: 2019; author: Quintel</v>
      </c>
      <c r="BE236" s="8" t="str">
        <f>INDEX(Input_Eurostat_flh!$A$1:$BD$44,MATCH($D236,Input_Eurostat_flh!$A:$A,0),MATCH(BE$1,Input_Eurostat_flh!$1:$1,0))</f>
        <v>Calculated using the demand based on the Eurostat country energy balance and installed capacities from ENTSO; year: 2019; author: Quintel</v>
      </c>
      <c r="BF236" s="8" t="str">
        <f>INDEX(Input_Eurostat_flh!$A$1:$BD$44,MATCH($D236,Input_Eurostat_flh!$A:$A,0),MATCH(BF$1,Input_Eurostat_flh!$1:$1,0))</f>
        <v>Calculated using the demand based on the Eurostat country energy balance and installed capacities from ENTSO; year: 2019; author: Quintel</v>
      </c>
      <c r="BG236" s="8" t="str">
        <f>INDEX(Input_Eurostat_flh!$A$1:$BD$44,MATCH($D236,Input_Eurostat_flh!$A:$A,0),MATCH(BG$1,Input_Eurostat_flh!$1:$1,0))</f>
        <v>Calculated using the demand based on the Eurostat country energy balance and installed capacities from ENTSO; year: 2019; author: Quintel</v>
      </c>
    </row>
    <row r="237" spans="1:59" x14ac:dyDescent="0.2">
      <c r="A237" s="9" t="s">
        <v>569</v>
      </c>
      <c r="B237" s="11" t="s">
        <v>561</v>
      </c>
      <c r="D237" t="s">
        <v>160</v>
      </c>
      <c r="E237" s="5" t="s">
        <v>630</v>
      </c>
      <c r="F237" s="8">
        <f>INDEX(Input_Eurostat_flh!$A$1:$BD$44,MATCH($D237,Input_Eurostat_flh!$A:$A,0),MATCH(F$1,Input_Eurostat_flh!$1:$1,0))</f>
        <v>604.768743505629</v>
      </c>
      <c r="G237" s="8">
        <f>INDEX(Input_Eurostat_flh!$A$1:$BD$44,MATCH($D237,Input_Eurostat_flh!$A:$A,0),MATCH(G$1,Input_Eurostat_flh!$1:$1,0))</f>
        <v>3575.51669316378</v>
      </c>
      <c r="H237" s="8">
        <f>INDEX(Input_Eurostat_flh!$A$1:$BD$44,MATCH($D237,Input_Eurostat_flh!$A:$A,0),MATCH(H$1,Input_Eurostat_flh!$1:$1,0))</f>
        <v>0</v>
      </c>
      <c r="I237" s="8">
        <f>INDEX(Input_Eurostat_flh!$A$1:$BD$44,MATCH($D237,Input_Eurostat_flh!$A:$A,0),MATCH(I$1,Input_Eurostat_flh!$1:$1,0))</f>
        <v>0</v>
      </c>
      <c r="J237" s="8">
        <f>INDEX(Input_Eurostat_flh!$A$1:$BD$44,MATCH($D237,Input_Eurostat_flh!$A:$A,0),MATCH(J$1,Input_Eurostat_flh!$1:$1,0))</f>
        <v>0</v>
      </c>
      <c r="K237" s="8">
        <f>INDEX(Input_Eurostat_flh!$A$1:$BD$44,MATCH($D237,Input_Eurostat_flh!$A:$A,0),MATCH(K$1,Input_Eurostat_flh!$1:$1,0))</f>
        <v>2616.8831168831298</v>
      </c>
      <c r="L237" s="8">
        <f>INDEX(Input_Eurostat_flh!$A$1:$BD$44,MATCH($D237,Input_Eurostat_flh!$A:$A,0),MATCH(L$1,Input_Eurostat_flh!$1:$1,0))</f>
        <v>0</v>
      </c>
      <c r="M237" s="8">
        <f>INDEX(Input_Eurostat_flh!$A$1:$BD$44,MATCH($D237,Input_Eurostat_flh!$A:$A,0),MATCH(M$1,Input_Eurostat_flh!$1:$1,0))</f>
        <v>159.089947089948</v>
      </c>
      <c r="N237" s="8">
        <f>INDEX(Input_Eurostat_flh!$A$1:$BD$44,MATCH($D237,Input_Eurostat_flh!$A:$A,0),MATCH(N$1,Input_Eurostat_flh!$1:$1,0))</f>
        <v>5366.5051793814</v>
      </c>
      <c r="O237" s="8">
        <f>INDEX(Input_Eurostat_flh!$A$1:$BD$44,MATCH($D237,Input_Eurostat_flh!$A:$A,0),MATCH(O$1,Input_Eurostat_flh!$1:$1,0))</f>
        <v>748.22463768116495</v>
      </c>
      <c r="P237" s="8">
        <f>INDEX(Input_Eurostat_flh!$A$1:$BD$44,MATCH($D237,Input_Eurostat_flh!$A:$A,0),MATCH(P$1,Input_Eurostat_flh!$1:$1,0))</f>
        <v>2501.8052257547101</v>
      </c>
      <c r="Q237" s="8">
        <f>INDEX(Input_Eurostat_flh!$A$1:$BD$44,MATCH($D237,Input_Eurostat_flh!$A:$A,0),MATCH(Q$1,Input_Eurostat_flh!$1:$1,0))</f>
        <v>5965.6298469020503</v>
      </c>
      <c r="R237" s="8">
        <f>INDEX(Input_Eurostat_flh!$A$1:$BD$44,MATCH($D237,Input_Eurostat_flh!$A:$A,0),MATCH(R$1,Input_Eurostat_flh!$1:$1,0))</f>
        <v>0</v>
      </c>
      <c r="S237" s="8">
        <f>INDEX(Input_Eurostat_flh!$A$1:$BD$44,MATCH($D237,Input_Eurostat_flh!$A:$A,0),MATCH(S$1,Input_Eurostat_flh!$1:$1,0))</f>
        <v>0</v>
      </c>
      <c r="T237" s="8">
        <f>INDEX(Input_Eurostat_flh!$A$1:$BD$44,MATCH($D237,Input_Eurostat_flh!$A:$A,0),MATCH(T$1,Input_Eurostat_flh!$1:$1,0))</f>
        <v>2298.5074626865799</v>
      </c>
      <c r="U237" s="8">
        <f>INDEX(Input_Eurostat_flh!$A$1:$BD$44,MATCH($D237,Input_Eurostat_flh!$A:$A,0),MATCH(U$1,Input_Eurostat_flh!$1:$1,0))</f>
        <v>7449.0386982970404</v>
      </c>
      <c r="V237" s="8">
        <f>INDEX(Input_Eurostat_flh!$A$1:$BD$44,MATCH($D237,Input_Eurostat_flh!$A:$A,0),MATCH(V$1,Input_Eurostat_flh!$1:$1,0))</f>
        <v>2684.2364674312098</v>
      </c>
      <c r="W237" s="8">
        <f>INDEX(Input_Eurostat_flh!$A$1:$BD$44,MATCH($D237,Input_Eurostat_flh!$A:$A,0),MATCH(W$1,Input_Eurostat_flh!$1:$1,0))</f>
        <v>0</v>
      </c>
      <c r="X237" s="8">
        <f>INDEX(Input_Eurostat_flh!$A$1:$BD$44,MATCH($D237,Input_Eurostat_flh!$A:$A,0),MATCH(X$1,Input_Eurostat_flh!$1:$1,0))</f>
        <v>7243.07568438008</v>
      </c>
      <c r="Y237" s="8">
        <f>INDEX(Input_Eurostat_flh!$A$1:$BD$44,MATCH($D237,Input_Eurostat_flh!$A:$A,0),MATCH(Y$1,Input_Eurostat_flh!$1:$1,0))</f>
        <v>0</v>
      </c>
      <c r="Z237" s="8">
        <f>INDEX(Input_Eurostat_flh!$A$1:$BD$44,MATCH($D237,Input_Eurostat_flh!$A:$A,0),MATCH(Z$1,Input_Eurostat_flh!$1:$1,0))</f>
        <v>0</v>
      </c>
      <c r="AA237" s="8">
        <f>INDEX(Input_Eurostat_flh!$A$1:$BD$44,MATCH($D237,Input_Eurostat_flh!$A:$A,0),MATCH(AA$1,Input_Eurostat_flh!$1:$1,0))</f>
        <v>0</v>
      </c>
      <c r="AB237" s="8">
        <f>INDEX(Input_Eurostat_flh!$A$1:$BD$44,MATCH($D237,Input_Eurostat_flh!$A:$A,0),MATCH(AB$1,Input_Eurostat_flh!$1:$1,0))</f>
        <v>7192.9136579018596</v>
      </c>
      <c r="AC237" s="8">
        <f>INDEX(Input_Eurostat_flh!$A$1:$BD$44,MATCH($D237,Input_Eurostat_flh!$A:$A,0),MATCH(AC$1,Input_Eurostat_flh!$1:$1,0))</f>
        <v>3.8389821213118598</v>
      </c>
      <c r="AD237" s="8">
        <f>INDEX(Input_Eurostat_flh!$A$1:$BD$44,MATCH($D237,Input_Eurostat_flh!$A:$A,0),MATCH(AD$1,Input_Eurostat_flh!$1:$1,0))</f>
        <v>0</v>
      </c>
      <c r="AE237" s="8">
        <f>INDEX(Input_Eurostat_flh!$A$1:$BD$44,MATCH($D237,Input_Eurostat_flh!$A:$A,0),MATCH(AE$1,Input_Eurostat_flh!$1:$1,0))</f>
        <v>0</v>
      </c>
      <c r="AF237" s="8">
        <f>INDEX(Input_Eurostat_flh!$A$1:$BD$44,MATCH($D237,Input_Eurostat_flh!$A:$A,0),MATCH(AF$1,Input_Eurostat_flh!$1:$1,0))</f>
        <v>2090.9090909091001</v>
      </c>
      <c r="AG237" s="8" t="str">
        <f>INDEX(Input_Eurostat_flh!$A$1:$BD$44,MATCH($D237,Input_Eurostat_flh!$A:$A,0),MATCH(AG$1,Input_Eurostat_flh!$1:$1,0))</f>
        <v>Calculated using the demand based on the Eurostat country energy balance and installed capacities from ENTSO; year: 2019; author: Quintel</v>
      </c>
      <c r="AH237" s="8" t="str">
        <f>INDEX(Input_Eurostat_flh!$A$1:$BD$44,MATCH($D237,Input_Eurostat_flh!$A:$A,0),MATCH(AH$1,Input_Eurostat_flh!$1:$1,0))</f>
        <v>Calculated using the demand based on the Eurostat country energy balance and installed capacities from ENTSO; year: 2019; author: Quintel</v>
      </c>
      <c r="AI237" s="8" t="str">
        <f>INDEX(Input_Eurostat_flh!$A$1:$BD$44,MATCH($D237,Input_Eurostat_flh!$A:$A,0),MATCH(AI$1,Input_Eurostat_flh!$1:$1,0))</f>
        <v>Calculated using the demand based on the Eurostat country energy balance and installed capacities from ENTSO; year: 2019; author: Quintel</v>
      </c>
      <c r="AJ237" s="8" t="str">
        <f>INDEX(Input_Eurostat_flh!$A$1:$BD$44,MATCH($D237,Input_Eurostat_flh!$A:$A,0),MATCH(AJ$1,Input_Eurostat_flh!$1:$1,0))</f>
        <v>Calculated using the demand based on the Eurostat country energy balance and installed capacities from ENTSO; year: 2019; author: Quintel</v>
      </c>
      <c r="AK237" s="8" t="str">
        <f>INDEX(Input_Eurostat_flh!$A$1:$BD$44,MATCH($D237,Input_Eurostat_flh!$A:$A,0),MATCH(AK$1,Input_Eurostat_flh!$1:$1,0))</f>
        <v>Calculated using the demand based on the Eurostat country energy balance and installed capacities from ENTSO; year: 2019; author: Quintel</v>
      </c>
      <c r="AL237" s="8" t="str">
        <f>INDEX(Input_Eurostat_flh!$A$1:$BD$44,MATCH($D237,Input_Eurostat_flh!$A:$A,0),MATCH(AL$1,Input_Eurostat_flh!$1:$1,0))</f>
        <v>Calculated using the demand based on the Eurostat country energy balance and installed capacities from ENTSO; year: 2019; author: Quintel</v>
      </c>
      <c r="AM237" s="8" t="str">
        <f>INDEX(Input_Eurostat_flh!$A$1:$BD$44,MATCH($D237,Input_Eurostat_flh!$A:$A,0),MATCH(AM$1,Input_Eurostat_flh!$1:$1,0))</f>
        <v>Calculated using the demand based on the Eurostat country energy balance and installed capacities from ENTSO; year: 2019; author: Quintel</v>
      </c>
      <c r="AN237" s="8" t="str">
        <f>INDEX(Input_Eurostat_flh!$A$1:$BD$44,MATCH($D237,Input_Eurostat_flh!$A:$A,0),MATCH(AN$1,Input_Eurostat_flh!$1:$1,0))</f>
        <v>Calculated using the demand based on the Eurostat country energy balance and installed capacities from ENTSO; year: 2019; author: Quintel</v>
      </c>
      <c r="AO237" s="8" t="str">
        <f>INDEX(Input_Eurostat_flh!$A$1:$BD$44,MATCH($D237,Input_Eurostat_flh!$A:$A,0),MATCH(AO$1,Input_Eurostat_flh!$1:$1,0))</f>
        <v>Calculated using the demand based on the Eurostat country energy balance and installed capacities from ENTSO; year: 2019; author: Quintel</v>
      </c>
      <c r="AP237" s="8" t="str">
        <f>INDEX(Input_Eurostat_flh!$A$1:$BD$44,MATCH($D237,Input_Eurostat_flh!$A:$A,0),MATCH(AP$1,Input_Eurostat_flh!$1:$1,0))</f>
        <v>Calculated using the demand based on the Eurostat country energy balance and installed capacities from ENTSO; year: 2019; author: Quintel</v>
      </c>
      <c r="AQ237" s="8" t="str">
        <f>INDEX(Input_Eurostat_flh!$A$1:$BD$44,MATCH($D237,Input_Eurostat_flh!$A:$A,0),MATCH(AQ$1,Input_Eurostat_flh!$1:$1,0))</f>
        <v>Calculated using the demand based on the Eurostat country energy balance and installed capacities from ENTSO; year: 2019; author: Quintel</v>
      </c>
      <c r="AR237" s="8" t="str">
        <f>INDEX(Input_Eurostat_flh!$A$1:$BD$44,MATCH($D237,Input_Eurostat_flh!$A:$A,0),MATCH(AR$1,Input_Eurostat_flh!$1:$1,0))</f>
        <v>Calculated using the demand based on the Eurostat country energy balance and installed capacities from ENTSO; year: 2019; author: Quintel</v>
      </c>
      <c r="AS237" s="8" t="str">
        <f>INDEX(Input_Eurostat_flh!$A$1:$BD$44,MATCH($D237,Input_Eurostat_flh!$A:$A,0),MATCH(AS$1,Input_Eurostat_flh!$1:$1,0))</f>
        <v>Calculated using the demand based on the Eurostat country energy balance and installed capacities from ENTSO; year: 2019; author: Quintel</v>
      </c>
      <c r="AT237" s="8" t="str">
        <f>INDEX(Input_Eurostat_flh!$A$1:$BD$44,MATCH($D237,Input_Eurostat_flh!$A:$A,0),MATCH(AT$1,Input_Eurostat_flh!$1:$1,0))</f>
        <v>Calculated using the demand based on the Eurostat country energy balance and installed capacities from ENTSO; year: 2019; author: Quintel</v>
      </c>
      <c r="AU237" s="8" t="str">
        <f>INDEX(Input_Eurostat_flh!$A$1:$BD$44,MATCH($D237,Input_Eurostat_flh!$A:$A,0),MATCH(AU$1,Input_Eurostat_flh!$1:$1,0))</f>
        <v>Calculated using the demand based on the Eurostat country energy balance and installed capacities from ENTSO; year: 2019; author: Quintel</v>
      </c>
      <c r="AV237" s="8" t="str">
        <f>INDEX(Input_Eurostat_flh!$A$1:$BD$44,MATCH($D237,Input_Eurostat_flh!$A:$A,0),MATCH(AV$1,Input_Eurostat_flh!$1:$1,0))</f>
        <v>Calculated using the demand based on the Eurostat country energy balance and installed capacities from ENTSO; year: 2019; author: Quintel</v>
      </c>
      <c r="AW237" s="8" t="str">
        <f>INDEX(Input_Eurostat_flh!$A$1:$BD$44,MATCH($D237,Input_Eurostat_flh!$A:$A,0),MATCH(AW$1,Input_Eurostat_flh!$1:$1,0))</f>
        <v>Calculated using the demand based on the Eurostat country energy balance and installed capacities from ENTSO; year: 2019; author: Quintel</v>
      </c>
      <c r="AX237" s="8" t="str">
        <f>INDEX(Input_Eurostat_flh!$A$1:$BD$44,MATCH($D237,Input_Eurostat_flh!$A:$A,0),MATCH(AX$1,Input_Eurostat_flh!$1:$1,0))</f>
        <v>Calculated using the demand based on the Eurostat country energy balance and installed capacities from ENTSO; year: 2019; author: Quintel</v>
      </c>
      <c r="AY237" s="8" t="str">
        <f>INDEX(Input_Eurostat_flh!$A$1:$BD$44,MATCH($D237,Input_Eurostat_flh!$A:$A,0),MATCH(AY$1,Input_Eurostat_flh!$1:$1,0))</f>
        <v>Calculated using the demand based on the Eurostat country energy balance and installed capacities from ENTSO; year: 2019; author: Quintel</v>
      </c>
      <c r="AZ237" s="8" t="str">
        <f>INDEX(Input_Eurostat_flh!$A$1:$BD$44,MATCH($D237,Input_Eurostat_flh!$A:$A,0),MATCH(AZ$1,Input_Eurostat_flh!$1:$1,0))</f>
        <v>Calculated using the demand based on the Eurostat country energy balance and installed capacities from ENTSO; year: 2019; author: Quintel</v>
      </c>
      <c r="BA237" s="8" t="str">
        <f>INDEX(Input_Eurostat_flh!$A$1:$BD$44,MATCH($D237,Input_Eurostat_flh!$A:$A,0),MATCH(BA$1,Input_Eurostat_flh!$1:$1,0))</f>
        <v>Calculated using the demand based on the Eurostat country energy balance and installed capacities from ENTSO; year: 2019; author: Quintel</v>
      </c>
      <c r="BB237" s="8" t="str">
        <f>INDEX(Input_Eurostat_flh!$A$1:$BD$44,MATCH($D237,Input_Eurostat_flh!$A:$A,0),MATCH(BB$1,Input_Eurostat_flh!$1:$1,0))</f>
        <v>Calculated using the demand based on the Eurostat country energy balance and installed capacities from ENTSO; year: 2019; author: Quintel</v>
      </c>
      <c r="BC237" s="8" t="str">
        <f>INDEX(Input_Eurostat_flh!$A$1:$BD$44,MATCH($D237,Input_Eurostat_flh!$A:$A,0),MATCH(BC$1,Input_Eurostat_flh!$1:$1,0))</f>
        <v>Calculated using the demand based on the Eurostat country energy balance and installed capacities from ENTSO; year: 2019; author: Quintel</v>
      </c>
      <c r="BD237" s="8" t="str">
        <f>INDEX(Input_Eurostat_flh!$A$1:$BD$44,MATCH($D237,Input_Eurostat_flh!$A:$A,0),MATCH(BD$1,Input_Eurostat_flh!$1:$1,0))</f>
        <v>Calculated using the demand based on the Eurostat country energy balance and installed capacities from ENTSO; year: 2019; author: Quintel</v>
      </c>
      <c r="BE237" s="8" t="str">
        <f>INDEX(Input_Eurostat_flh!$A$1:$BD$44,MATCH($D237,Input_Eurostat_flh!$A:$A,0),MATCH(BE$1,Input_Eurostat_flh!$1:$1,0))</f>
        <v>Calculated using the demand based on the Eurostat country energy balance and installed capacities from ENTSO; year: 2019; author: Quintel</v>
      </c>
      <c r="BF237" s="8" t="str">
        <f>INDEX(Input_Eurostat_flh!$A$1:$BD$44,MATCH($D237,Input_Eurostat_flh!$A:$A,0),MATCH(BF$1,Input_Eurostat_flh!$1:$1,0))</f>
        <v>Calculated using the demand based on the Eurostat country energy balance and installed capacities from ENTSO; year: 2019; author: Quintel</v>
      </c>
      <c r="BG237" s="8" t="str">
        <f>INDEX(Input_Eurostat_flh!$A$1:$BD$44,MATCH($D237,Input_Eurostat_flh!$A:$A,0),MATCH(BG$1,Input_Eurostat_flh!$1:$1,0))</f>
        <v>Calculated using the demand based on the Eurostat country energy balance and installed capacities from ENTSO; year: 2019; author: Quintel</v>
      </c>
    </row>
    <row r="238" spans="1:59" x14ac:dyDescent="0.2">
      <c r="A238" s="9" t="s">
        <v>569</v>
      </c>
      <c r="B238" s="11" t="s">
        <v>561</v>
      </c>
      <c r="D238" t="s">
        <v>156</v>
      </c>
      <c r="E238" s="5" t="s">
        <v>630</v>
      </c>
      <c r="F238" s="8">
        <f>INDEX(Input_Eurostat_flh!$A$1:$BD$44,MATCH($D238,Input_Eurostat_flh!$A:$A,0),MATCH(F$1,Input_Eurostat_flh!$1:$1,0))</f>
        <v>2204.3231256998902</v>
      </c>
      <c r="G238" s="8">
        <f>INDEX(Input_Eurostat_flh!$A$1:$BD$44,MATCH($D238,Input_Eurostat_flh!$A:$A,0),MATCH(G$1,Input_Eurostat_flh!$1:$1,0))</f>
        <v>0</v>
      </c>
      <c r="H238" s="8">
        <f>INDEX(Input_Eurostat_flh!$A$1:$BD$44,MATCH($D238,Input_Eurostat_flh!$A:$A,0),MATCH(H$1,Input_Eurostat_flh!$1:$1,0))</f>
        <v>0</v>
      </c>
      <c r="I238" s="8">
        <f>INDEX(Input_Eurostat_flh!$A$1:$BD$44,MATCH($D238,Input_Eurostat_flh!$A:$A,0),MATCH(I$1,Input_Eurostat_flh!$1:$1,0))</f>
        <v>0</v>
      </c>
      <c r="J238" s="8">
        <f>INDEX(Input_Eurostat_flh!$A$1:$BD$44,MATCH($D238,Input_Eurostat_flh!$A:$A,0),MATCH(J$1,Input_Eurostat_flh!$1:$1,0))</f>
        <v>0</v>
      </c>
      <c r="K238" s="8">
        <f>INDEX(Input_Eurostat_flh!$A$1:$BD$44,MATCH($D238,Input_Eurostat_flh!$A:$A,0),MATCH(K$1,Input_Eurostat_flh!$1:$1,0))</f>
        <v>4126.1507427362003</v>
      </c>
      <c r="L238" s="8">
        <f>INDEX(Input_Eurostat_flh!$A$1:$BD$44,MATCH($D238,Input_Eurostat_flh!$A:$A,0),MATCH(L$1,Input_Eurostat_flh!$1:$1,0))</f>
        <v>0</v>
      </c>
      <c r="M238" s="8">
        <f>INDEX(Input_Eurostat_flh!$A$1:$BD$44,MATCH($D238,Input_Eurostat_flh!$A:$A,0),MATCH(M$1,Input_Eurostat_flh!$1:$1,0))</f>
        <v>0</v>
      </c>
      <c r="N238" s="8">
        <f>INDEX(Input_Eurostat_flh!$A$1:$BD$44,MATCH($D238,Input_Eurostat_flh!$A:$A,0),MATCH(N$1,Input_Eurostat_flh!$1:$1,0))</f>
        <v>1061.6973111679199</v>
      </c>
      <c r="O238" s="8">
        <f>INDEX(Input_Eurostat_flh!$A$1:$BD$44,MATCH($D238,Input_Eurostat_flh!$A:$A,0),MATCH(O$1,Input_Eurostat_flh!$1:$1,0))</f>
        <v>0</v>
      </c>
      <c r="P238" s="8">
        <f>INDEX(Input_Eurostat_flh!$A$1:$BD$44,MATCH($D238,Input_Eurostat_flh!$A:$A,0),MATCH(P$1,Input_Eurostat_flh!$1:$1,0))</f>
        <v>0</v>
      </c>
      <c r="Q238" s="8">
        <f>INDEX(Input_Eurostat_flh!$A$1:$BD$44,MATCH($D238,Input_Eurostat_flh!$A:$A,0),MATCH(Q$1,Input_Eurostat_flh!$1:$1,0))</f>
        <v>2314.2832324289702</v>
      </c>
      <c r="R238" s="8">
        <f>INDEX(Input_Eurostat_flh!$A$1:$BD$44,MATCH($D238,Input_Eurostat_flh!$A:$A,0),MATCH(R$1,Input_Eurostat_flh!$1:$1,0))</f>
        <v>0</v>
      </c>
      <c r="S238" s="8">
        <f>INDEX(Input_Eurostat_flh!$A$1:$BD$44,MATCH($D238,Input_Eurostat_flh!$A:$A,0),MATCH(S$1,Input_Eurostat_flh!$1:$1,0))</f>
        <v>1821.93113257509</v>
      </c>
      <c r="T238" s="8">
        <f>INDEX(Input_Eurostat_flh!$A$1:$BD$44,MATCH($D238,Input_Eurostat_flh!$A:$A,0),MATCH(T$1,Input_Eurostat_flh!$1:$1,0))</f>
        <v>3775.8620689655399</v>
      </c>
      <c r="U238" s="8">
        <f>INDEX(Input_Eurostat_flh!$A$1:$BD$44,MATCH($D238,Input_Eurostat_flh!$A:$A,0),MATCH(U$1,Input_Eurostat_flh!$1:$1,0))</f>
        <v>0</v>
      </c>
      <c r="V238" s="8">
        <f>INDEX(Input_Eurostat_flh!$A$1:$BD$44,MATCH($D238,Input_Eurostat_flh!$A:$A,0),MATCH(V$1,Input_Eurostat_flh!$1:$1,0))</f>
        <v>1827.7287760868001</v>
      </c>
      <c r="W238" s="8">
        <f>INDEX(Input_Eurostat_flh!$A$1:$BD$44,MATCH($D238,Input_Eurostat_flh!$A:$A,0),MATCH(W$1,Input_Eurostat_flh!$1:$1,0))</f>
        <v>0</v>
      </c>
      <c r="X238" s="8">
        <f>INDEX(Input_Eurostat_flh!$A$1:$BD$44,MATCH($D238,Input_Eurostat_flh!$A:$A,0),MATCH(X$1,Input_Eurostat_flh!$1:$1,0))</f>
        <v>0</v>
      </c>
      <c r="Y238" s="8">
        <f>INDEX(Input_Eurostat_flh!$A$1:$BD$44,MATCH($D238,Input_Eurostat_flh!$A:$A,0),MATCH(Y$1,Input_Eurostat_flh!$1:$1,0))</f>
        <v>1328.2709077807699</v>
      </c>
      <c r="Z238" s="8">
        <f>INDEX(Input_Eurostat_flh!$A$1:$BD$44,MATCH($D238,Input_Eurostat_flh!$A:$A,0),MATCH(Z$1,Input_Eurostat_flh!$1:$1,0))</f>
        <v>0</v>
      </c>
      <c r="AA238" s="8">
        <f>INDEX(Input_Eurostat_flh!$A$1:$BD$44,MATCH($D238,Input_Eurostat_flh!$A:$A,0),MATCH(AA$1,Input_Eurostat_flh!$1:$1,0))</f>
        <v>0</v>
      </c>
      <c r="AB238" s="8">
        <f>INDEX(Input_Eurostat_flh!$A$1:$BD$44,MATCH($D238,Input_Eurostat_flh!$A:$A,0),MATCH(AB$1,Input_Eurostat_flh!$1:$1,0))</f>
        <v>1029.2678124234601</v>
      </c>
      <c r="AC238" s="8">
        <f>INDEX(Input_Eurostat_flh!$A$1:$BD$44,MATCH($D238,Input_Eurostat_flh!$A:$A,0),MATCH(AC$1,Input_Eurostat_flh!$1:$1,0))</f>
        <v>0</v>
      </c>
      <c r="AD238" s="8">
        <f>INDEX(Input_Eurostat_flh!$A$1:$BD$44,MATCH($D238,Input_Eurostat_flh!$A:$A,0),MATCH(AD$1,Input_Eurostat_flh!$1:$1,0))</f>
        <v>0</v>
      </c>
      <c r="AE238" s="8">
        <f>INDEX(Input_Eurostat_flh!$A$1:$BD$44,MATCH($D238,Input_Eurostat_flh!$A:$A,0),MATCH(AE$1,Input_Eurostat_flh!$1:$1,0))</f>
        <v>3999.7225344718099</v>
      </c>
      <c r="AF238" s="8">
        <f>INDEX(Input_Eurostat_flh!$A$1:$BD$44,MATCH($D238,Input_Eurostat_flh!$A:$A,0),MATCH(AF$1,Input_Eurostat_flh!$1:$1,0))</f>
        <v>0</v>
      </c>
      <c r="AG238" s="8" t="str">
        <f>INDEX(Input_Eurostat_flh!$A$1:$BD$44,MATCH($D238,Input_Eurostat_flh!$A:$A,0),MATCH(AG$1,Input_Eurostat_flh!$1:$1,0))</f>
        <v>Calculated using the demand based on the Eurostat country energy balance and installed capacities from ENTSO; year: 2019; author: Quintel</v>
      </c>
      <c r="AH238" s="8" t="str">
        <f>INDEX(Input_Eurostat_flh!$A$1:$BD$44,MATCH($D238,Input_Eurostat_flh!$A:$A,0),MATCH(AH$1,Input_Eurostat_flh!$1:$1,0))</f>
        <v>Calculated using the demand based on the Eurostat country energy balance and installed capacities from ENTSO; year: 2019; author: Quintel</v>
      </c>
      <c r="AI238" s="8" t="str">
        <f>INDEX(Input_Eurostat_flh!$A$1:$BD$44,MATCH($D238,Input_Eurostat_flh!$A:$A,0),MATCH(AI$1,Input_Eurostat_flh!$1:$1,0))</f>
        <v>Calculated using the demand based on the Eurostat country energy balance and installed capacities from ENTSO; year: 2019; author: Quintel</v>
      </c>
      <c r="AJ238" s="8" t="str">
        <f>INDEX(Input_Eurostat_flh!$A$1:$BD$44,MATCH($D238,Input_Eurostat_flh!$A:$A,0),MATCH(AJ$1,Input_Eurostat_flh!$1:$1,0))</f>
        <v>Calculated using the demand based on the Eurostat country energy balance and installed capacities from ENTSO; year: 2019; author: Quintel</v>
      </c>
      <c r="AK238" s="8" t="str">
        <f>INDEX(Input_Eurostat_flh!$A$1:$BD$44,MATCH($D238,Input_Eurostat_flh!$A:$A,0),MATCH(AK$1,Input_Eurostat_flh!$1:$1,0))</f>
        <v>Calculated using the demand based on the Eurostat country energy balance and installed capacities from ENTSO; year: 2019; author: Quintel</v>
      </c>
      <c r="AL238" s="8" t="str">
        <f>INDEX(Input_Eurostat_flh!$A$1:$BD$44,MATCH($D238,Input_Eurostat_flh!$A:$A,0),MATCH(AL$1,Input_Eurostat_flh!$1:$1,0))</f>
        <v>Calculated using the demand based on the Eurostat country energy balance and installed capacities from ENTSO; year: 2019; author: Quintel</v>
      </c>
      <c r="AM238" s="8" t="str">
        <f>INDEX(Input_Eurostat_flh!$A$1:$BD$44,MATCH($D238,Input_Eurostat_flh!$A:$A,0),MATCH(AM$1,Input_Eurostat_flh!$1:$1,0))</f>
        <v>Calculated using the demand based on the Eurostat country energy balance and installed capacities from ENTSO; year: 2019; author: Quintel</v>
      </c>
      <c r="AN238" s="8" t="str">
        <f>INDEX(Input_Eurostat_flh!$A$1:$BD$44,MATCH($D238,Input_Eurostat_flh!$A:$A,0),MATCH(AN$1,Input_Eurostat_flh!$1:$1,0))</f>
        <v>Calculated using the demand based on the Eurostat country energy balance and installed capacities from ENTSO; year: 2019; author: Quintel</v>
      </c>
      <c r="AO238" s="8" t="str">
        <f>INDEX(Input_Eurostat_flh!$A$1:$BD$44,MATCH($D238,Input_Eurostat_flh!$A:$A,0),MATCH(AO$1,Input_Eurostat_flh!$1:$1,0))</f>
        <v>Calculated using the demand based on the Eurostat country energy balance and installed capacities from ENTSO; year: 2019; author: Quintel</v>
      </c>
      <c r="AP238" s="8" t="str">
        <f>INDEX(Input_Eurostat_flh!$A$1:$BD$44,MATCH($D238,Input_Eurostat_flh!$A:$A,0),MATCH(AP$1,Input_Eurostat_flh!$1:$1,0))</f>
        <v>Calculated using the demand based on the Eurostat country energy balance and installed capacities from ENTSO; year: 2019; author: Quintel</v>
      </c>
      <c r="AQ238" s="8" t="str">
        <f>INDEX(Input_Eurostat_flh!$A$1:$BD$44,MATCH($D238,Input_Eurostat_flh!$A:$A,0),MATCH(AQ$1,Input_Eurostat_flh!$1:$1,0))</f>
        <v>Calculated using the demand based on the Eurostat country energy balance and installed capacities from ENTSO; year: 2019; author: Quintel</v>
      </c>
      <c r="AR238" s="8" t="str">
        <f>INDEX(Input_Eurostat_flh!$A$1:$BD$44,MATCH($D238,Input_Eurostat_flh!$A:$A,0),MATCH(AR$1,Input_Eurostat_flh!$1:$1,0))</f>
        <v>Calculated using the demand based on the Eurostat country energy balance and installed capacities from ENTSO; year: 2019; author: Quintel</v>
      </c>
      <c r="AS238" s="8" t="str">
        <f>INDEX(Input_Eurostat_flh!$A$1:$BD$44,MATCH($D238,Input_Eurostat_flh!$A:$A,0),MATCH(AS$1,Input_Eurostat_flh!$1:$1,0))</f>
        <v>Calculated using the demand based on the Eurostat country energy balance and installed capacities from ENTSO; year: 2019; author: Quintel</v>
      </c>
      <c r="AT238" s="8" t="str">
        <f>INDEX(Input_Eurostat_flh!$A$1:$BD$44,MATCH($D238,Input_Eurostat_flh!$A:$A,0),MATCH(AT$1,Input_Eurostat_flh!$1:$1,0))</f>
        <v>Calculated using the demand based on the Eurostat country energy balance and installed capacities from ENTSO; year: 2019; author: Quintel</v>
      </c>
      <c r="AU238" s="8" t="str">
        <f>INDEX(Input_Eurostat_flh!$A$1:$BD$44,MATCH($D238,Input_Eurostat_flh!$A:$A,0),MATCH(AU$1,Input_Eurostat_flh!$1:$1,0))</f>
        <v>Calculated using the demand based on the Eurostat country energy balance and installed capacities from ENTSO; year: 2019; author: Quintel</v>
      </c>
      <c r="AV238" s="8" t="str">
        <f>INDEX(Input_Eurostat_flh!$A$1:$BD$44,MATCH($D238,Input_Eurostat_flh!$A:$A,0),MATCH(AV$1,Input_Eurostat_flh!$1:$1,0))</f>
        <v>Calculated using the demand based on the Eurostat country energy balance and installed capacities from ENTSO; year: 2019; author: Quintel</v>
      </c>
      <c r="AW238" s="8" t="str">
        <f>INDEX(Input_Eurostat_flh!$A$1:$BD$44,MATCH($D238,Input_Eurostat_flh!$A:$A,0),MATCH(AW$1,Input_Eurostat_flh!$1:$1,0))</f>
        <v>Calculated using the demand based on the Eurostat country energy balance and installed capacities from ENTSO; year: 2019; author: Quintel</v>
      </c>
      <c r="AX238" s="8" t="str">
        <f>INDEX(Input_Eurostat_flh!$A$1:$BD$44,MATCH($D238,Input_Eurostat_flh!$A:$A,0),MATCH(AX$1,Input_Eurostat_flh!$1:$1,0))</f>
        <v>Calculated using the demand based on the Eurostat country energy balance and installed capacities from ENTSO; year: 2019; author: Quintel</v>
      </c>
      <c r="AY238" s="8" t="str">
        <f>INDEX(Input_Eurostat_flh!$A$1:$BD$44,MATCH($D238,Input_Eurostat_flh!$A:$A,0),MATCH(AY$1,Input_Eurostat_flh!$1:$1,0))</f>
        <v>Calculated using the demand based on the Eurostat country energy balance and installed capacities from ENTSO; year: 2019; author: Quintel</v>
      </c>
      <c r="AZ238" s="8" t="str">
        <f>INDEX(Input_Eurostat_flh!$A$1:$BD$44,MATCH($D238,Input_Eurostat_flh!$A:$A,0),MATCH(AZ$1,Input_Eurostat_flh!$1:$1,0))</f>
        <v>Calculated using the demand based on the Eurostat country energy balance and installed capacities from ENTSO; year: 2019; author: Quintel</v>
      </c>
      <c r="BA238" s="8" t="str">
        <f>INDEX(Input_Eurostat_flh!$A$1:$BD$44,MATCH($D238,Input_Eurostat_flh!$A:$A,0),MATCH(BA$1,Input_Eurostat_flh!$1:$1,0))</f>
        <v>Calculated using the demand based on the Eurostat country energy balance and installed capacities from ENTSO; year: 2019; author: Quintel</v>
      </c>
      <c r="BB238" s="8" t="str">
        <f>INDEX(Input_Eurostat_flh!$A$1:$BD$44,MATCH($D238,Input_Eurostat_flh!$A:$A,0),MATCH(BB$1,Input_Eurostat_flh!$1:$1,0))</f>
        <v>Calculated using the demand based on the Eurostat country energy balance and installed capacities from ENTSO; year: 2019; author: Quintel</v>
      </c>
      <c r="BC238" s="8" t="str">
        <f>INDEX(Input_Eurostat_flh!$A$1:$BD$44,MATCH($D238,Input_Eurostat_flh!$A:$A,0),MATCH(BC$1,Input_Eurostat_flh!$1:$1,0))</f>
        <v>Calculated using the demand based on the Eurostat country energy balance and installed capacities from ENTSO; year: 2019; author: Quintel</v>
      </c>
      <c r="BD238" s="8" t="str">
        <f>INDEX(Input_Eurostat_flh!$A$1:$BD$44,MATCH($D238,Input_Eurostat_flh!$A:$A,0),MATCH(BD$1,Input_Eurostat_flh!$1:$1,0))</f>
        <v>Calculated using the demand based on the Eurostat country energy balance and installed capacities from ENTSO; year: 2019; author: Quintel</v>
      </c>
      <c r="BE238" s="8" t="str">
        <f>INDEX(Input_Eurostat_flh!$A$1:$BD$44,MATCH($D238,Input_Eurostat_flh!$A:$A,0),MATCH(BE$1,Input_Eurostat_flh!$1:$1,0))</f>
        <v>Calculated using the demand based on the Eurostat country energy balance and installed capacities from ENTSO; year: 2019; author: Quintel</v>
      </c>
      <c r="BF238" s="8" t="str">
        <f>INDEX(Input_Eurostat_flh!$A$1:$BD$44,MATCH($D238,Input_Eurostat_flh!$A:$A,0),MATCH(BF$1,Input_Eurostat_flh!$1:$1,0))</f>
        <v>Calculated using the demand based on the Eurostat country energy balance and installed capacities from ENTSO; year: 2019; author: Quintel</v>
      </c>
      <c r="BG238" s="8" t="str">
        <f>INDEX(Input_Eurostat_flh!$A$1:$BD$44,MATCH($D238,Input_Eurostat_flh!$A:$A,0),MATCH(BG$1,Input_Eurostat_flh!$1:$1,0))</f>
        <v>Calculated using the demand based on the Eurostat country energy balance and installed capacities from ENTSO; year: 2019; author: Quintel</v>
      </c>
    </row>
    <row r="239" spans="1:59" x14ac:dyDescent="0.2">
      <c r="A239" s="9" t="s">
        <v>569</v>
      </c>
      <c r="B239" s="11" t="s">
        <v>561</v>
      </c>
      <c r="D239" t="s">
        <v>1076</v>
      </c>
      <c r="E239" s="5" t="s">
        <v>630</v>
      </c>
      <c r="F239" s="8">
        <f>INDEX(Input_Eurostat_flh!$A$1:$BD$44,MATCH($D239,Input_Eurostat_flh!$A:$A,0),MATCH(F$1,Input_Eurostat_flh!$1:$1,0))</f>
        <v>3523.0666550487299</v>
      </c>
      <c r="G239" s="8">
        <f>INDEX(Input_Eurostat_flh!$A$1:$BD$44,MATCH($D239,Input_Eurostat_flh!$A:$A,0),MATCH(G$1,Input_Eurostat_flh!$1:$1,0))</f>
        <v>8500</v>
      </c>
      <c r="H239" s="8">
        <f>INDEX(Input_Eurostat_flh!$A$1:$BD$44,MATCH($D239,Input_Eurostat_flh!$A:$A,0),MATCH(H$1,Input_Eurostat_flh!$1:$1,0))</f>
        <v>1345.37554437529</v>
      </c>
      <c r="I239" s="8">
        <f>INDEX(Input_Eurostat_flh!$A$1:$BD$44,MATCH($D239,Input_Eurostat_flh!$A:$A,0),MATCH(I$1,Input_Eurostat_flh!$1:$1,0))</f>
        <v>0</v>
      </c>
      <c r="J239" s="8">
        <f>INDEX(Input_Eurostat_flh!$A$1:$BD$44,MATCH($D239,Input_Eurostat_flh!$A:$A,0),MATCH(J$1,Input_Eurostat_flh!$1:$1,0))</f>
        <v>2902.67605977211</v>
      </c>
      <c r="K239" s="8">
        <f>INDEX(Input_Eurostat_flh!$A$1:$BD$44,MATCH($D239,Input_Eurostat_flh!$A:$A,0),MATCH(K$1,Input_Eurostat_flh!$1:$1,0))</f>
        <v>6594.6339381722801</v>
      </c>
      <c r="L239" s="8">
        <f>INDEX(Input_Eurostat_flh!$A$1:$BD$44,MATCH($D239,Input_Eurostat_flh!$A:$A,0),MATCH(L$1,Input_Eurostat_flh!$1:$1,0))</f>
        <v>2370.5004054033502</v>
      </c>
      <c r="M239" s="8">
        <f>INDEX(Input_Eurostat_flh!$A$1:$BD$44,MATCH($D239,Input_Eurostat_flh!$A:$A,0),MATCH(M$1,Input_Eurostat_flh!$1:$1,0))</f>
        <v>3166.6666666666902</v>
      </c>
      <c r="N239" s="8">
        <f>INDEX(Input_Eurostat_flh!$A$1:$BD$44,MATCH($D239,Input_Eurostat_flh!$A:$A,0),MATCH(N$1,Input_Eurostat_flh!$1:$1,0))</f>
        <v>1696.86120474873</v>
      </c>
      <c r="O239" s="8">
        <f>INDEX(Input_Eurostat_flh!$A$1:$BD$44,MATCH($D239,Input_Eurostat_flh!$A:$A,0),MATCH(O$1,Input_Eurostat_flh!$1:$1,0))</f>
        <v>3792.4556132668199</v>
      </c>
      <c r="P239" s="8">
        <f>INDEX(Input_Eurostat_flh!$A$1:$BD$44,MATCH($D239,Input_Eurostat_flh!$A:$A,0),MATCH(P$1,Input_Eurostat_flh!$1:$1,0))</f>
        <v>2570.3955856242501</v>
      </c>
      <c r="Q239" s="8">
        <f>INDEX(Input_Eurostat_flh!$A$1:$BD$44,MATCH($D239,Input_Eurostat_flh!$A:$A,0),MATCH(Q$1,Input_Eurostat_flh!$1:$1,0))</f>
        <v>3698.81075575984</v>
      </c>
      <c r="R239" s="8">
        <f>INDEX(Input_Eurostat_flh!$A$1:$BD$44,MATCH($D239,Input_Eurostat_flh!$A:$A,0),MATCH(R$1,Input_Eurostat_flh!$1:$1,0))</f>
        <v>1187.2494138335301</v>
      </c>
      <c r="S239" s="8">
        <f>INDEX(Input_Eurostat_flh!$A$1:$BD$44,MATCH($D239,Input_Eurostat_flh!$A:$A,0),MATCH(S$1,Input_Eurostat_flh!$1:$1,0))</f>
        <v>2911.9073996615102</v>
      </c>
      <c r="T239" s="8">
        <f>INDEX(Input_Eurostat_flh!$A$1:$BD$44,MATCH($D239,Input_Eurostat_flh!$A:$A,0),MATCH(T$1,Input_Eurostat_flh!$1:$1,0))</f>
        <v>0</v>
      </c>
      <c r="U239" s="8">
        <f>INDEX(Input_Eurostat_flh!$A$1:$BD$44,MATCH($D239,Input_Eurostat_flh!$A:$A,0),MATCH(U$1,Input_Eurostat_flh!$1:$1,0))</f>
        <v>4775.9622597281204</v>
      </c>
      <c r="V239" s="8">
        <f>INDEX(Input_Eurostat_flh!$A$1:$BD$44,MATCH($D239,Input_Eurostat_flh!$A:$A,0),MATCH(V$1,Input_Eurostat_flh!$1:$1,0))</f>
        <v>2921.1735023920101</v>
      </c>
      <c r="W239" s="8">
        <f>INDEX(Input_Eurostat_flh!$A$1:$BD$44,MATCH($D239,Input_Eurostat_flh!$A:$A,0),MATCH(W$1,Input_Eurostat_flh!$1:$1,0))</f>
        <v>8100.00000000006</v>
      </c>
      <c r="X239" s="8">
        <f>INDEX(Input_Eurostat_flh!$A$1:$BD$44,MATCH($D239,Input_Eurostat_flh!$A:$A,0),MATCH(X$1,Input_Eurostat_flh!$1:$1,0))</f>
        <v>8500</v>
      </c>
      <c r="Y239" s="8">
        <f>INDEX(Input_Eurostat_flh!$A$1:$BD$44,MATCH($D239,Input_Eurostat_flh!$A:$A,0),MATCH(Y$1,Input_Eurostat_flh!$1:$1,0))</f>
        <v>0</v>
      </c>
      <c r="Z239" s="8">
        <f>INDEX(Input_Eurostat_flh!$A$1:$BD$44,MATCH($D239,Input_Eurostat_flh!$A:$A,0),MATCH(Z$1,Input_Eurostat_flh!$1:$1,0))</f>
        <v>2004.91741741743</v>
      </c>
      <c r="AA239" s="8">
        <f>INDEX(Input_Eurostat_flh!$A$1:$BD$44,MATCH($D239,Input_Eurostat_flh!$A:$A,0),MATCH(AA$1,Input_Eurostat_flh!$1:$1,0))</f>
        <v>2737.3902142164002</v>
      </c>
      <c r="AB239" s="8">
        <f>INDEX(Input_Eurostat_flh!$A$1:$BD$44,MATCH($D239,Input_Eurostat_flh!$A:$A,0),MATCH(AB$1,Input_Eurostat_flh!$1:$1,0))</f>
        <v>1645.0306521702501</v>
      </c>
      <c r="AC239" s="8">
        <f>INDEX(Input_Eurostat_flh!$A$1:$BD$44,MATCH($D239,Input_Eurostat_flh!$A:$A,0),MATCH(AC$1,Input_Eurostat_flh!$1:$1,0))</f>
        <v>2427.0548598202099</v>
      </c>
      <c r="AD239" s="8">
        <f>INDEX(Input_Eurostat_flh!$A$1:$BD$44,MATCH($D239,Input_Eurostat_flh!$A:$A,0),MATCH(AD$1,Input_Eurostat_flh!$1:$1,0))</f>
        <v>3972.3605880209202</v>
      </c>
      <c r="AE239" s="8">
        <f>INDEX(Input_Eurostat_flh!$A$1:$BD$44,MATCH($D239,Input_Eurostat_flh!$A:$A,0),MATCH(AE$1,Input_Eurostat_flh!$1:$1,0))</f>
        <v>0</v>
      </c>
      <c r="AF239" s="8">
        <f>INDEX(Input_Eurostat_flh!$A$1:$BD$44,MATCH($D239,Input_Eurostat_flh!$A:$A,0),MATCH(AF$1,Input_Eurostat_flh!$1:$1,0))</f>
        <v>2837.36809435135</v>
      </c>
      <c r="AG239" s="8" t="str">
        <f>INDEX(Input_Eurostat_flh!$A$1:$BD$44,MATCH($D239,Input_Eurostat_flh!$A:$A,0),MATCH(AG$1,Input_Eurostat_flh!$1:$1,0))</f>
        <v>Calculated using the demand based on the Eurostat country energy balance and installed capacities from ENTSO; year: 2019; author: Quintel</v>
      </c>
      <c r="AH239" s="8" t="str">
        <f>INDEX(Input_Eurostat_flh!$A$1:$BD$44,MATCH($D239,Input_Eurostat_flh!$A:$A,0),MATCH(AH$1,Input_Eurostat_flh!$1:$1,0))</f>
        <v>Calculated using the demand based on the Eurostat country energy balance and installed capacities from ENTSO; year: 2019; author: Quintel</v>
      </c>
      <c r="AI239" s="8" t="str">
        <f>INDEX(Input_Eurostat_flh!$A$1:$BD$44,MATCH($D239,Input_Eurostat_flh!$A:$A,0),MATCH(AI$1,Input_Eurostat_flh!$1:$1,0))</f>
        <v>Calculated using the demand based on the Eurostat country energy balance and installed capacities from ENTSO; year: 2019; author: Quintel</v>
      </c>
      <c r="AJ239" s="8" t="str">
        <f>INDEX(Input_Eurostat_flh!$A$1:$BD$44,MATCH($D239,Input_Eurostat_flh!$A:$A,0),MATCH(AJ$1,Input_Eurostat_flh!$1:$1,0))</f>
        <v>Calculated using the demand based on the Eurostat country energy balance and installed capacities from ENTSO; year: 2019; author: Quintel</v>
      </c>
      <c r="AK239" s="8" t="str">
        <f>INDEX(Input_Eurostat_flh!$A$1:$BD$44,MATCH($D239,Input_Eurostat_flh!$A:$A,0),MATCH(AK$1,Input_Eurostat_flh!$1:$1,0))</f>
        <v>Calculated using the demand based on the Eurostat country energy balance and installed capacities from ENTSO; year: 2019; author: Quintel</v>
      </c>
      <c r="AL239" s="8" t="str">
        <f>INDEX(Input_Eurostat_flh!$A$1:$BD$44,MATCH($D239,Input_Eurostat_flh!$A:$A,0),MATCH(AL$1,Input_Eurostat_flh!$1:$1,0))</f>
        <v>Calculated using the demand based on the Eurostat country energy balance and installed capacities from ENTSO; year: 2019; author: Quintel</v>
      </c>
      <c r="AM239" s="8" t="str">
        <f>INDEX(Input_Eurostat_flh!$A$1:$BD$44,MATCH($D239,Input_Eurostat_flh!$A:$A,0),MATCH(AM$1,Input_Eurostat_flh!$1:$1,0))</f>
        <v>Calculated using the demand based on the Eurostat country energy balance and installed capacities from ENTSO; year: 2019; author: Quintel</v>
      </c>
      <c r="AN239" s="8" t="str">
        <f>INDEX(Input_Eurostat_flh!$A$1:$BD$44,MATCH($D239,Input_Eurostat_flh!$A:$A,0),MATCH(AN$1,Input_Eurostat_flh!$1:$1,0))</f>
        <v>Calculated using the demand based on the Eurostat country energy balance and installed capacities from ENTSO; year: 2019; author: Quintel</v>
      </c>
      <c r="AO239" s="8" t="str">
        <f>INDEX(Input_Eurostat_flh!$A$1:$BD$44,MATCH($D239,Input_Eurostat_flh!$A:$A,0),MATCH(AO$1,Input_Eurostat_flh!$1:$1,0))</f>
        <v>Calculated using the demand based on the Eurostat country energy balance and installed capacities from ENTSO; year: 2019; author: Quintel</v>
      </c>
      <c r="AP239" s="8" t="str">
        <f>INDEX(Input_Eurostat_flh!$A$1:$BD$44,MATCH($D239,Input_Eurostat_flh!$A:$A,0),MATCH(AP$1,Input_Eurostat_flh!$1:$1,0))</f>
        <v>Calculated using the demand based on the Eurostat country energy balance and installed capacities from ENTSO; year: 2019; author: Quintel</v>
      </c>
      <c r="AQ239" s="8" t="str">
        <f>INDEX(Input_Eurostat_flh!$A$1:$BD$44,MATCH($D239,Input_Eurostat_flh!$A:$A,0),MATCH(AQ$1,Input_Eurostat_flh!$1:$1,0))</f>
        <v>Calculated using the demand based on the Eurostat country energy balance and installed capacities from ENTSO; year: 2019; author: Quintel</v>
      </c>
      <c r="AR239" s="8" t="str">
        <f>INDEX(Input_Eurostat_flh!$A$1:$BD$44,MATCH($D239,Input_Eurostat_flh!$A:$A,0),MATCH(AR$1,Input_Eurostat_flh!$1:$1,0))</f>
        <v>Calculated using the demand based on the Eurostat country energy balance and installed capacities from ENTSO; year: 2019; author: Quintel</v>
      </c>
      <c r="AS239" s="8" t="str">
        <f>INDEX(Input_Eurostat_flh!$A$1:$BD$44,MATCH($D239,Input_Eurostat_flh!$A:$A,0),MATCH(AS$1,Input_Eurostat_flh!$1:$1,0))</f>
        <v>Calculated using the demand based on the Eurostat country energy balance and installed capacities from ENTSO; year: 2019; author: Quintel</v>
      </c>
      <c r="AT239" s="8" t="str">
        <f>INDEX(Input_Eurostat_flh!$A$1:$BD$44,MATCH($D239,Input_Eurostat_flh!$A:$A,0),MATCH(AT$1,Input_Eurostat_flh!$1:$1,0))</f>
        <v>Calculated using the demand based on the Eurostat country energy balance and installed capacities from ENTSO; year: 2019; author: Quintel</v>
      </c>
      <c r="AU239" s="8" t="str">
        <f>INDEX(Input_Eurostat_flh!$A$1:$BD$44,MATCH($D239,Input_Eurostat_flh!$A:$A,0),MATCH(AU$1,Input_Eurostat_flh!$1:$1,0))</f>
        <v>Calculated using the demand based on the Eurostat country energy balance and installed capacities from ENTSO; year: 2019; author: Quintel</v>
      </c>
      <c r="AV239" s="8" t="str">
        <f>INDEX(Input_Eurostat_flh!$A$1:$BD$44,MATCH($D239,Input_Eurostat_flh!$A:$A,0),MATCH(AV$1,Input_Eurostat_flh!$1:$1,0))</f>
        <v>Calculated using the demand based on the Eurostat country energy balance and installed capacities from ENTSO; year: 2019; author: Quintel</v>
      </c>
      <c r="AW239" s="8" t="str">
        <f>INDEX(Input_Eurostat_flh!$A$1:$BD$44,MATCH($D239,Input_Eurostat_flh!$A:$A,0),MATCH(AW$1,Input_Eurostat_flh!$1:$1,0))</f>
        <v>Calculated using the demand based on the Eurostat country energy balance and installed capacities from ENTSO; year: 2019; author: Quintel</v>
      </c>
      <c r="AX239" s="8" t="str">
        <f>INDEX(Input_Eurostat_flh!$A$1:$BD$44,MATCH($D239,Input_Eurostat_flh!$A:$A,0),MATCH(AX$1,Input_Eurostat_flh!$1:$1,0))</f>
        <v>Calculated using the demand based on the Eurostat country energy balance and installed capacities from ENTSO; year: 2019; author: Quintel</v>
      </c>
      <c r="AY239" s="8" t="str">
        <f>INDEX(Input_Eurostat_flh!$A$1:$BD$44,MATCH($D239,Input_Eurostat_flh!$A:$A,0),MATCH(AY$1,Input_Eurostat_flh!$1:$1,0))</f>
        <v>Calculated using the demand based on the Eurostat country energy balance and installed capacities from ENTSO; year: 2019; author: Quintel</v>
      </c>
      <c r="AZ239" s="8" t="str">
        <f>INDEX(Input_Eurostat_flh!$A$1:$BD$44,MATCH($D239,Input_Eurostat_flh!$A:$A,0),MATCH(AZ$1,Input_Eurostat_flh!$1:$1,0))</f>
        <v>Calculated using the demand based on the Eurostat country energy balance and installed capacities from ENTSO; year: 2019; author: Quintel</v>
      </c>
      <c r="BA239" s="8" t="str">
        <f>INDEX(Input_Eurostat_flh!$A$1:$BD$44,MATCH($D239,Input_Eurostat_flh!$A:$A,0),MATCH(BA$1,Input_Eurostat_flh!$1:$1,0))</f>
        <v>Calculated using the demand based on the Eurostat country energy balance and installed capacities from ENTSO; year: 2019; author: Quintel</v>
      </c>
      <c r="BB239" s="8" t="str">
        <f>INDEX(Input_Eurostat_flh!$A$1:$BD$44,MATCH($D239,Input_Eurostat_flh!$A:$A,0),MATCH(BB$1,Input_Eurostat_flh!$1:$1,0))</f>
        <v>Calculated using the demand based on the Eurostat country energy balance and installed capacities from ENTSO; year: 2019; author: Quintel</v>
      </c>
      <c r="BC239" s="8" t="str">
        <f>INDEX(Input_Eurostat_flh!$A$1:$BD$44,MATCH($D239,Input_Eurostat_flh!$A:$A,0),MATCH(BC$1,Input_Eurostat_flh!$1:$1,0))</f>
        <v>Calculated using the demand based on the Eurostat country energy balance and installed capacities from ENTSO; year: 2019; author: Quintel</v>
      </c>
      <c r="BD239" s="8" t="str">
        <f>INDEX(Input_Eurostat_flh!$A$1:$BD$44,MATCH($D239,Input_Eurostat_flh!$A:$A,0),MATCH(BD$1,Input_Eurostat_flh!$1:$1,0))</f>
        <v>Calculated using the demand based on the Eurostat country energy balance and installed capacities from ENTSO; year: 2019; author: Quintel</v>
      </c>
      <c r="BE239" s="8" t="str">
        <f>INDEX(Input_Eurostat_flh!$A$1:$BD$44,MATCH($D239,Input_Eurostat_flh!$A:$A,0),MATCH(BE$1,Input_Eurostat_flh!$1:$1,0))</f>
        <v>Calculated using the demand based on the Eurostat country energy balance and installed capacities from ENTSO; year: 2019; author: Quintel</v>
      </c>
      <c r="BF239" s="8" t="str">
        <f>INDEX(Input_Eurostat_flh!$A$1:$BD$44,MATCH($D239,Input_Eurostat_flh!$A:$A,0),MATCH(BF$1,Input_Eurostat_flh!$1:$1,0))</f>
        <v>Calculated using the demand based on the Eurostat country energy balance and installed capacities from ENTSO; year: 2019; author: Quintel</v>
      </c>
      <c r="BG239" s="8" t="str">
        <f>INDEX(Input_Eurostat_flh!$A$1:$BD$44,MATCH($D239,Input_Eurostat_flh!$A:$A,0),MATCH(BG$1,Input_Eurostat_flh!$1:$1,0))</f>
        <v>Calculated using the demand based on the Eurostat country energy balance and installed capacities from ENTSO; year: 2019; author: Quintel</v>
      </c>
    </row>
    <row r="240" spans="1:59" x14ac:dyDescent="0.2">
      <c r="A240" s="9" t="s">
        <v>569</v>
      </c>
      <c r="B240" s="11" t="s">
        <v>561</v>
      </c>
      <c r="D240" t="s">
        <v>1077</v>
      </c>
      <c r="E240" s="5" t="s">
        <v>630</v>
      </c>
      <c r="F240" s="8">
        <f>INDEX(Input_Eurostat_flh!$A$1:$BD$44,MATCH($D240,Input_Eurostat_flh!$A:$A,0),MATCH(F$1,Input_Eurostat_flh!$1:$1,0))</f>
        <v>218.57923497267899</v>
      </c>
      <c r="G240" s="8">
        <f>INDEX(Input_Eurostat_flh!$A$1:$BD$44,MATCH($D240,Input_Eurostat_flh!$A:$A,0),MATCH(G$1,Input_Eurostat_flh!$1:$1,0))</f>
        <v>0</v>
      </c>
      <c r="H240" s="8">
        <f>INDEX(Input_Eurostat_flh!$A$1:$BD$44,MATCH($D240,Input_Eurostat_flh!$A:$A,0),MATCH(H$1,Input_Eurostat_flh!$1:$1,0))</f>
        <v>0</v>
      </c>
      <c r="I240" s="8">
        <f>INDEX(Input_Eurostat_flh!$A$1:$BD$44,MATCH($D240,Input_Eurostat_flh!$A:$A,0),MATCH(I$1,Input_Eurostat_flh!$1:$1,0))</f>
        <v>0</v>
      </c>
      <c r="J240" s="8">
        <f>INDEX(Input_Eurostat_flh!$A$1:$BD$44,MATCH($D240,Input_Eurostat_flh!$A:$A,0),MATCH(J$1,Input_Eurostat_flh!$1:$1,0))</f>
        <v>0</v>
      </c>
      <c r="K240" s="8">
        <f>INDEX(Input_Eurostat_flh!$A$1:$BD$44,MATCH($D240,Input_Eurostat_flh!$A:$A,0),MATCH(K$1,Input_Eurostat_flh!$1:$1,0))</f>
        <v>4925.00000000003</v>
      </c>
      <c r="L240" s="8">
        <f>INDEX(Input_Eurostat_flh!$A$1:$BD$44,MATCH($D240,Input_Eurostat_flh!$A:$A,0),MATCH(L$1,Input_Eurostat_flh!$1:$1,0))</f>
        <v>0</v>
      </c>
      <c r="M240" s="8">
        <f>INDEX(Input_Eurostat_flh!$A$1:$BD$44,MATCH($D240,Input_Eurostat_flh!$A:$A,0),MATCH(M$1,Input_Eurostat_flh!$1:$1,0))</f>
        <v>0</v>
      </c>
      <c r="N240" s="8">
        <f>INDEX(Input_Eurostat_flh!$A$1:$BD$44,MATCH($D240,Input_Eurostat_flh!$A:$A,0),MATCH(N$1,Input_Eurostat_flh!$1:$1,0))</f>
        <v>0</v>
      </c>
      <c r="O240" s="8">
        <f>INDEX(Input_Eurostat_flh!$A$1:$BD$44,MATCH($D240,Input_Eurostat_flh!$A:$A,0),MATCH(O$1,Input_Eurostat_flh!$1:$1,0))</f>
        <v>0</v>
      </c>
      <c r="P240" s="8">
        <f>INDEX(Input_Eurostat_flh!$A$1:$BD$44,MATCH($D240,Input_Eurostat_flh!$A:$A,0),MATCH(P$1,Input_Eurostat_flh!$1:$1,0))</f>
        <v>8080.8700209644203</v>
      </c>
      <c r="Q240" s="8">
        <f>INDEX(Input_Eurostat_flh!$A$1:$BD$44,MATCH($D240,Input_Eurostat_flh!$A:$A,0),MATCH(Q$1,Input_Eurostat_flh!$1:$1,0))</f>
        <v>0</v>
      </c>
      <c r="R240" s="8">
        <f>INDEX(Input_Eurostat_flh!$A$1:$BD$44,MATCH($D240,Input_Eurostat_flh!$A:$A,0),MATCH(R$1,Input_Eurostat_flh!$1:$1,0))</f>
        <v>0</v>
      </c>
      <c r="S240" s="8">
        <f>INDEX(Input_Eurostat_flh!$A$1:$BD$44,MATCH($D240,Input_Eurostat_flh!$A:$A,0),MATCH(S$1,Input_Eurostat_flh!$1:$1,0))</f>
        <v>8500</v>
      </c>
      <c r="T240" s="8">
        <f>INDEX(Input_Eurostat_flh!$A$1:$BD$44,MATCH($D240,Input_Eurostat_flh!$A:$A,0),MATCH(T$1,Input_Eurostat_flh!$1:$1,0))</f>
        <v>6000.00000000004</v>
      </c>
      <c r="U240" s="8">
        <f>INDEX(Input_Eurostat_flh!$A$1:$BD$44,MATCH($D240,Input_Eurostat_flh!$A:$A,0),MATCH(U$1,Input_Eurostat_flh!$1:$1,0))</f>
        <v>0</v>
      </c>
      <c r="V240" s="8">
        <f>INDEX(Input_Eurostat_flh!$A$1:$BD$44,MATCH($D240,Input_Eurostat_flh!$A:$A,0),MATCH(V$1,Input_Eurostat_flh!$1:$1,0))</f>
        <v>7918.3253170662301</v>
      </c>
      <c r="W240" s="8">
        <f>INDEX(Input_Eurostat_flh!$A$1:$BD$44,MATCH($D240,Input_Eurostat_flh!$A:$A,0),MATCH(W$1,Input_Eurostat_flh!$1:$1,0))</f>
        <v>0</v>
      </c>
      <c r="X240" s="8">
        <f>INDEX(Input_Eurostat_flh!$A$1:$BD$44,MATCH($D240,Input_Eurostat_flh!$A:$A,0),MATCH(X$1,Input_Eurostat_flh!$1:$1,0))</f>
        <v>0</v>
      </c>
      <c r="Y240" s="8">
        <f>INDEX(Input_Eurostat_flh!$A$1:$BD$44,MATCH($D240,Input_Eurostat_flh!$A:$A,0),MATCH(Y$1,Input_Eurostat_flh!$1:$1,0))</f>
        <v>0</v>
      </c>
      <c r="Z240" s="8">
        <f>INDEX(Input_Eurostat_flh!$A$1:$BD$44,MATCH($D240,Input_Eurostat_flh!$A:$A,0),MATCH(Z$1,Input_Eurostat_flh!$1:$1,0))</f>
        <v>0</v>
      </c>
      <c r="AA240" s="8">
        <f>INDEX(Input_Eurostat_flh!$A$1:$BD$44,MATCH($D240,Input_Eurostat_flh!$A:$A,0),MATCH(AA$1,Input_Eurostat_flh!$1:$1,0))</f>
        <v>0</v>
      </c>
      <c r="AB240" s="8">
        <f>INDEX(Input_Eurostat_flh!$A$1:$BD$44,MATCH($D240,Input_Eurostat_flh!$A:$A,0),MATCH(AB$1,Input_Eurostat_flh!$1:$1,0))</f>
        <v>7400.6872852234201</v>
      </c>
      <c r="AC240" s="8">
        <f>INDEX(Input_Eurostat_flh!$A$1:$BD$44,MATCH($D240,Input_Eurostat_flh!$A:$A,0),MATCH(AC$1,Input_Eurostat_flh!$1:$1,0))</f>
        <v>0</v>
      </c>
      <c r="AD240" s="8">
        <f>INDEX(Input_Eurostat_flh!$A$1:$BD$44,MATCH($D240,Input_Eurostat_flh!$A:$A,0),MATCH(AD$1,Input_Eurostat_flh!$1:$1,0))</f>
        <v>0</v>
      </c>
      <c r="AE240" s="8">
        <f>INDEX(Input_Eurostat_flh!$A$1:$BD$44,MATCH($D240,Input_Eurostat_flh!$A:$A,0),MATCH(AE$1,Input_Eurostat_flh!$1:$1,0))</f>
        <v>0</v>
      </c>
      <c r="AF240" s="8">
        <f>INDEX(Input_Eurostat_flh!$A$1:$BD$44,MATCH($D240,Input_Eurostat_flh!$A:$A,0),MATCH(AF$1,Input_Eurostat_flh!$1:$1,0))</f>
        <v>0</v>
      </c>
      <c r="AG240" s="8" t="str">
        <f>INDEX(Input_Eurostat_flh!$A$1:$BD$44,MATCH($D240,Input_Eurostat_flh!$A:$A,0),MATCH(AG$1,Input_Eurostat_flh!$1:$1,0))</f>
        <v>Calculated using the demand based on the Eurostat country energy balance and installed capacities from ENTSO; year: 2019; author: Quintel</v>
      </c>
      <c r="AH240" s="8" t="str">
        <f>INDEX(Input_Eurostat_flh!$A$1:$BD$44,MATCH($D240,Input_Eurostat_flh!$A:$A,0),MATCH(AH$1,Input_Eurostat_flh!$1:$1,0))</f>
        <v>Calculated using the demand based on the Eurostat country energy balance and installed capacities from ENTSO; year: 2019; author: Quintel</v>
      </c>
      <c r="AI240" s="8" t="str">
        <f>INDEX(Input_Eurostat_flh!$A$1:$BD$44,MATCH($D240,Input_Eurostat_flh!$A:$A,0),MATCH(AI$1,Input_Eurostat_flh!$1:$1,0))</f>
        <v>Calculated using the demand based on the Eurostat country energy balance and installed capacities from ENTSO; year: 2019; author: Quintel</v>
      </c>
      <c r="AJ240" s="8" t="str">
        <f>INDEX(Input_Eurostat_flh!$A$1:$BD$44,MATCH($D240,Input_Eurostat_flh!$A:$A,0),MATCH(AJ$1,Input_Eurostat_flh!$1:$1,0))</f>
        <v>Calculated using the demand based on the Eurostat country energy balance and installed capacities from ENTSO; year: 2019; author: Quintel</v>
      </c>
      <c r="AK240" s="8" t="str">
        <f>INDEX(Input_Eurostat_flh!$A$1:$BD$44,MATCH($D240,Input_Eurostat_flh!$A:$A,0),MATCH(AK$1,Input_Eurostat_flh!$1:$1,0))</f>
        <v>Calculated using the demand based on the Eurostat country energy balance and installed capacities from ENTSO; year: 2019; author: Quintel</v>
      </c>
      <c r="AL240" s="8" t="str">
        <f>INDEX(Input_Eurostat_flh!$A$1:$BD$44,MATCH($D240,Input_Eurostat_flh!$A:$A,0),MATCH(AL$1,Input_Eurostat_flh!$1:$1,0))</f>
        <v>Calculated using the demand based on the Eurostat country energy balance and installed capacities from ENTSO; year: 2019; author: Quintel</v>
      </c>
      <c r="AM240" s="8" t="str">
        <f>INDEX(Input_Eurostat_flh!$A$1:$BD$44,MATCH($D240,Input_Eurostat_flh!$A:$A,0),MATCH(AM$1,Input_Eurostat_flh!$1:$1,0))</f>
        <v>Calculated using the demand based on the Eurostat country energy balance and installed capacities from ENTSO; year: 2019; author: Quintel</v>
      </c>
      <c r="AN240" s="8" t="str">
        <f>INDEX(Input_Eurostat_flh!$A$1:$BD$44,MATCH($D240,Input_Eurostat_flh!$A:$A,0),MATCH(AN$1,Input_Eurostat_flh!$1:$1,0))</f>
        <v>Calculated using the demand based on the Eurostat country energy balance and installed capacities from ENTSO; year: 2019; author: Quintel</v>
      </c>
      <c r="AO240" s="8" t="str">
        <f>INDEX(Input_Eurostat_flh!$A$1:$BD$44,MATCH($D240,Input_Eurostat_flh!$A:$A,0),MATCH(AO$1,Input_Eurostat_flh!$1:$1,0))</f>
        <v>Calculated using the demand based on the Eurostat country energy balance and installed capacities from ENTSO; year: 2019; author: Quintel</v>
      </c>
      <c r="AP240" s="8" t="str">
        <f>INDEX(Input_Eurostat_flh!$A$1:$BD$44,MATCH($D240,Input_Eurostat_flh!$A:$A,0),MATCH(AP$1,Input_Eurostat_flh!$1:$1,0))</f>
        <v>Calculated using the demand based on the Eurostat country energy balance and installed capacities from ENTSO; year: 2019; author: Quintel</v>
      </c>
      <c r="AQ240" s="8" t="str">
        <f>INDEX(Input_Eurostat_flh!$A$1:$BD$44,MATCH($D240,Input_Eurostat_flh!$A:$A,0),MATCH(AQ$1,Input_Eurostat_flh!$1:$1,0))</f>
        <v>Calculated using the demand based on the Eurostat country energy balance and installed capacities from ENTSO; year: 2019; author: Quintel</v>
      </c>
      <c r="AR240" s="8" t="str">
        <f>INDEX(Input_Eurostat_flh!$A$1:$BD$44,MATCH($D240,Input_Eurostat_flh!$A:$A,0),MATCH(AR$1,Input_Eurostat_flh!$1:$1,0))</f>
        <v>Calculated using the demand based on the Eurostat country energy balance and installed capacities from ENTSO; year: 2019; author: Quintel</v>
      </c>
      <c r="AS240" s="8" t="str">
        <f>INDEX(Input_Eurostat_flh!$A$1:$BD$44,MATCH($D240,Input_Eurostat_flh!$A:$A,0),MATCH(AS$1,Input_Eurostat_flh!$1:$1,0))</f>
        <v>Calculated using the demand based on the Eurostat country energy balance and installed capacities from ENTSO; year: 2019; author: Quintel</v>
      </c>
      <c r="AT240" s="8" t="str">
        <f>INDEX(Input_Eurostat_flh!$A$1:$BD$44,MATCH($D240,Input_Eurostat_flh!$A:$A,0),MATCH(AT$1,Input_Eurostat_flh!$1:$1,0))</f>
        <v>Calculated using the demand based on the Eurostat country energy balance and installed capacities from ENTSO; year: 2019; author: Quintel</v>
      </c>
      <c r="AU240" s="8" t="str">
        <f>INDEX(Input_Eurostat_flh!$A$1:$BD$44,MATCH($D240,Input_Eurostat_flh!$A:$A,0),MATCH(AU$1,Input_Eurostat_flh!$1:$1,0))</f>
        <v>Calculated using the demand based on the Eurostat country energy balance and installed capacities from ENTSO; year: 2019; author: Quintel</v>
      </c>
      <c r="AV240" s="8" t="str">
        <f>INDEX(Input_Eurostat_flh!$A$1:$BD$44,MATCH($D240,Input_Eurostat_flh!$A:$A,0),MATCH(AV$1,Input_Eurostat_flh!$1:$1,0))</f>
        <v>Calculated using the demand based on the Eurostat country energy balance and installed capacities from ENTSO; year: 2019; author: Quintel</v>
      </c>
      <c r="AW240" s="8" t="str">
        <f>INDEX(Input_Eurostat_flh!$A$1:$BD$44,MATCH($D240,Input_Eurostat_flh!$A:$A,0),MATCH(AW$1,Input_Eurostat_flh!$1:$1,0))</f>
        <v>Calculated using the demand based on the Eurostat country energy balance and installed capacities from ENTSO; year: 2019; author: Quintel</v>
      </c>
      <c r="AX240" s="8" t="str">
        <f>INDEX(Input_Eurostat_flh!$A$1:$BD$44,MATCH($D240,Input_Eurostat_flh!$A:$A,0),MATCH(AX$1,Input_Eurostat_flh!$1:$1,0))</f>
        <v>Calculated using the demand based on the Eurostat country energy balance and installed capacities from ENTSO; year: 2019; author: Quintel</v>
      </c>
      <c r="AY240" s="8" t="str">
        <f>INDEX(Input_Eurostat_flh!$A$1:$BD$44,MATCH($D240,Input_Eurostat_flh!$A:$A,0),MATCH(AY$1,Input_Eurostat_flh!$1:$1,0))</f>
        <v>Calculated using the demand based on the Eurostat country energy balance and installed capacities from ENTSO; year: 2019; author: Quintel</v>
      </c>
      <c r="AZ240" s="8" t="str">
        <f>INDEX(Input_Eurostat_flh!$A$1:$BD$44,MATCH($D240,Input_Eurostat_flh!$A:$A,0),MATCH(AZ$1,Input_Eurostat_flh!$1:$1,0))</f>
        <v>Calculated using the demand based on the Eurostat country energy balance and installed capacities from ENTSO; year: 2019; author: Quintel</v>
      </c>
      <c r="BA240" s="8" t="str">
        <f>INDEX(Input_Eurostat_flh!$A$1:$BD$44,MATCH($D240,Input_Eurostat_flh!$A:$A,0),MATCH(BA$1,Input_Eurostat_flh!$1:$1,0))</f>
        <v>Calculated using the demand based on the Eurostat country energy balance and installed capacities from ENTSO; year: 2019; author: Quintel</v>
      </c>
      <c r="BB240" s="8" t="str">
        <f>INDEX(Input_Eurostat_flh!$A$1:$BD$44,MATCH($D240,Input_Eurostat_flh!$A:$A,0),MATCH(BB$1,Input_Eurostat_flh!$1:$1,0))</f>
        <v>Calculated using the demand based on the Eurostat country energy balance and installed capacities from ENTSO; year: 2019; author: Quintel</v>
      </c>
      <c r="BC240" s="8" t="str">
        <f>INDEX(Input_Eurostat_flh!$A$1:$BD$44,MATCH($D240,Input_Eurostat_flh!$A:$A,0),MATCH(BC$1,Input_Eurostat_flh!$1:$1,0))</f>
        <v>Calculated using the demand based on the Eurostat country energy balance and installed capacities from ENTSO; year: 2019; author: Quintel</v>
      </c>
      <c r="BD240" s="8" t="str">
        <f>INDEX(Input_Eurostat_flh!$A$1:$BD$44,MATCH($D240,Input_Eurostat_flh!$A:$A,0),MATCH(BD$1,Input_Eurostat_flh!$1:$1,0))</f>
        <v>Calculated using the demand based on the Eurostat country energy balance and installed capacities from ENTSO; year: 2019; author: Quintel</v>
      </c>
      <c r="BE240" s="8" t="str">
        <f>INDEX(Input_Eurostat_flh!$A$1:$BD$44,MATCH($D240,Input_Eurostat_flh!$A:$A,0),MATCH(BE$1,Input_Eurostat_flh!$1:$1,0))</f>
        <v>Calculated using the demand based on the Eurostat country energy balance and installed capacities from ENTSO; year: 2019; author: Quintel</v>
      </c>
      <c r="BF240" s="8" t="str">
        <f>INDEX(Input_Eurostat_flh!$A$1:$BD$44,MATCH($D240,Input_Eurostat_flh!$A:$A,0),MATCH(BF$1,Input_Eurostat_flh!$1:$1,0))</f>
        <v>Calculated using the demand based on the Eurostat country energy balance and installed capacities from ENTSO; year: 2019; author: Quintel</v>
      </c>
      <c r="BG240" s="8" t="str">
        <f>INDEX(Input_Eurostat_flh!$A$1:$BD$44,MATCH($D240,Input_Eurostat_flh!$A:$A,0),MATCH(BG$1,Input_Eurostat_flh!$1:$1,0))</f>
        <v>Calculated using the demand based on the Eurostat country energy balance and installed capacities from ENTSO; year: 2019; author: Quintel</v>
      </c>
    </row>
    <row r="241" spans="1:59" x14ac:dyDescent="0.2">
      <c r="A241" s="9" t="s">
        <v>569</v>
      </c>
      <c r="B241" s="11" t="s">
        <v>561</v>
      </c>
      <c r="D241" t="s">
        <v>1078</v>
      </c>
      <c r="E241" s="5" t="s">
        <v>630</v>
      </c>
      <c r="F241" s="8">
        <f>INDEX(Input_Eurostat_flh!$A$1:$BD$44,MATCH($D241,Input_Eurostat_flh!$A:$A,0),MATCH(F$1,Input_Eurostat_flh!$1:$1,0))</f>
        <v>1126</v>
      </c>
      <c r="G241" s="8">
        <f>INDEX(Input_Eurostat_flh!$A$1:$BD$44,MATCH($D241,Input_Eurostat_flh!$A:$A,0),MATCH(G$1,Input_Eurostat_flh!$1:$1,0))</f>
        <v>1126</v>
      </c>
      <c r="H241" s="8">
        <f>INDEX(Input_Eurostat_flh!$A$1:$BD$44,MATCH($D241,Input_Eurostat_flh!$A:$A,0),MATCH(H$1,Input_Eurostat_flh!$1:$1,0))</f>
        <v>1126</v>
      </c>
      <c r="I241" s="8">
        <f>INDEX(Input_Eurostat_flh!$A$1:$BD$44,MATCH($D241,Input_Eurostat_flh!$A:$A,0),MATCH(I$1,Input_Eurostat_flh!$1:$1,0))</f>
        <v>1126</v>
      </c>
      <c r="J241" s="8">
        <f>INDEX(Input_Eurostat_flh!$A$1:$BD$44,MATCH($D241,Input_Eurostat_flh!$A:$A,0),MATCH(J$1,Input_Eurostat_flh!$1:$1,0))</f>
        <v>1126</v>
      </c>
      <c r="K241" s="8">
        <f>INDEX(Input_Eurostat_flh!$A$1:$BD$44,MATCH($D241,Input_Eurostat_flh!$A:$A,0),MATCH(K$1,Input_Eurostat_flh!$1:$1,0))</f>
        <v>1126</v>
      </c>
      <c r="L241" s="8">
        <f>INDEX(Input_Eurostat_flh!$A$1:$BD$44,MATCH($D241,Input_Eurostat_flh!$A:$A,0),MATCH(L$1,Input_Eurostat_flh!$1:$1,0))</f>
        <v>1126</v>
      </c>
      <c r="M241" s="8">
        <f>INDEX(Input_Eurostat_flh!$A$1:$BD$44,MATCH($D241,Input_Eurostat_flh!$A:$A,0),MATCH(M$1,Input_Eurostat_flh!$1:$1,0))</f>
        <v>1126</v>
      </c>
      <c r="N241" s="8">
        <f>INDEX(Input_Eurostat_flh!$A$1:$BD$44,MATCH($D241,Input_Eurostat_flh!$A:$A,0),MATCH(N$1,Input_Eurostat_flh!$1:$1,0))</f>
        <v>1126</v>
      </c>
      <c r="O241" s="8">
        <f>INDEX(Input_Eurostat_flh!$A$1:$BD$44,MATCH($D241,Input_Eurostat_flh!$A:$A,0),MATCH(O$1,Input_Eurostat_flh!$1:$1,0))</f>
        <v>1126</v>
      </c>
      <c r="P241" s="8">
        <f>INDEX(Input_Eurostat_flh!$A$1:$BD$44,MATCH($D241,Input_Eurostat_flh!$A:$A,0),MATCH(P$1,Input_Eurostat_flh!$1:$1,0))</f>
        <v>1126</v>
      </c>
      <c r="Q241" s="8">
        <f>INDEX(Input_Eurostat_flh!$A$1:$BD$44,MATCH($D241,Input_Eurostat_flh!$A:$A,0),MATCH(Q$1,Input_Eurostat_flh!$1:$1,0))</f>
        <v>1126</v>
      </c>
      <c r="R241" s="8">
        <f>INDEX(Input_Eurostat_flh!$A$1:$BD$44,MATCH($D241,Input_Eurostat_flh!$A:$A,0),MATCH(R$1,Input_Eurostat_flh!$1:$1,0))</f>
        <v>1126</v>
      </c>
      <c r="S241" s="8">
        <f>INDEX(Input_Eurostat_flh!$A$1:$BD$44,MATCH($D241,Input_Eurostat_flh!$A:$A,0),MATCH(S$1,Input_Eurostat_flh!$1:$1,0))</f>
        <v>1126</v>
      </c>
      <c r="T241" s="8">
        <f>INDEX(Input_Eurostat_flh!$A$1:$BD$44,MATCH($D241,Input_Eurostat_flh!$A:$A,0),MATCH(T$1,Input_Eurostat_flh!$1:$1,0))</f>
        <v>1126</v>
      </c>
      <c r="U241" s="8">
        <f>INDEX(Input_Eurostat_flh!$A$1:$BD$44,MATCH($D241,Input_Eurostat_flh!$A:$A,0),MATCH(U$1,Input_Eurostat_flh!$1:$1,0))</f>
        <v>1126</v>
      </c>
      <c r="V241" s="8">
        <f>INDEX(Input_Eurostat_flh!$A$1:$BD$44,MATCH($D241,Input_Eurostat_flh!$A:$A,0),MATCH(V$1,Input_Eurostat_flh!$1:$1,0))</f>
        <v>1126</v>
      </c>
      <c r="W241" s="8">
        <f>INDEX(Input_Eurostat_flh!$A$1:$BD$44,MATCH($D241,Input_Eurostat_flh!$A:$A,0),MATCH(W$1,Input_Eurostat_flh!$1:$1,0))</f>
        <v>1126</v>
      </c>
      <c r="X241" s="8">
        <f>INDEX(Input_Eurostat_flh!$A$1:$BD$44,MATCH($D241,Input_Eurostat_flh!$A:$A,0),MATCH(X$1,Input_Eurostat_flh!$1:$1,0))</f>
        <v>1126</v>
      </c>
      <c r="Y241" s="8">
        <f>INDEX(Input_Eurostat_flh!$A$1:$BD$44,MATCH($D241,Input_Eurostat_flh!$A:$A,0),MATCH(Y$1,Input_Eurostat_flh!$1:$1,0))</f>
        <v>1126</v>
      </c>
      <c r="Z241" s="8">
        <f>INDEX(Input_Eurostat_flh!$A$1:$BD$44,MATCH($D241,Input_Eurostat_flh!$A:$A,0),MATCH(Z$1,Input_Eurostat_flh!$1:$1,0))</f>
        <v>1126</v>
      </c>
      <c r="AA241" s="8">
        <f>INDEX(Input_Eurostat_flh!$A$1:$BD$44,MATCH($D241,Input_Eurostat_flh!$A:$A,0),MATCH(AA$1,Input_Eurostat_flh!$1:$1,0))</f>
        <v>1126</v>
      </c>
      <c r="AB241" s="8">
        <f>INDEX(Input_Eurostat_flh!$A$1:$BD$44,MATCH($D241,Input_Eurostat_flh!$A:$A,0),MATCH(AB$1,Input_Eurostat_flh!$1:$1,0))</f>
        <v>1126</v>
      </c>
      <c r="AC241" s="8">
        <f>INDEX(Input_Eurostat_flh!$A$1:$BD$44,MATCH($D241,Input_Eurostat_flh!$A:$A,0),MATCH(AC$1,Input_Eurostat_flh!$1:$1,0))</f>
        <v>1126</v>
      </c>
      <c r="AD241" s="8">
        <f>INDEX(Input_Eurostat_flh!$A$1:$BD$44,MATCH($D241,Input_Eurostat_flh!$A:$A,0),MATCH(AD$1,Input_Eurostat_flh!$1:$1,0))</f>
        <v>1126</v>
      </c>
      <c r="AE241" s="8">
        <f>INDEX(Input_Eurostat_flh!$A$1:$BD$44,MATCH($D241,Input_Eurostat_flh!$A:$A,0),MATCH(AE$1,Input_Eurostat_flh!$1:$1,0))</f>
        <v>1126</v>
      </c>
      <c r="AF241" s="8">
        <f>INDEX(Input_Eurostat_flh!$A$1:$BD$44,MATCH($D241,Input_Eurostat_flh!$A:$A,0),MATCH(AF$1,Input_Eurostat_flh!$1:$1,0))</f>
        <v>1126</v>
      </c>
      <c r="AG241" s="8" t="str">
        <f>INDEX(Input_Eurostat_flh!$A$1:$BD$44,MATCH($D241,Input_Eurostat_flh!$A:$A,0),MATCH(AG$1,Input_Eurostat_flh!$1:$1,0))</f>
        <v>No sufficient European source found, full load hours are estimated; year: 2019; author: Quintel</v>
      </c>
      <c r="AH241" s="8" t="str">
        <f>INDEX(Input_Eurostat_flh!$A$1:$BD$44,MATCH($D241,Input_Eurostat_flh!$A:$A,0),MATCH(AH$1,Input_Eurostat_flh!$1:$1,0))</f>
        <v>No sufficient European source found, full load hours are estimated; year: 2019; author: Quintel</v>
      </c>
      <c r="AI241" s="8" t="str">
        <f>INDEX(Input_Eurostat_flh!$A$1:$BD$44,MATCH($D241,Input_Eurostat_flh!$A:$A,0),MATCH(AI$1,Input_Eurostat_flh!$1:$1,0))</f>
        <v>No sufficient European source found, full load hours are estimated; year: 2019; author: Quintel</v>
      </c>
      <c r="AJ241" s="8" t="str">
        <f>INDEX(Input_Eurostat_flh!$A$1:$BD$44,MATCH($D241,Input_Eurostat_flh!$A:$A,0),MATCH(AJ$1,Input_Eurostat_flh!$1:$1,0))</f>
        <v>No sufficient European source found, full load hours are estimated; year: 2019; author: Quintel</v>
      </c>
      <c r="AK241" s="8" t="str">
        <f>INDEX(Input_Eurostat_flh!$A$1:$BD$44,MATCH($D241,Input_Eurostat_flh!$A:$A,0),MATCH(AK$1,Input_Eurostat_flh!$1:$1,0))</f>
        <v>No sufficient European source found, full load hours are estimated; year: 2019; author: Quintel</v>
      </c>
      <c r="AL241" s="8" t="str">
        <f>INDEX(Input_Eurostat_flh!$A$1:$BD$44,MATCH($D241,Input_Eurostat_flh!$A:$A,0),MATCH(AL$1,Input_Eurostat_flh!$1:$1,0))</f>
        <v>No sufficient European source found, full load hours are estimated; year: 2019; author: Quintel</v>
      </c>
      <c r="AM241" s="8" t="str">
        <f>INDEX(Input_Eurostat_flh!$A$1:$BD$44,MATCH($D241,Input_Eurostat_flh!$A:$A,0),MATCH(AM$1,Input_Eurostat_flh!$1:$1,0))</f>
        <v>No sufficient European source found, full load hours are estimated; year: 2019; author: Quintel</v>
      </c>
      <c r="AN241" s="8" t="str">
        <f>INDEX(Input_Eurostat_flh!$A$1:$BD$44,MATCH($D241,Input_Eurostat_flh!$A:$A,0),MATCH(AN$1,Input_Eurostat_flh!$1:$1,0))</f>
        <v>No sufficient European source found, full load hours are estimated; year: 2019; author: Quintel</v>
      </c>
      <c r="AO241" s="8" t="str">
        <f>INDEX(Input_Eurostat_flh!$A$1:$BD$44,MATCH($D241,Input_Eurostat_flh!$A:$A,0),MATCH(AO$1,Input_Eurostat_flh!$1:$1,0))</f>
        <v>No sufficient European source found, full load hours are estimated; year: 2019; author: Quintel</v>
      </c>
      <c r="AP241" s="8" t="str">
        <f>INDEX(Input_Eurostat_flh!$A$1:$BD$44,MATCH($D241,Input_Eurostat_flh!$A:$A,0),MATCH(AP$1,Input_Eurostat_flh!$1:$1,0))</f>
        <v>No sufficient European source found, full load hours are estimated; year: 2019; author: Quintel</v>
      </c>
      <c r="AQ241" s="8" t="str">
        <f>INDEX(Input_Eurostat_flh!$A$1:$BD$44,MATCH($D241,Input_Eurostat_flh!$A:$A,0),MATCH(AQ$1,Input_Eurostat_flh!$1:$1,0))</f>
        <v>No sufficient European source found, full load hours are estimated; year: 2019; author: Quintel</v>
      </c>
      <c r="AR241" s="8" t="str">
        <f>INDEX(Input_Eurostat_flh!$A$1:$BD$44,MATCH($D241,Input_Eurostat_flh!$A:$A,0),MATCH(AR$1,Input_Eurostat_flh!$1:$1,0))</f>
        <v>No sufficient European source found, full load hours are estimated; year: 2019; author: Quintel</v>
      </c>
      <c r="AS241" s="8" t="str">
        <f>INDEX(Input_Eurostat_flh!$A$1:$BD$44,MATCH($D241,Input_Eurostat_flh!$A:$A,0),MATCH(AS$1,Input_Eurostat_flh!$1:$1,0))</f>
        <v>No sufficient European source found, full load hours are estimated; year: 2019; author: Quintel</v>
      </c>
      <c r="AT241" s="8" t="str">
        <f>INDEX(Input_Eurostat_flh!$A$1:$BD$44,MATCH($D241,Input_Eurostat_flh!$A:$A,0),MATCH(AT$1,Input_Eurostat_flh!$1:$1,0))</f>
        <v>No sufficient European source found, full load hours are estimated; year: 2019; author: Quintel</v>
      </c>
      <c r="AU241" s="8" t="str">
        <f>INDEX(Input_Eurostat_flh!$A$1:$BD$44,MATCH($D241,Input_Eurostat_flh!$A:$A,0),MATCH(AU$1,Input_Eurostat_flh!$1:$1,0))</f>
        <v>No sufficient European source found, full load hours are estimated; year: 2019; author: Quintel</v>
      </c>
      <c r="AV241" s="8" t="str">
        <f>INDEX(Input_Eurostat_flh!$A$1:$BD$44,MATCH($D241,Input_Eurostat_flh!$A:$A,0),MATCH(AV$1,Input_Eurostat_flh!$1:$1,0))</f>
        <v>No sufficient European source found, full load hours are estimated; year: 2019; author: Quintel</v>
      </c>
      <c r="AW241" s="8" t="str">
        <f>INDEX(Input_Eurostat_flh!$A$1:$BD$44,MATCH($D241,Input_Eurostat_flh!$A:$A,0),MATCH(AW$1,Input_Eurostat_flh!$1:$1,0))</f>
        <v>No sufficient European source found, full load hours are estimated; year: 2019; author: Quintel</v>
      </c>
      <c r="AX241" s="8" t="str">
        <f>INDEX(Input_Eurostat_flh!$A$1:$BD$44,MATCH($D241,Input_Eurostat_flh!$A:$A,0),MATCH(AX$1,Input_Eurostat_flh!$1:$1,0))</f>
        <v>No sufficient European source found, full load hours are estimated; year: 2019; author: Quintel</v>
      </c>
      <c r="AY241" s="8" t="str">
        <f>INDEX(Input_Eurostat_flh!$A$1:$BD$44,MATCH($D241,Input_Eurostat_flh!$A:$A,0),MATCH(AY$1,Input_Eurostat_flh!$1:$1,0))</f>
        <v>No sufficient European source found, full load hours are estimated; year: 2019; author: Quintel</v>
      </c>
      <c r="AZ241" s="8" t="str">
        <f>INDEX(Input_Eurostat_flh!$A$1:$BD$44,MATCH($D241,Input_Eurostat_flh!$A:$A,0),MATCH(AZ$1,Input_Eurostat_flh!$1:$1,0))</f>
        <v>No sufficient European source found, full load hours are estimated; year: 2019; author: Quintel</v>
      </c>
      <c r="BA241" s="8" t="str">
        <f>INDEX(Input_Eurostat_flh!$A$1:$BD$44,MATCH($D241,Input_Eurostat_flh!$A:$A,0),MATCH(BA$1,Input_Eurostat_flh!$1:$1,0))</f>
        <v>No sufficient European source found, full load hours are estimated; year: 2019; author: Quintel</v>
      </c>
      <c r="BB241" s="8" t="str">
        <f>INDEX(Input_Eurostat_flh!$A$1:$BD$44,MATCH($D241,Input_Eurostat_flh!$A:$A,0),MATCH(BB$1,Input_Eurostat_flh!$1:$1,0))</f>
        <v>No sufficient European source found, full load hours are estimated; year: 2019; author: Quintel</v>
      </c>
      <c r="BC241" s="8" t="str">
        <f>INDEX(Input_Eurostat_flh!$A$1:$BD$44,MATCH($D241,Input_Eurostat_flh!$A:$A,0),MATCH(BC$1,Input_Eurostat_flh!$1:$1,0))</f>
        <v>No sufficient European source found, full load hours are estimated; year: 2019; author: Quintel</v>
      </c>
      <c r="BD241" s="8" t="str">
        <f>INDEX(Input_Eurostat_flh!$A$1:$BD$44,MATCH($D241,Input_Eurostat_flh!$A:$A,0),MATCH(BD$1,Input_Eurostat_flh!$1:$1,0))</f>
        <v>No sufficient European source found, full load hours are estimated; year: 2019; author: Quintel</v>
      </c>
      <c r="BE241" s="8" t="str">
        <f>INDEX(Input_Eurostat_flh!$A$1:$BD$44,MATCH($D241,Input_Eurostat_flh!$A:$A,0),MATCH(BE$1,Input_Eurostat_flh!$1:$1,0))</f>
        <v>No sufficient European source found, full load hours are estimated; year: 2019; author: Quintel</v>
      </c>
      <c r="BF241" s="8" t="str">
        <f>INDEX(Input_Eurostat_flh!$A$1:$BD$44,MATCH($D241,Input_Eurostat_flh!$A:$A,0),MATCH(BF$1,Input_Eurostat_flh!$1:$1,0))</f>
        <v>No sufficient European source found, full load hours are estimated; year: 2019; author: Quintel</v>
      </c>
      <c r="BG241" s="8" t="str">
        <f>INDEX(Input_Eurostat_flh!$A$1:$BD$44,MATCH($D241,Input_Eurostat_flh!$A:$A,0),MATCH(BG$1,Input_Eurostat_flh!$1:$1,0))</f>
        <v>No sufficient European source found, full load hours are estimated; year: 2019; author: Quintel</v>
      </c>
    </row>
    <row r="242" spans="1:59" x14ac:dyDescent="0.2">
      <c r="A242" s="9" t="s">
        <v>569</v>
      </c>
      <c r="B242" s="11" t="s">
        <v>561</v>
      </c>
      <c r="D242" t="s">
        <v>1079</v>
      </c>
      <c r="E242" s="5" t="s">
        <v>630</v>
      </c>
      <c r="F242" s="8">
        <f>INDEX(Input_Eurostat_flh!$A$1:$BD$44,MATCH($D242,Input_Eurostat_flh!$A:$A,0),MATCH(F$1,Input_Eurostat_flh!$1:$1,0))</f>
        <v>1789</v>
      </c>
      <c r="G242" s="8">
        <f>INDEX(Input_Eurostat_flh!$A$1:$BD$44,MATCH($D242,Input_Eurostat_flh!$A:$A,0),MATCH(G$1,Input_Eurostat_flh!$1:$1,0))</f>
        <v>1789</v>
      </c>
      <c r="H242" s="8">
        <f>INDEX(Input_Eurostat_flh!$A$1:$BD$44,MATCH($D242,Input_Eurostat_flh!$A:$A,0),MATCH(H$1,Input_Eurostat_flh!$1:$1,0))</f>
        <v>1789</v>
      </c>
      <c r="I242" s="8">
        <f>INDEX(Input_Eurostat_flh!$A$1:$BD$44,MATCH($D242,Input_Eurostat_flh!$A:$A,0),MATCH(I$1,Input_Eurostat_flh!$1:$1,0))</f>
        <v>1789</v>
      </c>
      <c r="J242" s="8">
        <f>INDEX(Input_Eurostat_flh!$A$1:$BD$44,MATCH($D242,Input_Eurostat_flh!$A:$A,0),MATCH(J$1,Input_Eurostat_flh!$1:$1,0))</f>
        <v>1789</v>
      </c>
      <c r="K242" s="8">
        <f>INDEX(Input_Eurostat_flh!$A$1:$BD$44,MATCH($D242,Input_Eurostat_flh!$A:$A,0),MATCH(K$1,Input_Eurostat_flh!$1:$1,0))</f>
        <v>1789</v>
      </c>
      <c r="L242" s="8">
        <f>INDEX(Input_Eurostat_flh!$A$1:$BD$44,MATCH($D242,Input_Eurostat_flh!$A:$A,0),MATCH(L$1,Input_Eurostat_flh!$1:$1,0))</f>
        <v>1789</v>
      </c>
      <c r="M242" s="8">
        <f>INDEX(Input_Eurostat_flh!$A$1:$BD$44,MATCH($D242,Input_Eurostat_flh!$A:$A,0),MATCH(M$1,Input_Eurostat_flh!$1:$1,0))</f>
        <v>1789</v>
      </c>
      <c r="N242" s="8">
        <f>INDEX(Input_Eurostat_flh!$A$1:$BD$44,MATCH($D242,Input_Eurostat_flh!$A:$A,0),MATCH(N$1,Input_Eurostat_flh!$1:$1,0))</f>
        <v>1789</v>
      </c>
      <c r="O242" s="8">
        <f>INDEX(Input_Eurostat_flh!$A$1:$BD$44,MATCH($D242,Input_Eurostat_flh!$A:$A,0),MATCH(O$1,Input_Eurostat_flh!$1:$1,0))</f>
        <v>1789</v>
      </c>
      <c r="P242" s="8">
        <f>INDEX(Input_Eurostat_flh!$A$1:$BD$44,MATCH($D242,Input_Eurostat_flh!$A:$A,0),MATCH(P$1,Input_Eurostat_flh!$1:$1,0))</f>
        <v>1789</v>
      </c>
      <c r="Q242" s="8">
        <f>INDEX(Input_Eurostat_flh!$A$1:$BD$44,MATCH($D242,Input_Eurostat_flh!$A:$A,0),MATCH(Q$1,Input_Eurostat_flh!$1:$1,0))</f>
        <v>1789</v>
      </c>
      <c r="R242" s="8">
        <f>INDEX(Input_Eurostat_flh!$A$1:$BD$44,MATCH($D242,Input_Eurostat_flh!$A:$A,0),MATCH(R$1,Input_Eurostat_flh!$1:$1,0))</f>
        <v>1789</v>
      </c>
      <c r="S242" s="8">
        <f>INDEX(Input_Eurostat_flh!$A$1:$BD$44,MATCH($D242,Input_Eurostat_flh!$A:$A,0),MATCH(S$1,Input_Eurostat_flh!$1:$1,0))</f>
        <v>1789</v>
      </c>
      <c r="T242" s="8">
        <f>INDEX(Input_Eurostat_flh!$A$1:$BD$44,MATCH($D242,Input_Eurostat_flh!$A:$A,0),MATCH(T$1,Input_Eurostat_flh!$1:$1,0))</f>
        <v>1789</v>
      </c>
      <c r="U242" s="8">
        <f>INDEX(Input_Eurostat_flh!$A$1:$BD$44,MATCH($D242,Input_Eurostat_flh!$A:$A,0),MATCH(U$1,Input_Eurostat_flh!$1:$1,0))</f>
        <v>1789</v>
      </c>
      <c r="V242" s="8">
        <f>INDEX(Input_Eurostat_flh!$A$1:$BD$44,MATCH($D242,Input_Eurostat_flh!$A:$A,0),MATCH(V$1,Input_Eurostat_flh!$1:$1,0))</f>
        <v>1789</v>
      </c>
      <c r="W242" s="8">
        <f>INDEX(Input_Eurostat_flh!$A$1:$BD$44,MATCH($D242,Input_Eurostat_flh!$A:$A,0),MATCH(W$1,Input_Eurostat_flh!$1:$1,0))</f>
        <v>1789</v>
      </c>
      <c r="X242" s="8">
        <f>INDEX(Input_Eurostat_flh!$A$1:$BD$44,MATCH($D242,Input_Eurostat_flh!$A:$A,0),MATCH(X$1,Input_Eurostat_flh!$1:$1,0))</f>
        <v>1789</v>
      </c>
      <c r="Y242" s="8">
        <f>INDEX(Input_Eurostat_flh!$A$1:$BD$44,MATCH($D242,Input_Eurostat_flh!$A:$A,0),MATCH(Y$1,Input_Eurostat_flh!$1:$1,0))</f>
        <v>1789</v>
      </c>
      <c r="Z242" s="8">
        <f>INDEX(Input_Eurostat_flh!$A$1:$BD$44,MATCH($D242,Input_Eurostat_flh!$A:$A,0),MATCH(Z$1,Input_Eurostat_flh!$1:$1,0))</f>
        <v>1789</v>
      </c>
      <c r="AA242" s="8">
        <f>INDEX(Input_Eurostat_flh!$A$1:$BD$44,MATCH($D242,Input_Eurostat_flh!$A:$A,0),MATCH(AA$1,Input_Eurostat_flh!$1:$1,0))</f>
        <v>1789</v>
      </c>
      <c r="AB242" s="8">
        <f>INDEX(Input_Eurostat_flh!$A$1:$BD$44,MATCH($D242,Input_Eurostat_flh!$A:$A,0),MATCH(AB$1,Input_Eurostat_flh!$1:$1,0))</f>
        <v>1789</v>
      </c>
      <c r="AC242" s="8">
        <f>INDEX(Input_Eurostat_flh!$A$1:$BD$44,MATCH($D242,Input_Eurostat_flh!$A:$A,0),MATCH(AC$1,Input_Eurostat_flh!$1:$1,0))</f>
        <v>1789</v>
      </c>
      <c r="AD242" s="8">
        <f>INDEX(Input_Eurostat_flh!$A$1:$BD$44,MATCH($D242,Input_Eurostat_flh!$A:$A,0),MATCH(AD$1,Input_Eurostat_flh!$1:$1,0))</f>
        <v>1789</v>
      </c>
      <c r="AE242" s="8">
        <f>INDEX(Input_Eurostat_flh!$A$1:$BD$44,MATCH($D242,Input_Eurostat_flh!$A:$A,0),MATCH(AE$1,Input_Eurostat_flh!$1:$1,0))</f>
        <v>1789</v>
      </c>
      <c r="AF242" s="8">
        <f>INDEX(Input_Eurostat_flh!$A$1:$BD$44,MATCH($D242,Input_Eurostat_flh!$A:$A,0),MATCH(AF$1,Input_Eurostat_flh!$1:$1,0))</f>
        <v>1789</v>
      </c>
      <c r="AG242" s="8" t="str">
        <f>INDEX(Input_Eurostat_flh!$A$1:$BD$44,MATCH($D242,Input_Eurostat_flh!$A:$A,0),MATCH(AG$1,Input_Eurostat_flh!$1:$1,0))</f>
        <v>No sufficient European source found, full load hours are estimated; year: 2019; author: Quintel</v>
      </c>
      <c r="AH242" s="8" t="str">
        <f>INDEX(Input_Eurostat_flh!$A$1:$BD$44,MATCH($D242,Input_Eurostat_flh!$A:$A,0),MATCH(AH$1,Input_Eurostat_flh!$1:$1,0))</f>
        <v>No sufficient European source found, full load hours are estimated; year: 2019; author: Quintel</v>
      </c>
      <c r="AI242" s="8" t="str">
        <f>INDEX(Input_Eurostat_flh!$A$1:$BD$44,MATCH($D242,Input_Eurostat_flh!$A:$A,0),MATCH(AI$1,Input_Eurostat_flh!$1:$1,0))</f>
        <v>No sufficient European source found, full load hours are estimated; year: 2019; author: Quintel</v>
      </c>
      <c r="AJ242" s="8" t="str">
        <f>INDEX(Input_Eurostat_flh!$A$1:$BD$44,MATCH($D242,Input_Eurostat_flh!$A:$A,0),MATCH(AJ$1,Input_Eurostat_flh!$1:$1,0))</f>
        <v>No sufficient European source found, full load hours are estimated; year: 2019; author: Quintel</v>
      </c>
      <c r="AK242" s="8" t="str">
        <f>INDEX(Input_Eurostat_flh!$A$1:$BD$44,MATCH($D242,Input_Eurostat_flh!$A:$A,0),MATCH(AK$1,Input_Eurostat_flh!$1:$1,0))</f>
        <v>No sufficient European source found, full load hours are estimated; year: 2019; author: Quintel</v>
      </c>
      <c r="AL242" s="8" t="str">
        <f>INDEX(Input_Eurostat_flh!$A$1:$BD$44,MATCH($D242,Input_Eurostat_flh!$A:$A,0),MATCH(AL$1,Input_Eurostat_flh!$1:$1,0))</f>
        <v>No sufficient European source found, full load hours are estimated; year: 2019; author: Quintel</v>
      </c>
      <c r="AM242" s="8" t="str">
        <f>INDEX(Input_Eurostat_flh!$A$1:$BD$44,MATCH($D242,Input_Eurostat_flh!$A:$A,0),MATCH(AM$1,Input_Eurostat_flh!$1:$1,0))</f>
        <v>No sufficient European source found, full load hours are estimated; year: 2019; author: Quintel</v>
      </c>
      <c r="AN242" s="8" t="str">
        <f>INDEX(Input_Eurostat_flh!$A$1:$BD$44,MATCH($D242,Input_Eurostat_flh!$A:$A,0),MATCH(AN$1,Input_Eurostat_flh!$1:$1,0))</f>
        <v>No sufficient European source found, full load hours are estimated; year: 2019; author: Quintel</v>
      </c>
      <c r="AO242" s="8" t="str">
        <f>INDEX(Input_Eurostat_flh!$A$1:$BD$44,MATCH($D242,Input_Eurostat_flh!$A:$A,0),MATCH(AO$1,Input_Eurostat_flh!$1:$1,0))</f>
        <v>No sufficient European source found, full load hours are estimated; year: 2019; author: Quintel</v>
      </c>
      <c r="AP242" s="8" t="str">
        <f>INDEX(Input_Eurostat_flh!$A$1:$BD$44,MATCH($D242,Input_Eurostat_flh!$A:$A,0),MATCH(AP$1,Input_Eurostat_flh!$1:$1,0))</f>
        <v>No sufficient European source found, full load hours are estimated; year: 2019; author: Quintel</v>
      </c>
      <c r="AQ242" s="8" t="str">
        <f>INDEX(Input_Eurostat_flh!$A$1:$BD$44,MATCH($D242,Input_Eurostat_flh!$A:$A,0),MATCH(AQ$1,Input_Eurostat_flh!$1:$1,0))</f>
        <v>No sufficient European source found, full load hours are estimated; year: 2019; author: Quintel</v>
      </c>
      <c r="AR242" s="8" t="str">
        <f>INDEX(Input_Eurostat_flh!$A$1:$BD$44,MATCH($D242,Input_Eurostat_flh!$A:$A,0),MATCH(AR$1,Input_Eurostat_flh!$1:$1,0))</f>
        <v>No sufficient European source found, full load hours are estimated; year: 2019; author: Quintel</v>
      </c>
      <c r="AS242" s="8" t="str">
        <f>INDEX(Input_Eurostat_flh!$A$1:$BD$44,MATCH($D242,Input_Eurostat_flh!$A:$A,0),MATCH(AS$1,Input_Eurostat_flh!$1:$1,0))</f>
        <v>No sufficient European source found, full load hours are estimated; year: 2019; author: Quintel</v>
      </c>
      <c r="AT242" s="8" t="str">
        <f>INDEX(Input_Eurostat_flh!$A$1:$BD$44,MATCH($D242,Input_Eurostat_flh!$A:$A,0),MATCH(AT$1,Input_Eurostat_flh!$1:$1,0))</f>
        <v>No sufficient European source found, full load hours are estimated; year: 2019; author: Quintel</v>
      </c>
      <c r="AU242" s="8" t="str">
        <f>INDEX(Input_Eurostat_flh!$A$1:$BD$44,MATCH($D242,Input_Eurostat_flh!$A:$A,0),MATCH(AU$1,Input_Eurostat_flh!$1:$1,0))</f>
        <v>No sufficient European source found, full load hours are estimated; year: 2019; author: Quintel</v>
      </c>
      <c r="AV242" s="8" t="str">
        <f>INDEX(Input_Eurostat_flh!$A$1:$BD$44,MATCH($D242,Input_Eurostat_flh!$A:$A,0),MATCH(AV$1,Input_Eurostat_flh!$1:$1,0))</f>
        <v>No sufficient European source found, full load hours are estimated; year: 2019; author: Quintel</v>
      </c>
      <c r="AW242" s="8" t="str">
        <f>INDEX(Input_Eurostat_flh!$A$1:$BD$44,MATCH($D242,Input_Eurostat_flh!$A:$A,0),MATCH(AW$1,Input_Eurostat_flh!$1:$1,0))</f>
        <v>No sufficient European source found, full load hours are estimated; year: 2019; author: Quintel</v>
      </c>
      <c r="AX242" s="8" t="str">
        <f>INDEX(Input_Eurostat_flh!$A$1:$BD$44,MATCH($D242,Input_Eurostat_flh!$A:$A,0),MATCH(AX$1,Input_Eurostat_flh!$1:$1,0))</f>
        <v>No sufficient European source found, full load hours are estimated; year: 2019; author: Quintel</v>
      </c>
      <c r="AY242" s="8" t="str">
        <f>INDEX(Input_Eurostat_flh!$A$1:$BD$44,MATCH($D242,Input_Eurostat_flh!$A:$A,0),MATCH(AY$1,Input_Eurostat_flh!$1:$1,0))</f>
        <v>No sufficient European source found, full load hours are estimated; year: 2019; author: Quintel</v>
      </c>
      <c r="AZ242" s="8" t="str">
        <f>INDEX(Input_Eurostat_flh!$A$1:$BD$44,MATCH($D242,Input_Eurostat_flh!$A:$A,0),MATCH(AZ$1,Input_Eurostat_flh!$1:$1,0))</f>
        <v>No sufficient European source found, full load hours are estimated; year: 2019; author: Quintel</v>
      </c>
      <c r="BA242" s="8" t="str">
        <f>INDEX(Input_Eurostat_flh!$A$1:$BD$44,MATCH($D242,Input_Eurostat_flh!$A:$A,0),MATCH(BA$1,Input_Eurostat_flh!$1:$1,0))</f>
        <v>No sufficient European source found, full load hours are estimated; year: 2019; author: Quintel</v>
      </c>
      <c r="BB242" s="8" t="str">
        <f>INDEX(Input_Eurostat_flh!$A$1:$BD$44,MATCH($D242,Input_Eurostat_flh!$A:$A,0),MATCH(BB$1,Input_Eurostat_flh!$1:$1,0))</f>
        <v>No sufficient European source found, full load hours are estimated; year: 2019; author: Quintel</v>
      </c>
      <c r="BC242" s="8" t="str">
        <f>INDEX(Input_Eurostat_flh!$A$1:$BD$44,MATCH($D242,Input_Eurostat_flh!$A:$A,0),MATCH(BC$1,Input_Eurostat_flh!$1:$1,0))</f>
        <v>No sufficient European source found, full load hours are estimated; year: 2019; author: Quintel</v>
      </c>
      <c r="BD242" s="8" t="str">
        <f>INDEX(Input_Eurostat_flh!$A$1:$BD$44,MATCH($D242,Input_Eurostat_flh!$A:$A,0),MATCH(BD$1,Input_Eurostat_flh!$1:$1,0))</f>
        <v>No sufficient European source found, full load hours are estimated; year: 2019; author: Quintel</v>
      </c>
      <c r="BE242" s="8" t="str">
        <f>INDEX(Input_Eurostat_flh!$A$1:$BD$44,MATCH($D242,Input_Eurostat_flh!$A:$A,0),MATCH(BE$1,Input_Eurostat_flh!$1:$1,0))</f>
        <v>No sufficient European source found, full load hours are estimated; year: 2019; author: Quintel</v>
      </c>
      <c r="BF242" s="8" t="str">
        <f>INDEX(Input_Eurostat_flh!$A$1:$BD$44,MATCH($D242,Input_Eurostat_flh!$A:$A,0),MATCH(BF$1,Input_Eurostat_flh!$1:$1,0))</f>
        <v>No sufficient European source found, full load hours are estimated; year: 2019; author: Quintel</v>
      </c>
      <c r="BG242" s="8" t="str">
        <f>INDEX(Input_Eurostat_flh!$A$1:$BD$44,MATCH($D242,Input_Eurostat_flh!$A:$A,0),MATCH(BG$1,Input_Eurostat_flh!$1:$1,0))</f>
        <v>No sufficient European source found, full load hours are estimated; year: 2019; author: Quintel</v>
      </c>
    </row>
    <row r="243" spans="1:59" x14ac:dyDescent="0.2">
      <c r="A243" s="9" t="s">
        <v>569</v>
      </c>
      <c r="B243" s="11" t="s">
        <v>561</v>
      </c>
      <c r="D243" t="s">
        <v>1080</v>
      </c>
      <c r="E243" s="5" t="s">
        <v>630</v>
      </c>
      <c r="F243" s="8">
        <f>INDEX(Input_Eurostat_flh!$A$1:$BD$44,MATCH($D243,Input_Eurostat_flh!$A:$A,0),MATCH(F$1,Input_Eurostat_flh!$1:$1,0))</f>
        <v>4000</v>
      </c>
      <c r="G243" s="8">
        <f>INDEX(Input_Eurostat_flh!$A$1:$BD$44,MATCH($D243,Input_Eurostat_flh!$A:$A,0),MATCH(G$1,Input_Eurostat_flh!$1:$1,0))</f>
        <v>4000</v>
      </c>
      <c r="H243" s="8">
        <f>INDEX(Input_Eurostat_flh!$A$1:$BD$44,MATCH($D243,Input_Eurostat_flh!$A:$A,0),MATCH(H$1,Input_Eurostat_flh!$1:$1,0))</f>
        <v>4000</v>
      </c>
      <c r="I243" s="8">
        <f>INDEX(Input_Eurostat_flh!$A$1:$BD$44,MATCH($D243,Input_Eurostat_flh!$A:$A,0),MATCH(I$1,Input_Eurostat_flh!$1:$1,0))</f>
        <v>4000</v>
      </c>
      <c r="J243" s="8">
        <f>INDEX(Input_Eurostat_flh!$A$1:$BD$44,MATCH($D243,Input_Eurostat_flh!$A:$A,0),MATCH(J$1,Input_Eurostat_flh!$1:$1,0))</f>
        <v>4000</v>
      </c>
      <c r="K243" s="8">
        <f>INDEX(Input_Eurostat_flh!$A$1:$BD$44,MATCH($D243,Input_Eurostat_flh!$A:$A,0),MATCH(K$1,Input_Eurostat_flh!$1:$1,0))</f>
        <v>4000</v>
      </c>
      <c r="L243" s="8">
        <f>INDEX(Input_Eurostat_flh!$A$1:$BD$44,MATCH($D243,Input_Eurostat_flh!$A:$A,0),MATCH(L$1,Input_Eurostat_flh!$1:$1,0))</f>
        <v>4000</v>
      </c>
      <c r="M243" s="8">
        <f>INDEX(Input_Eurostat_flh!$A$1:$BD$44,MATCH($D243,Input_Eurostat_flh!$A:$A,0),MATCH(M$1,Input_Eurostat_flh!$1:$1,0))</f>
        <v>4000</v>
      </c>
      <c r="N243" s="8">
        <f>INDEX(Input_Eurostat_flh!$A$1:$BD$44,MATCH($D243,Input_Eurostat_flh!$A:$A,0),MATCH(N$1,Input_Eurostat_flh!$1:$1,0))</f>
        <v>4000</v>
      </c>
      <c r="O243" s="8">
        <f>INDEX(Input_Eurostat_flh!$A$1:$BD$44,MATCH($D243,Input_Eurostat_flh!$A:$A,0),MATCH(O$1,Input_Eurostat_flh!$1:$1,0))</f>
        <v>4000</v>
      </c>
      <c r="P243" s="8">
        <f>INDEX(Input_Eurostat_flh!$A$1:$BD$44,MATCH($D243,Input_Eurostat_flh!$A:$A,0),MATCH(P$1,Input_Eurostat_flh!$1:$1,0))</f>
        <v>4000</v>
      </c>
      <c r="Q243" s="8">
        <f>INDEX(Input_Eurostat_flh!$A$1:$BD$44,MATCH($D243,Input_Eurostat_flh!$A:$A,0),MATCH(Q$1,Input_Eurostat_flh!$1:$1,0))</f>
        <v>4000</v>
      </c>
      <c r="R243" s="8">
        <f>INDEX(Input_Eurostat_flh!$A$1:$BD$44,MATCH($D243,Input_Eurostat_flh!$A:$A,0),MATCH(R$1,Input_Eurostat_flh!$1:$1,0))</f>
        <v>4000</v>
      </c>
      <c r="S243" s="8">
        <f>INDEX(Input_Eurostat_flh!$A$1:$BD$44,MATCH($D243,Input_Eurostat_flh!$A:$A,0),MATCH(S$1,Input_Eurostat_flh!$1:$1,0))</f>
        <v>4000</v>
      </c>
      <c r="T243" s="8">
        <f>INDEX(Input_Eurostat_flh!$A$1:$BD$44,MATCH($D243,Input_Eurostat_flh!$A:$A,0),MATCH(T$1,Input_Eurostat_flh!$1:$1,0))</f>
        <v>4000</v>
      </c>
      <c r="U243" s="8">
        <f>INDEX(Input_Eurostat_flh!$A$1:$BD$44,MATCH($D243,Input_Eurostat_flh!$A:$A,0),MATCH(U$1,Input_Eurostat_flh!$1:$1,0))</f>
        <v>4000</v>
      </c>
      <c r="V243" s="8">
        <f>INDEX(Input_Eurostat_flh!$A$1:$BD$44,MATCH($D243,Input_Eurostat_flh!$A:$A,0),MATCH(V$1,Input_Eurostat_flh!$1:$1,0))</f>
        <v>4000</v>
      </c>
      <c r="W243" s="8">
        <f>INDEX(Input_Eurostat_flh!$A$1:$BD$44,MATCH($D243,Input_Eurostat_flh!$A:$A,0),MATCH(W$1,Input_Eurostat_flh!$1:$1,0))</f>
        <v>4000</v>
      </c>
      <c r="X243" s="8">
        <f>INDEX(Input_Eurostat_flh!$A$1:$BD$44,MATCH($D243,Input_Eurostat_flh!$A:$A,0),MATCH(X$1,Input_Eurostat_flh!$1:$1,0))</f>
        <v>4000</v>
      </c>
      <c r="Y243" s="8">
        <f>INDEX(Input_Eurostat_flh!$A$1:$BD$44,MATCH($D243,Input_Eurostat_flh!$A:$A,0),MATCH(Y$1,Input_Eurostat_flh!$1:$1,0))</f>
        <v>4000</v>
      </c>
      <c r="Z243" s="8">
        <f>INDEX(Input_Eurostat_flh!$A$1:$BD$44,MATCH($D243,Input_Eurostat_flh!$A:$A,0),MATCH(Z$1,Input_Eurostat_flh!$1:$1,0))</f>
        <v>4000</v>
      </c>
      <c r="AA243" s="8">
        <f>INDEX(Input_Eurostat_flh!$A$1:$BD$44,MATCH($D243,Input_Eurostat_flh!$A:$A,0),MATCH(AA$1,Input_Eurostat_flh!$1:$1,0))</f>
        <v>4000</v>
      </c>
      <c r="AB243" s="8">
        <f>INDEX(Input_Eurostat_flh!$A$1:$BD$44,MATCH($D243,Input_Eurostat_flh!$A:$A,0),MATCH(AB$1,Input_Eurostat_flh!$1:$1,0))</f>
        <v>4000</v>
      </c>
      <c r="AC243" s="8">
        <f>INDEX(Input_Eurostat_flh!$A$1:$BD$44,MATCH($D243,Input_Eurostat_flh!$A:$A,0),MATCH(AC$1,Input_Eurostat_flh!$1:$1,0))</f>
        <v>4000</v>
      </c>
      <c r="AD243" s="8">
        <f>INDEX(Input_Eurostat_flh!$A$1:$BD$44,MATCH($D243,Input_Eurostat_flh!$A:$A,0),MATCH(AD$1,Input_Eurostat_flh!$1:$1,0))</f>
        <v>4000</v>
      </c>
      <c r="AE243" s="8">
        <f>INDEX(Input_Eurostat_flh!$A$1:$BD$44,MATCH($D243,Input_Eurostat_flh!$A:$A,0),MATCH(AE$1,Input_Eurostat_flh!$1:$1,0))</f>
        <v>4000</v>
      </c>
      <c r="AF243" s="8">
        <f>INDEX(Input_Eurostat_flh!$A$1:$BD$44,MATCH($D243,Input_Eurostat_flh!$A:$A,0),MATCH(AF$1,Input_Eurostat_flh!$1:$1,0))</f>
        <v>4000</v>
      </c>
      <c r="AG243" s="8" t="str">
        <f>INDEX(Input_Eurostat_flh!$A$1:$BD$44,MATCH($D243,Input_Eurostat_flh!$A:$A,0),MATCH(AG$1,Input_Eurostat_flh!$1:$1,0))</f>
        <v>No sufficient European source found, full load hours are estimated; year: 2019; author: Quintel</v>
      </c>
      <c r="AH243" s="8" t="str">
        <f>INDEX(Input_Eurostat_flh!$A$1:$BD$44,MATCH($D243,Input_Eurostat_flh!$A:$A,0),MATCH(AH$1,Input_Eurostat_flh!$1:$1,0))</f>
        <v>No sufficient European source found, full load hours are estimated; year: 2019; author: Quintel</v>
      </c>
      <c r="AI243" s="8" t="str">
        <f>INDEX(Input_Eurostat_flh!$A$1:$BD$44,MATCH($D243,Input_Eurostat_flh!$A:$A,0),MATCH(AI$1,Input_Eurostat_flh!$1:$1,0))</f>
        <v>No sufficient European source found, full load hours are estimated; year: 2019; author: Quintel</v>
      </c>
      <c r="AJ243" s="8" t="str">
        <f>INDEX(Input_Eurostat_flh!$A$1:$BD$44,MATCH($D243,Input_Eurostat_flh!$A:$A,0),MATCH(AJ$1,Input_Eurostat_flh!$1:$1,0))</f>
        <v>No sufficient European source found, full load hours are estimated; year: 2019; author: Quintel</v>
      </c>
      <c r="AK243" s="8" t="str">
        <f>INDEX(Input_Eurostat_flh!$A$1:$BD$44,MATCH($D243,Input_Eurostat_flh!$A:$A,0),MATCH(AK$1,Input_Eurostat_flh!$1:$1,0))</f>
        <v>No sufficient European source found, full load hours are estimated; year: 2019; author: Quintel</v>
      </c>
      <c r="AL243" s="8" t="str">
        <f>INDEX(Input_Eurostat_flh!$A$1:$BD$44,MATCH($D243,Input_Eurostat_flh!$A:$A,0),MATCH(AL$1,Input_Eurostat_flh!$1:$1,0))</f>
        <v>No sufficient European source found, full load hours are estimated; year: 2019; author: Quintel</v>
      </c>
      <c r="AM243" s="8" t="str">
        <f>INDEX(Input_Eurostat_flh!$A$1:$BD$44,MATCH($D243,Input_Eurostat_flh!$A:$A,0),MATCH(AM$1,Input_Eurostat_flh!$1:$1,0))</f>
        <v>No sufficient European source found, full load hours are estimated; year: 2019; author: Quintel</v>
      </c>
      <c r="AN243" s="8" t="str">
        <f>INDEX(Input_Eurostat_flh!$A$1:$BD$44,MATCH($D243,Input_Eurostat_flh!$A:$A,0),MATCH(AN$1,Input_Eurostat_flh!$1:$1,0))</f>
        <v>No sufficient European source found, full load hours are estimated; year: 2019; author: Quintel</v>
      </c>
      <c r="AO243" s="8" t="str">
        <f>INDEX(Input_Eurostat_flh!$A$1:$BD$44,MATCH($D243,Input_Eurostat_flh!$A:$A,0),MATCH(AO$1,Input_Eurostat_flh!$1:$1,0))</f>
        <v>No sufficient European source found, full load hours are estimated; year: 2019; author: Quintel</v>
      </c>
      <c r="AP243" s="8" t="str">
        <f>INDEX(Input_Eurostat_flh!$A$1:$BD$44,MATCH($D243,Input_Eurostat_flh!$A:$A,0),MATCH(AP$1,Input_Eurostat_flh!$1:$1,0))</f>
        <v>No sufficient European source found, full load hours are estimated; year: 2019; author: Quintel</v>
      </c>
      <c r="AQ243" s="8" t="str">
        <f>INDEX(Input_Eurostat_flh!$A$1:$BD$44,MATCH($D243,Input_Eurostat_flh!$A:$A,0),MATCH(AQ$1,Input_Eurostat_flh!$1:$1,0))</f>
        <v>No sufficient European source found, full load hours are estimated; year: 2019; author: Quintel</v>
      </c>
      <c r="AR243" s="8" t="str">
        <f>INDEX(Input_Eurostat_flh!$A$1:$BD$44,MATCH($D243,Input_Eurostat_flh!$A:$A,0),MATCH(AR$1,Input_Eurostat_flh!$1:$1,0))</f>
        <v>No sufficient European source found, full load hours are estimated; year: 2019; author: Quintel</v>
      </c>
      <c r="AS243" s="8" t="str">
        <f>INDEX(Input_Eurostat_flh!$A$1:$BD$44,MATCH($D243,Input_Eurostat_flh!$A:$A,0),MATCH(AS$1,Input_Eurostat_flh!$1:$1,0))</f>
        <v>No sufficient European source found, full load hours are estimated; year: 2019; author: Quintel</v>
      </c>
      <c r="AT243" s="8" t="str">
        <f>INDEX(Input_Eurostat_flh!$A$1:$BD$44,MATCH($D243,Input_Eurostat_flh!$A:$A,0),MATCH(AT$1,Input_Eurostat_flh!$1:$1,0))</f>
        <v>No sufficient European source found, full load hours are estimated; year: 2019; author: Quintel</v>
      </c>
      <c r="AU243" s="8" t="str">
        <f>INDEX(Input_Eurostat_flh!$A$1:$BD$44,MATCH($D243,Input_Eurostat_flh!$A:$A,0),MATCH(AU$1,Input_Eurostat_flh!$1:$1,0))</f>
        <v>No sufficient European source found, full load hours are estimated; year: 2019; author: Quintel</v>
      </c>
      <c r="AV243" s="8" t="str">
        <f>INDEX(Input_Eurostat_flh!$A$1:$BD$44,MATCH($D243,Input_Eurostat_flh!$A:$A,0),MATCH(AV$1,Input_Eurostat_flh!$1:$1,0))</f>
        <v>No sufficient European source found, full load hours are estimated; year: 2019; author: Quintel</v>
      </c>
      <c r="AW243" s="8" t="str">
        <f>INDEX(Input_Eurostat_flh!$A$1:$BD$44,MATCH($D243,Input_Eurostat_flh!$A:$A,0),MATCH(AW$1,Input_Eurostat_flh!$1:$1,0))</f>
        <v>No sufficient European source found, full load hours are estimated; year: 2019; author: Quintel</v>
      </c>
      <c r="AX243" s="8" t="str">
        <f>INDEX(Input_Eurostat_flh!$A$1:$BD$44,MATCH($D243,Input_Eurostat_flh!$A:$A,0),MATCH(AX$1,Input_Eurostat_flh!$1:$1,0))</f>
        <v>No sufficient European source found, full load hours are estimated; year: 2019; author: Quintel</v>
      </c>
      <c r="AY243" s="8" t="str">
        <f>INDEX(Input_Eurostat_flh!$A$1:$BD$44,MATCH($D243,Input_Eurostat_flh!$A:$A,0),MATCH(AY$1,Input_Eurostat_flh!$1:$1,0))</f>
        <v>No sufficient European source found, full load hours are estimated; year: 2019; author: Quintel</v>
      </c>
      <c r="AZ243" s="8" t="str">
        <f>INDEX(Input_Eurostat_flh!$A$1:$BD$44,MATCH($D243,Input_Eurostat_flh!$A:$A,0),MATCH(AZ$1,Input_Eurostat_flh!$1:$1,0))</f>
        <v>No sufficient European source found, full load hours are estimated; year: 2019; author: Quintel</v>
      </c>
      <c r="BA243" s="8" t="str">
        <f>INDEX(Input_Eurostat_flh!$A$1:$BD$44,MATCH($D243,Input_Eurostat_flh!$A:$A,0),MATCH(BA$1,Input_Eurostat_flh!$1:$1,0))</f>
        <v>No sufficient European source found, full load hours are estimated; year: 2019; author: Quintel</v>
      </c>
      <c r="BB243" s="8" t="str">
        <f>INDEX(Input_Eurostat_flh!$A$1:$BD$44,MATCH($D243,Input_Eurostat_flh!$A:$A,0),MATCH(BB$1,Input_Eurostat_flh!$1:$1,0))</f>
        <v>No sufficient European source found, full load hours are estimated; year: 2019; author: Quintel</v>
      </c>
      <c r="BC243" s="8" t="str">
        <f>INDEX(Input_Eurostat_flh!$A$1:$BD$44,MATCH($D243,Input_Eurostat_flh!$A:$A,0),MATCH(BC$1,Input_Eurostat_flh!$1:$1,0))</f>
        <v>No sufficient European source found, full load hours are estimated; year: 2019; author: Quintel</v>
      </c>
      <c r="BD243" s="8" t="str">
        <f>INDEX(Input_Eurostat_flh!$A$1:$BD$44,MATCH($D243,Input_Eurostat_flh!$A:$A,0),MATCH(BD$1,Input_Eurostat_flh!$1:$1,0))</f>
        <v>No sufficient European source found, full load hours are estimated; year: 2019; author: Quintel</v>
      </c>
      <c r="BE243" s="8" t="str">
        <f>INDEX(Input_Eurostat_flh!$A$1:$BD$44,MATCH($D243,Input_Eurostat_flh!$A:$A,0),MATCH(BE$1,Input_Eurostat_flh!$1:$1,0))</f>
        <v>No sufficient European source found, full load hours are estimated; year: 2019; author: Quintel</v>
      </c>
      <c r="BF243" s="8" t="str">
        <f>INDEX(Input_Eurostat_flh!$A$1:$BD$44,MATCH($D243,Input_Eurostat_flh!$A:$A,0),MATCH(BF$1,Input_Eurostat_flh!$1:$1,0))</f>
        <v>No sufficient European source found, full load hours are estimated; year: 2019; author: Quintel</v>
      </c>
      <c r="BG243" s="8" t="str">
        <f>INDEX(Input_Eurostat_flh!$A$1:$BD$44,MATCH($D243,Input_Eurostat_flh!$A:$A,0),MATCH(BG$1,Input_Eurostat_flh!$1:$1,0))</f>
        <v>No sufficient European source found, full load hours are estimated; year: 2019; author: Quintel</v>
      </c>
    </row>
    <row r="244" spans="1:59" x14ac:dyDescent="0.2">
      <c r="A244" s="9" t="s">
        <v>569</v>
      </c>
      <c r="B244" s="11" t="s">
        <v>561</v>
      </c>
      <c r="D244" t="s">
        <v>1081</v>
      </c>
      <c r="E244" s="5" t="s">
        <v>630</v>
      </c>
      <c r="F244" s="8">
        <f>INDEX(Input_Eurostat_flh!$A$1:$BD$44,MATCH($D244,Input_Eurostat_flh!$A:$A,0),MATCH(F$1,Input_Eurostat_flh!$1:$1,0))</f>
        <v>5400</v>
      </c>
      <c r="G244" s="8">
        <f>INDEX(Input_Eurostat_flh!$A$1:$BD$44,MATCH($D244,Input_Eurostat_flh!$A:$A,0),MATCH(G$1,Input_Eurostat_flh!$1:$1,0))</f>
        <v>5400</v>
      </c>
      <c r="H244" s="8">
        <f>INDEX(Input_Eurostat_flh!$A$1:$BD$44,MATCH($D244,Input_Eurostat_flh!$A:$A,0),MATCH(H$1,Input_Eurostat_flh!$1:$1,0))</f>
        <v>5400</v>
      </c>
      <c r="I244" s="8">
        <f>INDEX(Input_Eurostat_flh!$A$1:$BD$44,MATCH($D244,Input_Eurostat_flh!$A:$A,0),MATCH(I$1,Input_Eurostat_flh!$1:$1,0))</f>
        <v>5400</v>
      </c>
      <c r="J244" s="8">
        <f>INDEX(Input_Eurostat_flh!$A$1:$BD$44,MATCH($D244,Input_Eurostat_flh!$A:$A,0),MATCH(J$1,Input_Eurostat_flh!$1:$1,0))</f>
        <v>5400</v>
      </c>
      <c r="K244" s="8">
        <f>INDEX(Input_Eurostat_flh!$A$1:$BD$44,MATCH($D244,Input_Eurostat_flh!$A:$A,0),MATCH(K$1,Input_Eurostat_flh!$1:$1,0))</f>
        <v>5400</v>
      </c>
      <c r="L244" s="8">
        <f>INDEX(Input_Eurostat_flh!$A$1:$BD$44,MATCH($D244,Input_Eurostat_flh!$A:$A,0),MATCH(L$1,Input_Eurostat_flh!$1:$1,0))</f>
        <v>5400</v>
      </c>
      <c r="M244" s="8">
        <f>INDEX(Input_Eurostat_flh!$A$1:$BD$44,MATCH($D244,Input_Eurostat_flh!$A:$A,0),MATCH(M$1,Input_Eurostat_flh!$1:$1,0))</f>
        <v>5400</v>
      </c>
      <c r="N244" s="8">
        <f>INDEX(Input_Eurostat_flh!$A$1:$BD$44,MATCH($D244,Input_Eurostat_flh!$A:$A,0),MATCH(N$1,Input_Eurostat_flh!$1:$1,0))</f>
        <v>5400</v>
      </c>
      <c r="O244" s="8">
        <f>INDEX(Input_Eurostat_flh!$A$1:$BD$44,MATCH($D244,Input_Eurostat_flh!$A:$A,0),MATCH(O$1,Input_Eurostat_flh!$1:$1,0))</f>
        <v>5400</v>
      </c>
      <c r="P244" s="8">
        <f>INDEX(Input_Eurostat_flh!$A$1:$BD$44,MATCH($D244,Input_Eurostat_flh!$A:$A,0),MATCH(P$1,Input_Eurostat_flh!$1:$1,0))</f>
        <v>5400</v>
      </c>
      <c r="Q244" s="8">
        <f>INDEX(Input_Eurostat_flh!$A$1:$BD$44,MATCH($D244,Input_Eurostat_flh!$A:$A,0),MATCH(Q$1,Input_Eurostat_flh!$1:$1,0))</f>
        <v>5400</v>
      </c>
      <c r="R244" s="8">
        <f>INDEX(Input_Eurostat_flh!$A$1:$BD$44,MATCH($D244,Input_Eurostat_flh!$A:$A,0),MATCH(R$1,Input_Eurostat_flh!$1:$1,0))</f>
        <v>5400</v>
      </c>
      <c r="S244" s="8">
        <f>INDEX(Input_Eurostat_flh!$A$1:$BD$44,MATCH($D244,Input_Eurostat_flh!$A:$A,0),MATCH(S$1,Input_Eurostat_flh!$1:$1,0))</f>
        <v>5400</v>
      </c>
      <c r="T244" s="8">
        <f>INDEX(Input_Eurostat_flh!$A$1:$BD$44,MATCH($D244,Input_Eurostat_flh!$A:$A,0),MATCH(T$1,Input_Eurostat_flh!$1:$1,0))</f>
        <v>5400</v>
      </c>
      <c r="U244" s="8">
        <f>INDEX(Input_Eurostat_flh!$A$1:$BD$44,MATCH($D244,Input_Eurostat_flh!$A:$A,0),MATCH(U$1,Input_Eurostat_flh!$1:$1,0))</f>
        <v>5400</v>
      </c>
      <c r="V244" s="8">
        <f>INDEX(Input_Eurostat_flh!$A$1:$BD$44,MATCH($D244,Input_Eurostat_flh!$A:$A,0),MATCH(V$1,Input_Eurostat_flh!$1:$1,0))</f>
        <v>5400</v>
      </c>
      <c r="W244" s="8">
        <f>INDEX(Input_Eurostat_flh!$A$1:$BD$44,MATCH($D244,Input_Eurostat_flh!$A:$A,0),MATCH(W$1,Input_Eurostat_flh!$1:$1,0))</f>
        <v>5400</v>
      </c>
      <c r="X244" s="8">
        <f>INDEX(Input_Eurostat_flh!$A$1:$BD$44,MATCH($D244,Input_Eurostat_flh!$A:$A,0),MATCH(X$1,Input_Eurostat_flh!$1:$1,0))</f>
        <v>5400</v>
      </c>
      <c r="Y244" s="8">
        <f>INDEX(Input_Eurostat_flh!$A$1:$BD$44,MATCH($D244,Input_Eurostat_flh!$A:$A,0),MATCH(Y$1,Input_Eurostat_flh!$1:$1,0))</f>
        <v>5400</v>
      </c>
      <c r="Z244" s="8">
        <f>INDEX(Input_Eurostat_flh!$A$1:$BD$44,MATCH($D244,Input_Eurostat_flh!$A:$A,0),MATCH(Z$1,Input_Eurostat_flh!$1:$1,0))</f>
        <v>5400</v>
      </c>
      <c r="AA244" s="8">
        <f>INDEX(Input_Eurostat_flh!$A$1:$BD$44,MATCH($D244,Input_Eurostat_flh!$A:$A,0),MATCH(AA$1,Input_Eurostat_flh!$1:$1,0))</f>
        <v>5400</v>
      </c>
      <c r="AB244" s="8">
        <f>INDEX(Input_Eurostat_flh!$A$1:$BD$44,MATCH($D244,Input_Eurostat_flh!$A:$A,0),MATCH(AB$1,Input_Eurostat_flh!$1:$1,0))</f>
        <v>5400</v>
      </c>
      <c r="AC244" s="8">
        <f>INDEX(Input_Eurostat_flh!$A$1:$BD$44,MATCH($D244,Input_Eurostat_flh!$A:$A,0),MATCH(AC$1,Input_Eurostat_flh!$1:$1,0))</f>
        <v>5400</v>
      </c>
      <c r="AD244" s="8">
        <f>INDEX(Input_Eurostat_flh!$A$1:$BD$44,MATCH($D244,Input_Eurostat_flh!$A:$A,0),MATCH(AD$1,Input_Eurostat_flh!$1:$1,0))</f>
        <v>5400</v>
      </c>
      <c r="AE244" s="8">
        <f>INDEX(Input_Eurostat_flh!$A$1:$BD$44,MATCH($D244,Input_Eurostat_flh!$A:$A,0),MATCH(AE$1,Input_Eurostat_flh!$1:$1,0))</f>
        <v>5400</v>
      </c>
      <c r="AF244" s="8">
        <f>INDEX(Input_Eurostat_flh!$A$1:$BD$44,MATCH($D244,Input_Eurostat_flh!$A:$A,0),MATCH(AF$1,Input_Eurostat_flh!$1:$1,0))</f>
        <v>5400</v>
      </c>
      <c r="AG244" s="8" t="str">
        <f>INDEX(Input_Eurostat_flh!$A$1:$BD$44,MATCH($D244,Input_Eurostat_flh!$A:$A,0),MATCH(AG$1,Input_Eurostat_flh!$1:$1,0))</f>
        <v>No sufficient European source found, full load hours are estimated; year: 2019; author: Quintel</v>
      </c>
      <c r="AH244" s="8" t="str">
        <f>INDEX(Input_Eurostat_flh!$A$1:$BD$44,MATCH($D244,Input_Eurostat_flh!$A:$A,0),MATCH(AH$1,Input_Eurostat_flh!$1:$1,0))</f>
        <v>No sufficient European source found, full load hours are estimated; year: 2019; author: Quintel</v>
      </c>
      <c r="AI244" s="8" t="str">
        <f>INDEX(Input_Eurostat_flh!$A$1:$BD$44,MATCH($D244,Input_Eurostat_flh!$A:$A,0),MATCH(AI$1,Input_Eurostat_flh!$1:$1,0))</f>
        <v>No sufficient European source found, full load hours are estimated; year: 2019; author: Quintel</v>
      </c>
      <c r="AJ244" s="8" t="str">
        <f>INDEX(Input_Eurostat_flh!$A$1:$BD$44,MATCH($D244,Input_Eurostat_flh!$A:$A,0),MATCH(AJ$1,Input_Eurostat_flh!$1:$1,0))</f>
        <v>No sufficient European source found, full load hours are estimated; year: 2019; author: Quintel</v>
      </c>
      <c r="AK244" s="8" t="str">
        <f>INDEX(Input_Eurostat_flh!$A$1:$BD$44,MATCH($D244,Input_Eurostat_flh!$A:$A,0),MATCH(AK$1,Input_Eurostat_flh!$1:$1,0))</f>
        <v>No sufficient European source found, full load hours are estimated; year: 2019; author: Quintel</v>
      </c>
      <c r="AL244" s="8" t="str">
        <f>INDEX(Input_Eurostat_flh!$A$1:$BD$44,MATCH($D244,Input_Eurostat_flh!$A:$A,0),MATCH(AL$1,Input_Eurostat_flh!$1:$1,0))</f>
        <v>No sufficient European source found, full load hours are estimated; year: 2019; author: Quintel</v>
      </c>
      <c r="AM244" s="8" t="str">
        <f>INDEX(Input_Eurostat_flh!$A$1:$BD$44,MATCH($D244,Input_Eurostat_flh!$A:$A,0),MATCH(AM$1,Input_Eurostat_flh!$1:$1,0))</f>
        <v>No sufficient European source found, full load hours are estimated; year: 2019; author: Quintel</v>
      </c>
      <c r="AN244" s="8" t="str">
        <f>INDEX(Input_Eurostat_flh!$A$1:$BD$44,MATCH($D244,Input_Eurostat_flh!$A:$A,0),MATCH(AN$1,Input_Eurostat_flh!$1:$1,0))</f>
        <v>No sufficient European source found, full load hours are estimated; year: 2019; author: Quintel</v>
      </c>
      <c r="AO244" s="8" t="str">
        <f>INDEX(Input_Eurostat_flh!$A$1:$BD$44,MATCH($D244,Input_Eurostat_flh!$A:$A,0),MATCH(AO$1,Input_Eurostat_flh!$1:$1,0))</f>
        <v>No sufficient European source found, full load hours are estimated; year: 2019; author: Quintel</v>
      </c>
      <c r="AP244" s="8" t="str">
        <f>INDEX(Input_Eurostat_flh!$A$1:$BD$44,MATCH($D244,Input_Eurostat_flh!$A:$A,0),MATCH(AP$1,Input_Eurostat_flh!$1:$1,0))</f>
        <v>No sufficient European source found, full load hours are estimated; year: 2019; author: Quintel</v>
      </c>
      <c r="AQ244" s="8" t="str">
        <f>INDEX(Input_Eurostat_flh!$A$1:$BD$44,MATCH($D244,Input_Eurostat_flh!$A:$A,0),MATCH(AQ$1,Input_Eurostat_flh!$1:$1,0))</f>
        <v>No sufficient European source found, full load hours are estimated; year: 2019; author: Quintel</v>
      </c>
      <c r="AR244" s="8" t="str">
        <f>INDEX(Input_Eurostat_flh!$A$1:$BD$44,MATCH($D244,Input_Eurostat_flh!$A:$A,0),MATCH(AR$1,Input_Eurostat_flh!$1:$1,0))</f>
        <v>No sufficient European source found, full load hours are estimated; year: 2019; author: Quintel</v>
      </c>
      <c r="AS244" s="8" t="str">
        <f>INDEX(Input_Eurostat_flh!$A$1:$BD$44,MATCH($D244,Input_Eurostat_flh!$A:$A,0),MATCH(AS$1,Input_Eurostat_flh!$1:$1,0))</f>
        <v>No sufficient European source found, full load hours are estimated; year: 2019; author: Quintel</v>
      </c>
      <c r="AT244" s="8" t="str">
        <f>INDEX(Input_Eurostat_flh!$A$1:$BD$44,MATCH($D244,Input_Eurostat_flh!$A:$A,0),MATCH(AT$1,Input_Eurostat_flh!$1:$1,0))</f>
        <v>No sufficient European source found, full load hours are estimated; year: 2019; author: Quintel</v>
      </c>
      <c r="AU244" s="8" t="str">
        <f>INDEX(Input_Eurostat_flh!$A$1:$BD$44,MATCH($D244,Input_Eurostat_flh!$A:$A,0),MATCH(AU$1,Input_Eurostat_flh!$1:$1,0))</f>
        <v>No sufficient European source found, full load hours are estimated; year: 2019; author: Quintel</v>
      </c>
      <c r="AV244" s="8" t="str">
        <f>INDEX(Input_Eurostat_flh!$A$1:$BD$44,MATCH($D244,Input_Eurostat_flh!$A:$A,0),MATCH(AV$1,Input_Eurostat_flh!$1:$1,0))</f>
        <v>No sufficient European source found, full load hours are estimated; year: 2019; author: Quintel</v>
      </c>
      <c r="AW244" s="8" t="str">
        <f>INDEX(Input_Eurostat_flh!$A$1:$BD$44,MATCH($D244,Input_Eurostat_flh!$A:$A,0),MATCH(AW$1,Input_Eurostat_flh!$1:$1,0))</f>
        <v>No sufficient European source found, full load hours are estimated; year: 2019; author: Quintel</v>
      </c>
      <c r="AX244" s="8" t="str">
        <f>INDEX(Input_Eurostat_flh!$A$1:$BD$44,MATCH($D244,Input_Eurostat_flh!$A:$A,0),MATCH(AX$1,Input_Eurostat_flh!$1:$1,0))</f>
        <v>No sufficient European source found, full load hours are estimated; year: 2019; author: Quintel</v>
      </c>
      <c r="AY244" s="8" t="str">
        <f>INDEX(Input_Eurostat_flh!$A$1:$BD$44,MATCH($D244,Input_Eurostat_flh!$A:$A,0),MATCH(AY$1,Input_Eurostat_flh!$1:$1,0))</f>
        <v>No sufficient European source found, full load hours are estimated; year: 2019; author: Quintel</v>
      </c>
      <c r="AZ244" s="8" t="str">
        <f>INDEX(Input_Eurostat_flh!$A$1:$BD$44,MATCH($D244,Input_Eurostat_flh!$A:$A,0),MATCH(AZ$1,Input_Eurostat_flh!$1:$1,0))</f>
        <v>No sufficient European source found, full load hours are estimated; year: 2019; author: Quintel</v>
      </c>
      <c r="BA244" s="8" t="str">
        <f>INDEX(Input_Eurostat_flh!$A$1:$BD$44,MATCH($D244,Input_Eurostat_flh!$A:$A,0),MATCH(BA$1,Input_Eurostat_flh!$1:$1,0))</f>
        <v>No sufficient European source found, full load hours are estimated; year: 2019; author: Quintel</v>
      </c>
      <c r="BB244" s="8" t="str">
        <f>INDEX(Input_Eurostat_flh!$A$1:$BD$44,MATCH($D244,Input_Eurostat_flh!$A:$A,0),MATCH(BB$1,Input_Eurostat_flh!$1:$1,0))</f>
        <v>No sufficient European source found, full load hours are estimated; year: 2019; author: Quintel</v>
      </c>
      <c r="BC244" s="8" t="str">
        <f>INDEX(Input_Eurostat_flh!$A$1:$BD$44,MATCH($D244,Input_Eurostat_flh!$A:$A,0),MATCH(BC$1,Input_Eurostat_flh!$1:$1,0))</f>
        <v>No sufficient European source found, full load hours are estimated; year: 2019; author: Quintel</v>
      </c>
      <c r="BD244" s="8" t="str">
        <f>INDEX(Input_Eurostat_flh!$A$1:$BD$44,MATCH($D244,Input_Eurostat_flh!$A:$A,0),MATCH(BD$1,Input_Eurostat_flh!$1:$1,0))</f>
        <v>No sufficient European source found, full load hours are estimated; year: 2019; author: Quintel</v>
      </c>
      <c r="BE244" s="8" t="str">
        <f>INDEX(Input_Eurostat_flh!$A$1:$BD$44,MATCH($D244,Input_Eurostat_flh!$A:$A,0),MATCH(BE$1,Input_Eurostat_flh!$1:$1,0))</f>
        <v>No sufficient European source found, full load hours are estimated; year: 2019; author: Quintel</v>
      </c>
      <c r="BF244" s="8" t="str">
        <f>INDEX(Input_Eurostat_flh!$A$1:$BD$44,MATCH($D244,Input_Eurostat_flh!$A:$A,0),MATCH(BF$1,Input_Eurostat_flh!$1:$1,0))</f>
        <v>No sufficient European source found, full load hours are estimated; year: 2019; author: Quintel</v>
      </c>
      <c r="BG244" s="8" t="str">
        <f>INDEX(Input_Eurostat_flh!$A$1:$BD$44,MATCH($D244,Input_Eurostat_flh!$A:$A,0),MATCH(BG$1,Input_Eurostat_flh!$1:$1,0))</f>
        <v>No sufficient European source found, full load hours are estimated; year: 2019; author: Quintel</v>
      </c>
    </row>
    <row r="245" spans="1:59" x14ac:dyDescent="0.2">
      <c r="A245" s="9" t="s">
        <v>569</v>
      </c>
      <c r="B245" s="11" t="s">
        <v>561</v>
      </c>
      <c r="D245" t="s">
        <v>1082</v>
      </c>
      <c r="E245" s="5" t="s">
        <v>630</v>
      </c>
      <c r="F245" s="8">
        <f>INDEX(Input_Eurostat_flh!$A$1:$BD$44,MATCH($D245,Input_Eurostat_flh!$A:$A,0),MATCH(F$1,Input_Eurostat_flh!$1:$1,0))</f>
        <v>7500</v>
      </c>
      <c r="G245" s="8">
        <f>INDEX(Input_Eurostat_flh!$A$1:$BD$44,MATCH($D245,Input_Eurostat_flh!$A:$A,0),MATCH(G$1,Input_Eurostat_flh!$1:$1,0))</f>
        <v>7500</v>
      </c>
      <c r="H245" s="8">
        <f>INDEX(Input_Eurostat_flh!$A$1:$BD$44,MATCH($D245,Input_Eurostat_flh!$A:$A,0),MATCH(H$1,Input_Eurostat_flh!$1:$1,0))</f>
        <v>7500</v>
      </c>
      <c r="I245" s="8">
        <f>INDEX(Input_Eurostat_flh!$A$1:$BD$44,MATCH($D245,Input_Eurostat_flh!$A:$A,0),MATCH(I$1,Input_Eurostat_flh!$1:$1,0))</f>
        <v>7500</v>
      </c>
      <c r="J245" s="8">
        <f>INDEX(Input_Eurostat_flh!$A$1:$BD$44,MATCH($D245,Input_Eurostat_flh!$A:$A,0),MATCH(J$1,Input_Eurostat_flh!$1:$1,0))</f>
        <v>7500</v>
      </c>
      <c r="K245" s="8">
        <f>INDEX(Input_Eurostat_flh!$A$1:$BD$44,MATCH($D245,Input_Eurostat_flh!$A:$A,0),MATCH(K$1,Input_Eurostat_flh!$1:$1,0))</f>
        <v>7500</v>
      </c>
      <c r="L245" s="8">
        <f>INDEX(Input_Eurostat_flh!$A$1:$BD$44,MATCH($D245,Input_Eurostat_flh!$A:$A,0),MATCH(L$1,Input_Eurostat_flh!$1:$1,0))</f>
        <v>7500</v>
      </c>
      <c r="M245" s="8">
        <f>INDEX(Input_Eurostat_flh!$A$1:$BD$44,MATCH($D245,Input_Eurostat_flh!$A:$A,0),MATCH(M$1,Input_Eurostat_flh!$1:$1,0))</f>
        <v>7500</v>
      </c>
      <c r="N245" s="8">
        <f>INDEX(Input_Eurostat_flh!$A$1:$BD$44,MATCH($D245,Input_Eurostat_flh!$A:$A,0),MATCH(N$1,Input_Eurostat_flh!$1:$1,0))</f>
        <v>7500</v>
      </c>
      <c r="O245" s="8">
        <f>INDEX(Input_Eurostat_flh!$A$1:$BD$44,MATCH($D245,Input_Eurostat_flh!$A:$A,0),MATCH(O$1,Input_Eurostat_flh!$1:$1,0))</f>
        <v>7500</v>
      </c>
      <c r="P245" s="8">
        <f>INDEX(Input_Eurostat_flh!$A$1:$BD$44,MATCH($D245,Input_Eurostat_flh!$A:$A,0),MATCH(P$1,Input_Eurostat_flh!$1:$1,0))</f>
        <v>7500</v>
      </c>
      <c r="Q245" s="8">
        <f>INDEX(Input_Eurostat_flh!$A$1:$BD$44,MATCH($D245,Input_Eurostat_flh!$A:$A,0),MATCH(Q$1,Input_Eurostat_flh!$1:$1,0))</f>
        <v>7500</v>
      </c>
      <c r="R245" s="8">
        <f>INDEX(Input_Eurostat_flh!$A$1:$BD$44,MATCH($D245,Input_Eurostat_flh!$A:$A,0),MATCH(R$1,Input_Eurostat_flh!$1:$1,0))</f>
        <v>7500</v>
      </c>
      <c r="S245" s="8">
        <f>INDEX(Input_Eurostat_flh!$A$1:$BD$44,MATCH($D245,Input_Eurostat_flh!$A:$A,0),MATCH(S$1,Input_Eurostat_flh!$1:$1,0))</f>
        <v>7500</v>
      </c>
      <c r="T245" s="8">
        <f>INDEX(Input_Eurostat_flh!$A$1:$BD$44,MATCH($D245,Input_Eurostat_flh!$A:$A,0),MATCH(T$1,Input_Eurostat_flh!$1:$1,0))</f>
        <v>7500</v>
      </c>
      <c r="U245" s="8">
        <f>INDEX(Input_Eurostat_flh!$A$1:$BD$44,MATCH($D245,Input_Eurostat_flh!$A:$A,0),MATCH(U$1,Input_Eurostat_flh!$1:$1,0))</f>
        <v>7500</v>
      </c>
      <c r="V245" s="8">
        <f>INDEX(Input_Eurostat_flh!$A$1:$BD$44,MATCH($D245,Input_Eurostat_flh!$A:$A,0),MATCH(V$1,Input_Eurostat_flh!$1:$1,0))</f>
        <v>7500</v>
      </c>
      <c r="W245" s="8">
        <f>INDEX(Input_Eurostat_flh!$A$1:$BD$44,MATCH($D245,Input_Eurostat_flh!$A:$A,0),MATCH(W$1,Input_Eurostat_flh!$1:$1,0))</f>
        <v>7500</v>
      </c>
      <c r="X245" s="8">
        <f>INDEX(Input_Eurostat_flh!$A$1:$BD$44,MATCH($D245,Input_Eurostat_flh!$A:$A,0),MATCH(X$1,Input_Eurostat_flh!$1:$1,0))</f>
        <v>7500</v>
      </c>
      <c r="Y245" s="8">
        <f>INDEX(Input_Eurostat_flh!$A$1:$BD$44,MATCH($D245,Input_Eurostat_flh!$A:$A,0),MATCH(Y$1,Input_Eurostat_flh!$1:$1,0))</f>
        <v>7500</v>
      </c>
      <c r="Z245" s="8">
        <f>INDEX(Input_Eurostat_flh!$A$1:$BD$44,MATCH($D245,Input_Eurostat_flh!$A:$A,0),MATCH(Z$1,Input_Eurostat_flh!$1:$1,0))</f>
        <v>7500</v>
      </c>
      <c r="AA245" s="8">
        <f>INDEX(Input_Eurostat_flh!$A$1:$BD$44,MATCH($D245,Input_Eurostat_flh!$A:$A,0),MATCH(AA$1,Input_Eurostat_flh!$1:$1,0))</f>
        <v>7500</v>
      </c>
      <c r="AB245" s="8">
        <f>INDEX(Input_Eurostat_flh!$A$1:$BD$44,MATCH($D245,Input_Eurostat_flh!$A:$A,0),MATCH(AB$1,Input_Eurostat_flh!$1:$1,0))</f>
        <v>7500</v>
      </c>
      <c r="AC245" s="8">
        <f>INDEX(Input_Eurostat_flh!$A$1:$BD$44,MATCH($D245,Input_Eurostat_flh!$A:$A,0),MATCH(AC$1,Input_Eurostat_flh!$1:$1,0))</f>
        <v>7500</v>
      </c>
      <c r="AD245" s="8">
        <f>INDEX(Input_Eurostat_flh!$A$1:$BD$44,MATCH($D245,Input_Eurostat_flh!$A:$A,0),MATCH(AD$1,Input_Eurostat_flh!$1:$1,0))</f>
        <v>7500</v>
      </c>
      <c r="AE245" s="8">
        <f>INDEX(Input_Eurostat_flh!$A$1:$BD$44,MATCH($D245,Input_Eurostat_flh!$A:$A,0),MATCH(AE$1,Input_Eurostat_flh!$1:$1,0))</f>
        <v>7500</v>
      </c>
      <c r="AF245" s="8">
        <f>INDEX(Input_Eurostat_flh!$A$1:$BD$44,MATCH($D245,Input_Eurostat_flh!$A:$A,0),MATCH(AF$1,Input_Eurostat_flh!$1:$1,0))</f>
        <v>7500</v>
      </c>
      <c r="AG245" s="8" t="str">
        <f>INDEX(Input_Eurostat_flh!$A$1:$BD$44,MATCH($D245,Input_Eurostat_flh!$A:$A,0),MATCH(AG$1,Input_Eurostat_flh!$1:$1,0))</f>
        <v>No sufficient European source found, full load hours are estimated; year: 2019; author: Quintel</v>
      </c>
      <c r="AH245" s="8" t="str">
        <f>INDEX(Input_Eurostat_flh!$A$1:$BD$44,MATCH($D245,Input_Eurostat_flh!$A:$A,0),MATCH(AH$1,Input_Eurostat_flh!$1:$1,0))</f>
        <v>No sufficient European source found, full load hours are estimated; year: 2019; author: Quintel</v>
      </c>
      <c r="AI245" s="8" t="str">
        <f>INDEX(Input_Eurostat_flh!$A$1:$BD$44,MATCH($D245,Input_Eurostat_flh!$A:$A,0),MATCH(AI$1,Input_Eurostat_flh!$1:$1,0))</f>
        <v>No sufficient European source found, full load hours are estimated; year: 2019; author: Quintel</v>
      </c>
      <c r="AJ245" s="8" t="str">
        <f>INDEX(Input_Eurostat_flh!$A$1:$BD$44,MATCH($D245,Input_Eurostat_flh!$A:$A,0),MATCH(AJ$1,Input_Eurostat_flh!$1:$1,0))</f>
        <v>No sufficient European source found, full load hours are estimated; year: 2019; author: Quintel</v>
      </c>
      <c r="AK245" s="8" t="str">
        <f>INDEX(Input_Eurostat_flh!$A$1:$BD$44,MATCH($D245,Input_Eurostat_flh!$A:$A,0),MATCH(AK$1,Input_Eurostat_flh!$1:$1,0))</f>
        <v>No sufficient European source found, full load hours are estimated; year: 2019; author: Quintel</v>
      </c>
      <c r="AL245" s="8" t="str">
        <f>INDEX(Input_Eurostat_flh!$A$1:$BD$44,MATCH($D245,Input_Eurostat_flh!$A:$A,0),MATCH(AL$1,Input_Eurostat_flh!$1:$1,0))</f>
        <v>No sufficient European source found, full load hours are estimated; year: 2019; author: Quintel</v>
      </c>
      <c r="AM245" s="8" t="str">
        <f>INDEX(Input_Eurostat_flh!$A$1:$BD$44,MATCH($D245,Input_Eurostat_flh!$A:$A,0),MATCH(AM$1,Input_Eurostat_flh!$1:$1,0))</f>
        <v>No sufficient European source found, full load hours are estimated; year: 2019; author: Quintel</v>
      </c>
      <c r="AN245" s="8" t="str">
        <f>INDEX(Input_Eurostat_flh!$A$1:$BD$44,MATCH($D245,Input_Eurostat_flh!$A:$A,0),MATCH(AN$1,Input_Eurostat_flh!$1:$1,0))</f>
        <v>No sufficient European source found, full load hours are estimated; year: 2019; author: Quintel</v>
      </c>
      <c r="AO245" s="8" t="str">
        <f>INDEX(Input_Eurostat_flh!$A$1:$BD$44,MATCH($D245,Input_Eurostat_flh!$A:$A,0),MATCH(AO$1,Input_Eurostat_flh!$1:$1,0))</f>
        <v>No sufficient European source found, full load hours are estimated; year: 2019; author: Quintel</v>
      </c>
      <c r="AP245" s="8" t="str">
        <f>INDEX(Input_Eurostat_flh!$A$1:$BD$44,MATCH($D245,Input_Eurostat_flh!$A:$A,0),MATCH(AP$1,Input_Eurostat_flh!$1:$1,0))</f>
        <v>No sufficient European source found, full load hours are estimated; year: 2019; author: Quintel</v>
      </c>
      <c r="AQ245" s="8" t="str">
        <f>INDEX(Input_Eurostat_flh!$A$1:$BD$44,MATCH($D245,Input_Eurostat_flh!$A:$A,0),MATCH(AQ$1,Input_Eurostat_flh!$1:$1,0))</f>
        <v>No sufficient European source found, full load hours are estimated; year: 2019; author: Quintel</v>
      </c>
      <c r="AR245" s="8" t="str">
        <f>INDEX(Input_Eurostat_flh!$A$1:$BD$44,MATCH($D245,Input_Eurostat_flh!$A:$A,0),MATCH(AR$1,Input_Eurostat_flh!$1:$1,0))</f>
        <v>No sufficient European source found, full load hours are estimated; year: 2019; author: Quintel</v>
      </c>
      <c r="AS245" s="8" t="str">
        <f>INDEX(Input_Eurostat_flh!$A$1:$BD$44,MATCH($D245,Input_Eurostat_flh!$A:$A,0),MATCH(AS$1,Input_Eurostat_flh!$1:$1,0))</f>
        <v>No sufficient European source found, full load hours are estimated; year: 2019; author: Quintel</v>
      </c>
      <c r="AT245" s="8" t="str">
        <f>INDEX(Input_Eurostat_flh!$A$1:$BD$44,MATCH($D245,Input_Eurostat_flh!$A:$A,0),MATCH(AT$1,Input_Eurostat_flh!$1:$1,0))</f>
        <v>No sufficient European source found, full load hours are estimated; year: 2019; author: Quintel</v>
      </c>
      <c r="AU245" s="8" t="str">
        <f>INDEX(Input_Eurostat_flh!$A$1:$BD$44,MATCH($D245,Input_Eurostat_flh!$A:$A,0),MATCH(AU$1,Input_Eurostat_flh!$1:$1,0))</f>
        <v>No sufficient European source found, full load hours are estimated; year: 2019; author: Quintel</v>
      </c>
      <c r="AV245" s="8" t="str">
        <f>INDEX(Input_Eurostat_flh!$A$1:$BD$44,MATCH($D245,Input_Eurostat_flh!$A:$A,0),MATCH(AV$1,Input_Eurostat_flh!$1:$1,0))</f>
        <v>No sufficient European source found, full load hours are estimated; year: 2019; author: Quintel</v>
      </c>
      <c r="AW245" s="8" t="str">
        <f>INDEX(Input_Eurostat_flh!$A$1:$BD$44,MATCH($D245,Input_Eurostat_flh!$A:$A,0),MATCH(AW$1,Input_Eurostat_flh!$1:$1,0))</f>
        <v>No sufficient European source found, full load hours are estimated; year: 2019; author: Quintel</v>
      </c>
      <c r="AX245" s="8" t="str">
        <f>INDEX(Input_Eurostat_flh!$A$1:$BD$44,MATCH($D245,Input_Eurostat_flh!$A:$A,0),MATCH(AX$1,Input_Eurostat_flh!$1:$1,0))</f>
        <v>No sufficient European source found, full load hours are estimated; year: 2019; author: Quintel</v>
      </c>
      <c r="AY245" s="8" t="str">
        <f>INDEX(Input_Eurostat_flh!$A$1:$BD$44,MATCH($D245,Input_Eurostat_flh!$A:$A,0),MATCH(AY$1,Input_Eurostat_flh!$1:$1,0))</f>
        <v>No sufficient European source found, full load hours are estimated; year: 2019; author: Quintel</v>
      </c>
      <c r="AZ245" s="8" t="str">
        <f>INDEX(Input_Eurostat_flh!$A$1:$BD$44,MATCH($D245,Input_Eurostat_flh!$A:$A,0),MATCH(AZ$1,Input_Eurostat_flh!$1:$1,0))</f>
        <v>No sufficient European source found, full load hours are estimated; year: 2019; author: Quintel</v>
      </c>
      <c r="BA245" s="8" t="str">
        <f>INDEX(Input_Eurostat_flh!$A$1:$BD$44,MATCH($D245,Input_Eurostat_flh!$A:$A,0),MATCH(BA$1,Input_Eurostat_flh!$1:$1,0))</f>
        <v>No sufficient European source found, full load hours are estimated; year: 2019; author: Quintel</v>
      </c>
      <c r="BB245" s="8" t="str">
        <f>INDEX(Input_Eurostat_flh!$A$1:$BD$44,MATCH($D245,Input_Eurostat_flh!$A:$A,0),MATCH(BB$1,Input_Eurostat_flh!$1:$1,0))</f>
        <v>No sufficient European source found, full load hours are estimated; year: 2019; author: Quintel</v>
      </c>
      <c r="BC245" s="8" t="str">
        <f>INDEX(Input_Eurostat_flh!$A$1:$BD$44,MATCH($D245,Input_Eurostat_flh!$A:$A,0),MATCH(BC$1,Input_Eurostat_flh!$1:$1,0))</f>
        <v>No sufficient European source found, full load hours are estimated; year: 2019; author: Quintel</v>
      </c>
      <c r="BD245" s="8" t="str">
        <f>INDEX(Input_Eurostat_flh!$A$1:$BD$44,MATCH($D245,Input_Eurostat_flh!$A:$A,0),MATCH(BD$1,Input_Eurostat_flh!$1:$1,0))</f>
        <v>No sufficient European source found, full load hours are estimated; year: 2019; author: Quintel</v>
      </c>
      <c r="BE245" s="8" t="str">
        <f>INDEX(Input_Eurostat_flh!$A$1:$BD$44,MATCH($D245,Input_Eurostat_flh!$A:$A,0),MATCH(BE$1,Input_Eurostat_flh!$1:$1,0))</f>
        <v>No sufficient European source found, full load hours are estimated; year: 2019; author: Quintel</v>
      </c>
      <c r="BF245" s="8" t="str">
        <f>INDEX(Input_Eurostat_flh!$A$1:$BD$44,MATCH($D245,Input_Eurostat_flh!$A:$A,0),MATCH(BF$1,Input_Eurostat_flh!$1:$1,0))</f>
        <v>No sufficient European source found, full load hours are estimated; year: 2019; author: Quintel</v>
      </c>
      <c r="BG245" s="8" t="str">
        <f>INDEX(Input_Eurostat_flh!$A$1:$BD$44,MATCH($D245,Input_Eurostat_flh!$A:$A,0),MATCH(BG$1,Input_Eurostat_flh!$1:$1,0))</f>
        <v>No sufficient European source found, full load hours are estimated; year: 2019; author: Quintel</v>
      </c>
    </row>
    <row r="246" spans="1:59" x14ac:dyDescent="0.2">
      <c r="A246" s="9" t="s">
        <v>569</v>
      </c>
      <c r="B246" s="11" t="s">
        <v>561</v>
      </c>
      <c r="D246" t="s">
        <v>167</v>
      </c>
      <c r="E246" s="5" t="s">
        <v>630</v>
      </c>
      <c r="F246" s="8">
        <f>INDEX(Input_Eurostat_flh!$A$1:$BD$44,MATCH($D246,Input_Eurostat_flh!$A:$A,0),MATCH(F$1,Input_Eurostat_flh!$1:$1,0))</f>
        <v>4000</v>
      </c>
      <c r="G246" s="8">
        <f>INDEX(Input_Eurostat_flh!$A$1:$BD$44,MATCH($D246,Input_Eurostat_flh!$A:$A,0),MATCH(G$1,Input_Eurostat_flh!$1:$1,0))</f>
        <v>4000</v>
      </c>
      <c r="H246" s="8">
        <f>INDEX(Input_Eurostat_flh!$A$1:$BD$44,MATCH($D246,Input_Eurostat_flh!$A:$A,0),MATCH(H$1,Input_Eurostat_flh!$1:$1,0))</f>
        <v>4000</v>
      </c>
      <c r="I246" s="8">
        <f>INDEX(Input_Eurostat_flh!$A$1:$BD$44,MATCH($D246,Input_Eurostat_flh!$A:$A,0),MATCH(I$1,Input_Eurostat_flh!$1:$1,0))</f>
        <v>4000</v>
      </c>
      <c r="J246" s="8">
        <f>INDEX(Input_Eurostat_flh!$A$1:$BD$44,MATCH($D246,Input_Eurostat_flh!$A:$A,0),MATCH(J$1,Input_Eurostat_flh!$1:$1,0))</f>
        <v>4000</v>
      </c>
      <c r="K246" s="8">
        <f>INDEX(Input_Eurostat_flh!$A$1:$BD$44,MATCH($D246,Input_Eurostat_flh!$A:$A,0),MATCH(K$1,Input_Eurostat_flh!$1:$1,0))</f>
        <v>4000</v>
      </c>
      <c r="L246" s="8">
        <f>INDEX(Input_Eurostat_flh!$A$1:$BD$44,MATCH($D246,Input_Eurostat_flh!$A:$A,0),MATCH(L$1,Input_Eurostat_flh!$1:$1,0))</f>
        <v>4000</v>
      </c>
      <c r="M246" s="8">
        <f>INDEX(Input_Eurostat_flh!$A$1:$BD$44,MATCH($D246,Input_Eurostat_flh!$A:$A,0),MATCH(M$1,Input_Eurostat_flh!$1:$1,0))</f>
        <v>4000</v>
      </c>
      <c r="N246" s="8">
        <f>INDEX(Input_Eurostat_flh!$A$1:$BD$44,MATCH($D246,Input_Eurostat_flh!$A:$A,0),MATCH(N$1,Input_Eurostat_flh!$1:$1,0))</f>
        <v>4000</v>
      </c>
      <c r="O246" s="8">
        <f>INDEX(Input_Eurostat_flh!$A$1:$BD$44,MATCH($D246,Input_Eurostat_flh!$A:$A,0),MATCH(O$1,Input_Eurostat_flh!$1:$1,0))</f>
        <v>4000</v>
      </c>
      <c r="P246" s="8">
        <f>INDEX(Input_Eurostat_flh!$A$1:$BD$44,MATCH($D246,Input_Eurostat_flh!$A:$A,0),MATCH(P$1,Input_Eurostat_flh!$1:$1,0))</f>
        <v>4000</v>
      </c>
      <c r="Q246" s="8">
        <f>INDEX(Input_Eurostat_flh!$A$1:$BD$44,MATCH($D246,Input_Eurostat_flh!$A:$A,0),MATCH(Q$1,Input_Eurostat_flh!$1:$1,0))</f>
        <v>4000</v>
      </c>
      <c r="R246" s="8">
        <f>INDEX(Input_Eurostat_flh!$A$1:$BD$44,MATCH($D246,Input_Eurostat_flh!$A:$A,0),MATCH(R$1,Input_Eurostat_flh!$1:$1,0))</f>
        <v>4000</v>
      </c>
      <c r="S246" s="8">
        <f>INDEX(Input_Eurostat_flh!$A$1:$BD$44,MATCH($D246,Input_Eurostat_flh!$A:$A,0),MATCH(S$1,Input_Eurostat_flh!$1:$1,0))</f>
        <v>4000</v>
      </c>
      <c r="T246" s="8">
        <f>INDEX(Input_Eurostat_flh!$A$1:$BD$44,MATCH($D246,Input_Eurostat_flh!$A:$A,0),MATCH(T$1,Input_Eurostat_flh!$1:$1,0))</f>
        <v>4000</v>
      </c>
      <c r="U246" s="8">
        <f>INDEX(Input_Eurostat_flh!$A$1:$BD$44,MATCH($D246,Input_Eurostat_flh!$A:$A,0),MATCH(U$1,Input_Eurostat_flh!$1:$1,0))</f>
        <v>4000</v>
      </c>
      <c r="V246" s="8">
        <f>INDEX(Input_Eurostat_flh!$A$1:$BD$44,MATCH($D246,Input_Eurostat_flh!$A:$A,0),MATCH(V$1,Input_Eurostat_flh!$1:$1,0))</f>
        <v>4000</v>
      </c>
      <c r="W246" s="8">
        <f>INDEX(Input_Eurostat_flh!$A$1:$BD$44,MATCH($D246,Input_Eurostat_flh!$A:$A,0),MATCH(W$1,Input_Eurostat_flh!$1:$1,0))</f>
        <v>4000</v>
      </c>
      <c r="X246" s="8">
        <f>INDEX(Input_Eurostat_flh!$A$1:$BD$44,MATCH($D246,Input_Eurostat_flh!$A:$A,0),MATCH(X$1,Input_Eurostat_flh!$1:$1,0))</f>
        <v>4000</v>
      </c>
      <c r="Y246" s="8">
        <f>INDEX(Input_Eurostat_flh!$A$1:$BD$44,MATCH($D246,Input_Eurostat_flh!$A:$A,0),MATCH(Y$1,Input_Eurostat_flh!$1:$1,0))</f>
        <v>4000</v>
      </c>
      <c r="Z246" s="8">
        <f>INDEX(Input_Eurostat_flh!$A$1:$BD$44,MATCH($D246,Input_Eurostat_flh!$A:$A,0),MATCH(Z$1,Input_Eurostat_flh!$1:$1,0))</f>
        <v>4000</v>
      </c>
      <c r="AA246" s="8">
        <f>INDEX(Input_Eurostat_flh!$A$1:$BD$44,MATCH($D246,Input_Eurostat_flh!$A:$A,0),MATCH(AA$1,Input_Eurostat_flh!$1:$1,0))</f>
        <v>4000</v>
      </c>
      <c r="AB246" s="8">
        <f>INDEX(Input_Eurostat_flh!$A$1:$BD$44,MATCH($D246,Input_Eurostat_flh!$A:$A,0),MATCH(AB$1,Input_Eurostat_flh!$1:$1,0))</f>
        <v>4000</v>
      </c>
      <c r="AC246" s="8">
        <f>INDEX(Input_Eurostat_flh!$A$1:$BD$44,MATCH($D246,Input_Eurostat_flh!$A:$A,0),MATCH(AC$1,Input_Eurostat_flh!$1:$1,0))</f>
        <v>4000</v>
      </c>
      <c r="AD246" s="8">
        <f>INDEX(Input_Eurostat_flh!$A$1:$BD$44,MATCH($D246,Input_Eurostat_flh!$A:$A,0),MATCH(AD$1,Input_Eurostat_flh!$1:$1,0))</f>
        <v>4000</v>
      </c>
      <c r="AE246" s="8">
        <f>INDEX(Input_Eurostat_flh!$A$1:$BD$44,MATCH($D246,Input_Eurostat_flh!$A:$A,0),MATCH(AE$1,Input_Eurostat_flh!$1:$1,0))</f>
        <v>4000</v>
      </c>
      <c r="AF246" s="8">
        <f>INDEX(Input_Eurostat_flh!$A$1:$BD$44,MATCH($D246,Input_Eurostat_flh!$A:$A,0),MATCH(AF$1,Input_Eurostat_flh!$1:$1,0))</f>
        <v>4000</v>
      </c>
      <c r="AG246" s="8" t="str">
        <f>INDEX(Input_Eurostat_flh!$A$1:$BD$44,MATCH($D246,Input_Eurostat_flh!$A:$A,0),MATCH(AG$1,Input_Eurostat_flh!$1:$1,0))</f>
        <v>No sufficient European source found, full load hours are estimated; year: 2019; author: Quintel</v>
      </c>
      <c r="AH246" s="8" t="str">
        <f>INDEX(Input_Eurostat_flh!$A$1:$BD$44,MATCH($D246,Input_Eurostat_flh!$A:$A,0),MATCH(AH$1,Input_Eurostat_flh!$1:$1,0))</f>
        <v>No sufficient European source found, full load hours are estimated; year: 2019; author: Quintel</v>
      </c>
      <c r="AI246" s="8" t="str">
        <f>INDEX(Input_Eurostat_flh!$A$1:$BD$44,MATCH($D246,Input_Eurostat_flh!$A:$A,0),MATCH(AI$1,Input_Eurostat_flh!$1:$1,0))</f>
        <v>No sufficient European source found, full load hours are estimated; year: 2019; author: Quintel</v>
      </c>
      <c r="AJ246" s="8" t="str">
        <f>INDEX(Input_Eurostat_flh!$A$1:$BD$44,MATCH($D246,Input_Eurostat_flh!$A:$A,0),MATCH(AJ$1,Input_Eurostat_flh!$1:$1,0))</f>
        <v>No sufficient European source found, full load hours are estimated; year: 2019; author: Quintel</v>
      </c>
      <c r="AK246" s="8" t="str">
        <f>INDEX(Input_Eurostat_flh!$A$1:$BD$44,MATCH($D246,Input_Eurostat_flh!$A:$A,0),MATCH(AK$1,Input_Eurostat_flh!$1:$1,0))</f>
        <v>No sufficient European source found, full load hours are estimated; year: 2019; author: Quintel</v>
      </c>
      <c r="AL246" s="8" t="str">
        <f>INDEX(Input_Eurostat_flh!$A$1:$BD$44,MATCH($D246,Input_Eurostat_flh!$A:$A,0),MATCH(AL$1,Input_Eurostat_flh!$1:$1,0))</f>
        <v>No sufficient European source found, full load hours are estimated; year: 2019; author: Quintel</v>
      </c>
      <c r="AM246" s="8" t="str">
        <f>INDEX(Input_Eurostat_flh!$A$1:$BD$44,MATCH($D246,Input_Eurostat_flh!$A:$A,0),MATCH(AM$1,Input_Eurostat_flh!$1:$1,0))</f>
        <v>No sufficient European source found, full load hours are estimated; year: 2019; author: Quintel</v>
      </c>
      <c r="AN246" s="8" t="str">
        <f>INDEX(Input_Eurostat_flh!$A$1:$BD$44,MATCH($D246,Input_Eurostat_flh!$A:$A,0),MATCH(AN$1,Input_Eurostat_flh!$1:$1,0))</f>
        <v>No sufficient European source found, full load hours are estimated; year: 2019; author: Quintel</v>
      </c>
      <c r="AO246" s="8" t="str">
        <f>INDEX(Input_Eurostat_flh!$A$1:$BD$44,MATCH($D246,Input_Eurostat_flh!$A:$A,0),MATCH(AO$1,Input_Eurostat_flh!$1:$1,0))</f>
        <v>No sufficient European source found, full load hours are estimated; year: 2019; author: Quintel</v>
      </c>
      <c r="AP246" s="8" t="str">
        <f>INDEX(Input_Eurostat_flh!$A$1:$BD$44,MATCH($D246,Input_Eurostat_flh!$A:$A,0),MATCH(AP$1,Input_Eurostat_flh!$1:$1,0))</f>
        <v>No sufficient European source found, full load hours are estimated; year: 2019; author: Quintel</v>
      </c>
      <c r="AQ246" s="8" t="str">
        <f>INDEX(Input_Eurostat_flh!$A$1:$BD$44,MATCH($D246,Input_Eurostat_flh!$A:$A,0),MATCH(AQ$1,Input_Eurostat_flh!$1:$1,0))</f>
        <v>No sufficient European source found, full load hours are estimated; year: 2019; author: Quintel</v>
      </c>
      <c r="AR246" s="8" t="str">
        <f>INDEX(Input_Eurostat_flh!$A$1:$BD$44,MATCH($D246,Input_Eurostat_flh!$A:$A,0),MATCH(AR$1,Input_Eurostat_flh!$1:$1,0))</f>
        <v>No sufficient European source found, full load hours are estimated; year: 2019; author: Quintel</v>
      </c>
      <c r="AS246" s="8" t="str">
        <f>INDEX(Input_Eurostat_flh!$A$1:$BD$44,MATCH($D246,Input_Eurostat_flh!$A:$A,0),MATCH(AS$1,Input_Eurostat_flh!$1:$1,0))</f>
        <v>No sufficient European source found, full load hours are estimated; year: 2019; author: Quintel</v>
      </c>
      <c r="AT246" s="8" t="str">
        <f>INDEX(Input_Eurostat_flh!$A$1:$BD$44,MATCH($D246,Input_Eurostat_flh!$A:$A,0),MATCH(AT$1,Input_Eurostat_flh!$1:$1,0))</f>
        <v>No sufficient European source found, full load hours are estimated; year: 2019; author: Quintel</v>
      </c>
      <c r="AU246" s="8" t="str">
        <f>INDEX(Input_Eurostat_flh!$A$1:$BD$44,MATCH($D246,Input_Eurostat_flh!$A:$A,0),MATCH(AU$1,Input_Eurostat_flh!$1:$1,0))</f>
        <v>No sufficient European source found, full load hours are estimated; year: 2019; author: Quintel</v>
      </c>
      <c r="AV246" s="8" t="str">
        <f>INDEX(Input_Eurostat_flh!$A$1:$BD$44,MATCH($D246,Input_Eurostat_flh!$A:$A,0),MATCH(AV$1,Input_Eurostat_flh!$1:$1,0))</f>
        <v>No sufficient European source found, full load hours are estimated; year: 2019; author: Quintel</v>
      </c>
      <c r="AW246" s="8" t="str">
        <f>INDEX(Input_Eurostat_flh!$A$1:$BD$44,MATCH($D246,Input_Eurostat_flh!$A:$A,0),MATCH(AW$1,Input_Eurostat_flh!$1:$1,0))</f>
        <v>No sufficient European source found, full load hours are estimated; year: 2019; author: Quintel</v>
      </c>
      <c r="AX246" s="8" t="str">
        <f>INDEX(Input_Eurostat_flh!$A$1:$BD$44,MATCH($D246,Input_Eurostat_flh!$A:$A,0),MATCH(AX$1,Input_Eurostat_flh!$1:$1,0))</f>
        <v>No sufficient European source found, full load hours are estimated; year: 2019; author: Quintel</v>
      </c>
      <c r="AY246" s="8" t="str">
        <f>INDEX(Input_Eurostat_flh!$A$1:$BD$44,MATCH($D246,Input_Eurostat_flh!$A:$A,0),MATCH(AY$1,Input_Eurostat_flh!$1:$1,0))</f>
        <v>No sufficient European source found, full load hours are estimated; year: 2019; author: Quintel</v>
      </c>
      <c r="AZ246" s="8" t="str">
        <f>INDEX(Input_Eurostat_flh!$A$1:$BD$44,MATCH($D246,Input_Eurostat_flh!$A:$A,0),MATCH(AZ$1,Input_Eurostat_flh!$1:$1,0))</f>
        <v>No sufficient European source found, full load hours are estimated; year: 2019; author: Quintel</v>
      </c>
      <c r="BA246" s="8" t="str">
        <f>INDEX(Input_Eurostat_flh!$A$1:$BD$44,MATCH($D246,Input_Eurostat_flh!$A:$A,0),MATCH(BA$1,Input_Eurostat_flh!$1:$1,0))</f>
        <v>No sufficient European source found, full load hours are estimated; year: 2019; author: Quintel</v>
      </c>
      <c r="BB246" s="8" t="str">
        <f>INDEX(Input_Eurostat_flh!$A$1:$BD$44,MATCH($D246,Input_Eurostat_flh!$A:$A,0),MATCH(BB$1,Input_Eurostat_flh!$1:$1,0))</f>
        <v>No sufficient European source found, full load hours are estimated; year: 2019; author: Quintel</v>
      </c>
      <c r="BC246" s="8" t="str">
        <f>INDEX(Input_Eurostat_flh!$A$1:$BD$44,MATCH($D246,Input_Eurostat_flh!$A:$A,0),MATCH(BC$1,Input_Eurostat_flh!$1:$1,0))</f>
        <v>No sufficient European source found, full load hours are estimated; year: 2019; author: Quintel</v>
      </c>
      <c r="BD246" s="8" t="str">
        <f>INDEX(Input_Eurostat_flh!$A$1:$BD$44,MATCH($D246,Input_Eurostat_flh!$A:$A,0),MATCH(BD$1,Input_Eurostat_flh!$1:$1,0))</f>
        <v>No sufficient European source found, full load hours are estimated; year: 2019; author: Quintel</v>
      </c>
      <c r="BE246" s="8" t="str">
        <f>INDEX(Input_Eurostat_flh!$A$1:$BD$44,MATCH($D246,Input_Eurostat_flh!$A:$A,0),MATCH(BE$1,Input_Eurostat_flh!$1:$1,0))</f>
        <v>No sufficient European source found, full load hours are estimated; year: 2019; author: Quintel</v>
      </c>
      <c r="BF246" s="8" t="str">
        <f>INDEX(Input_Eurostat_flh!$A$1:$BD$44,MATCH($D246,Input_Eurostat_flh!$A:$A,0),MATCH(BF$1,Input_Eurostat_flh!$1:$1,0))</f>
        <v>No sufficient European source found, full load hours are estimated; year: 2019; author: Quintel</v>
      </c>
      <c r="BG246" s="8" t="str">
        <f>INDEX(Input_Eurostat_flh!$A$1:$BD$44,MATCH($D246,Input_Eurostat_flh!$A:$A,0),MATCH(BG$1,Input_Eurostat_flh!$1:$1,0))</f>
        <v>No sufficient European source found, full load hours are estimated; year: 2019; author: Quintel</v>
      </c>
    </row>
    <row r="247" spans="1:59" x14ac:dyDescent="0.2">
      <c r="A247" s="9" t="s">
        <v>569</v>
      </c>
      <c r="B247" s="11" t="s">
        <v>561</v>
      </c>
      <c r="D247" t="s">
        <v>1083</v>
      </c>
      <c r="E247" s="5" t="s">
        <v>630</v>
      </c>
      <c r="F247" s="8">
        <f>INDEX(Input_Eurostat_flh!$A$1:$BD$44,MATCH($D247,Input_Eurostat_flh!$A:$A,0),MATCH(F$1,Input_Eurostat_flh!$1:$1,0))</f>
        <v>8000</v>
      </c>
      <c r="G247" s="8">
        <f>INDEX(Input_Eurostat_flh!$A$1:$BD$44,MATCH($D247,Input_Eurostat_flh!$A:$A,0),MATCH(G$1,Input_Eurostat_flh!$1:$1,0))</f>
        <v>8000</v>
      </c>
      <c r="H247" s="8">
        <f>INDEX(Input_Eurostat_flh!$A$1:$BD$44,MATCH($D247,Input_Eurostat_flh!$A:$A,0),MATCH(H$1,Input_Eurostat_flh!$1:$1,0))</f>
        <v>8000</v>
      </c>
      <c r="I247" s="8">
        <f>INDEX(Input_Eurostat_flh!$A$1:$BD$44,MATCH($D247,Input_Eurostat_flh!$A:$A,0),MATCH(I$1,Input_Eurostat_flh!$1:$1,0))</f>
        <v>8000</v>
      </c>
      <c r="J247" s="8">
        <f>INDEX(Input_Eurostat_flh!$A$1:$BD$44,MATCH($D247,Input_Eurostat_flh!$A:$A,0),MATCH(J$1,Input_Eurostat_flh!$1:$1,0))</f>
        <v>8000</v>
      </c>
      <c r="K247" s="8">
        <f>INDEX(Input_Eurostat_flh!$A$1:$BD$44,MATCH($D247,Input_Eurostat_flh!$A:$A,0),MATCH(K$1,Input_Eurostat_flh!$1:$1,0))</f>
        <v>8000</v>
      </c>
      <c r="L247" s="8">
        <f>INDEX(Input_Eurostat_flh!$A$1:$BD$44,MATCH($D247,Input_Eurostat_flh!$A:$A,0),MATCH(L$1,Input_Eurostat_flh!$1:$1,0))</f>
        <v>8000</v>
      </c>
      <c r="M247" s="8">
        <f>INDEX(Input_Eurostat_flh!$A$1:$BD$44,MATCH($D247,Input_Eurostat_flh!$A:$A,0),MATCH(M$1,Input_Eurostat_flh!$1:$1,0))</f>
        <v>8000</v>
      </c>
      <c r="N247" s="8">
        <f>INDEX(Input_Eurostat_flh!$A$1:$BD$44,MATCH($D247,Input_Eurostat_flh!$A:$A,0),MATCH(N$1,Input_Eurostat_flh!$1:$1,0))</f>
        <v>8000</v>
      </c>
      <c r="O247" s="8">
        <f>INDEX(Input_Eurostat_flh!$A$1:$BD$44,MATCH($D247,Input_Eurostat_flh!$A:$A,0),MATCH(O$1,Input_Eurostat_flh!$1:$1,0))</f>
        <v>8000</v>
      </c>
      <c r="P247" s="8">
        <f>INDEX(Input_Eurostat_flh!$A$1:$BD$44,MATCH($D247,Input_Eurostat_flh!$A:$A,0),MATCH(P$1,Input_Eurostat_flh!$1:$1,0))</f>
        <v>8000</v>
      </c>
      <c r="Q247" s="8">
        <f>INDEX(Input_Eurostat_flh!$A$1:$BD$44,MATCH($D247,Input_Eurostat_flh!$A:$A,0),MATCH(Q$1,Input_Eurostat_flh!$1:$1,0))</f>
        <v>8000</v>
      </c>
      <c r="R247" s="8">
        <f>INDEX(Input_Eurostat_flh!$A$1:$BD$44,MATCH($D247,Input_Eurostat_flh!$A:$A,0),MATCH(R$1,Input_Eurostat_flh!$1:$1,0))</f>
        <v>8000</v>
      </c>
      <c r="S247" s="8">
        <f>INDEX(Input_Eurostat_flh!$A$1:$BD$44,MATCH($D247,Input_Eurostat_flh!$A:$A,0),MATCH(S$1,Input_Eurostat_flh!$1:$1,0))</f>
        <v>8000</v>
      </c>
      <c r="T247" s="8">
        <f>INDEX(Input_Eurostat_flh!$A$1:$BD$44,MATCH($D247,Input_Eurostat_flh!$A:$A,0),MATCH(T$1,Input_Eurostat_flh!$1:$1,0))</f>
        <v>8000</v>
      </c>
      <c r="U247" s="8">
        <f>INDEX(Input_Eurostat_flh!$A$1:$BD$44,MATCH($D247,Input_Eurostat_flh!$A:$A,0),MATCH(U$1,Input_Eurostat_flh!$1:$1,0))</f>
        <v>8000</v>
      </c>
      <c r="V247" s="8">
        <f>INDEX(Input_Eurostat_flh!$A$1:$BD$44,MATCH($D247,Input_Eurostat_flh!$A:$A,0),MATCH(V$1,Input_Eurostat_flh!$1:$1,0))</f>
        <v>8000</v>
      </c>
      <c r="W247" s="8">
        <f>INDEX(Input_Eurostat_flh!$A$1:$BD$44,MATCH($D247,Input_Eurostat_flh!$A:$A,0),MATCH(W$1,Input_Eurostat_flh!$1:$1,0))</f>
        <v>8000</v>
      </c>
      <c r="X247" s="8">
        <f>INDEX(Input_Eurostat_flh!$A$1:$BD$44,MATCH($D247,Input_Eurostat_flh!$A:$A,0),MATCH(X$1,Input_Eurostat_flh!$1:$1,0))</f>
        <v>8000</v>
      </c>
      <c r="Y247" s="8">
        <f>INDEX(Input_Eurostat_flh!$A$1:$BD$44,MATCH($D247,Input_Eurostat_flh!$A:$A,0),MATCH(Y$1,Input_Eurostat_flh!$1:$1,0))</f>
        <v>8000</v>
      </c>
      <c r="Z247" s="8">
        <f>INDEX(Input_Eurostat_flh!$A$1:$BD$44,MATCH($D247,Input_Eurostat_flh!$A:$A,0),MATCH(Z$1,Input_Eurostat_flh!$1:$1,0))</f>
        <v>8000</v>
      </c>
      <c r="AA247" s="8">
        <f>INDEX(Input_Eurostat_flh!$A$1:$BD$44,MATCH($D247,Input_Eurostat_flh!$A:$A,0),MATCH(AA$1,Input_Eurostat_flh!$1:$1,0))</f>
        <v>8000</v>
      </c>
      <c r="AB247" s="8">
        <f>INDEX(Input_Eurostat_flh!$A$1:$BD$44,MATCH($D247,Input_Eurostat_flh!$A:$A,0),MATCH(AB$1,Input_Eurostat_flh!$1:$1,0))</f>
        <v>8000</v>
      </c>
      <c r="AC247" s="8">
        <f>INDEX(Input_Eurostat_flh!$A$1:$BD$44,MATCH($D247,Input_Eurostat_flh!$A:$A,0),MATCH(AC$1,Input_Eurostat_flh!$1:$1,0))</f>
        <v>8000</v>
      </c>
      <c r="AD247" s="8">
        <f>INDEX(Input_Eurostat_flh!$A$1:$BD$44,MATCH($D247,Input_Eurostat_flh!$A:$A,0),MATCH(AD$1,Input_Eurostat_flh!$1:$1,0))</f>
        <v>8000</v>
      </c>
      <c r="AE247" s="8">
        <f>INDEX(Input_Eurostat_flh!$A$1:$BD$44,MATCH($D247,Input_Eurostat_flh!$A:$A,0),MATCH(AE$1,Input_Eurostat_flh!$1:$1,0))</f>
        <v>8000</v>
      </c>
      <c r="AF247" s="8">
        <f>INDEX(Input_Eurostat_flh!$A$1:$BD$44,MATCH($D247,Input_Eurostat_flh!$A:$A,0),MATCH(AF$1,Input_Eurostat_flh!$1:$1,0))</f>
        <v>8000</v>
      </c>
      <c r="AG247" s="8" t="str">
        <f>INDEX(Input_Eurostat_flh!$A$1:$BD$44,MATCH($D247,Input_Eurostat_flh!$A:$A,0),MATCH(AG$1,Input_Eurostat_flh!$1:$1,0))</f>
        <v>No sufficient European source found, full load hours are estimated; year: 2019; author: Quintel</v>
      </c>
      <c r="AH247" s="8" t="str">
        <f>INDEX(Input_Eurostat_flh!$A$1:$BD$44,MATCH($D247,Input_Eurostat_flh!$A:$A,0),MATCH(AH$1,Input_Eurostat_flh!$1:$1,0))</f>
        <v>No sufficient European source found, full load hours are estimated; year: 2019; author: Quintel</v>
      </c>
      <c r="AI247" s="8" t="str">
        <f>INDEX(Input_Eurostat_flh!$A$1:$BD$44,MATCH($D247,Input_Eurostat_flh!$A:$A,0),MATCH(AI$1,Input_Eurostat_flh!$1:$1,0))</f>
        <v>No sufficient European source found, full load hours are estimated; year: 2019; author: Quintel</v>
      </c>
      <c r="AJ247" s="8" t="str">
        <f>INDEX(Input_Eurostat_flh!$A$1:$BD$44,MATCH($D247,Input_Eurostat_flh!$A:$A,0),MATCH(AJ$1,Input_Eurostat_flh!$1:$1,0))</f>
        <v>No sufficient European source found, full load hours are estimated; year: 2019; author: Quintel</v>
      </c>
      <c r="AK247" s="8" t="str">
        <f>INDEX(Input_Eurostat_flh!$A$1:$BD$44,MATCH($D247,Input_Eurostat_flh!$A:$A,0),MATCH(AK$1,Input_Eurostat_flh!$1:$1,0))</f>
        <v>No sufficient European source found, full load hours are estimated; year: 2019; author: Quintel</v>
      </c>
      <c r="AL247" s="8" t="str">
        <f>INDEX(Input_Eurostat_flh!$A$1:$BD$44,MATCH($D247,Input_Eurostat_flh!$A:$A,0),MATCH(AL$1,Input_Eurostat_flh!$1:$1,0))</f>
        <v>No sufficient European source found, full load hours are estimated; year: 2019; author: Quintel</v>
      </c>
      <c r="AM247" s="8" t="str">
        <f>INDEX(Input_Eurostat_flh!$A$1:$BD$44,MATCH($D247,Input_Eurostat_flh!$A:$A,0),MATCH(AM$1,Input_Eurostat_flh!$1:$1,0))</f>
        <v>No sufficient European source found, full load hours are estimated; year: 2019; author: Quintel</v>
      </c>
      <c r="AN247" s="8" t="str">
        <f>INDEX(Input_Eurostat_flh!$A$1:$BD$44,MATCH($D247,Input_Eurostat_flh!$A:$A,0),MATCH(AN$1,Input_Eurostat_flh!$1:$1,0))</f>
        <v>No sufficient European source found, full load hours are estimated; year: 2019; author: Quintel</v>
      </c>
      <c r="AO247" s="8" t="str">
        <f>INDEX(Input_Eurostat_flh!$A$1:$BD$44,MATCH($D247,Input_Eurostat_flh!$A:$A,0),MATCH(AO$1,Input_Eurostat_flh!$1:$1,0))</f>
        <v>No sufficient European source found, full load hours are estimated; year: 2019; author: Quintel</v>
      </c>
      <c r="AP247" s="8" t="str">
        <f>INDEX(Input_Eurostat_flh!$A$1:$BD$44,MATCH($D247,Input_Eurostat_flh!$A:$A,0),MATCH(AP$1,Input_Eurostat_flh!$1:$1,0))</f>
        <v>No sufficient European source found, full load hours are estimated; year: 2019; author: Quintel</v>
      </c>
      <c r="AQ247" s="8" t="str">
        <f>INDEX(Input_Eurostat_flh!$A$1:$BD$44,MATCH($D247,Input_Eurostat_flh!$A:$A,0),MATCH(AQ$1,Input_Eurostat_flh!$1:$1,0))</f>
        <v>No sufficient European source found, full load hours are estimated; year: 2019; author: Quintel</v>
      </c>
      <c r="AR247" s="8" t="str">
        <f>INDEX(Input_Eurostat_flh!$A$1:$BD$44,MATCH($D247,Input_Eurostat_flh!$A:$A,0),MATCH(AR$1,Input_Eurostat_flh!$1:$1,0))</f>
        <v>No sufficient European source found, full load hours are estimated; year: 2019; author: Quintel</v>
      </c>
      <c r="AS247" s="8" t="str">
        <f>INDEX(Input_Eurostat_flh!$A$1:$BD$44,MATCH($D247,Input_Eurostat_flh!$A:$A,0),MATCH(AS$1,Input_Eurostat_flh!$1:$1,0))</f>
        <v>No sufficient European source found, full load hours are estimated; year: 2019; author: Quintel</v>
      </c>
      <c r="AT247" s="8" t="str">
        <f>INDEX(Input_Eurostat_flh!$A$1:$BD$44,MATCH($D247,Input_Eurostat_flh!$A:$A,0),MATCH(AT$1,Input_Eurostat_flh!$1:$1,0))</f>
        <v>No sufficient European source found, full load hours are estimated; year: 2019; author: Quintel</v>
      </c>
      <c r="AU247" s="8" t="str">
        <f>INDEX(Input_Eurostat_flh!$A$1:$BD$44,MATCH($D247,Input_Eurostat_flh!$A:$A,0),MATCH(AU$1,Input_Eurostat_flh!$1:$1,0))</f>
        <v>No sufficient European source found, full load hours are estimated; year: 2019; author: Quintel</v>
      </c>
      <c r="AV247" s="8" t="str">
        <f>INDEX(Input_Eurostat_flh!$A$1:$BD$44,MATCH($D247,Input_Eurostat_flh!$A:$A,0),MATCH(AV$1,Input_Eurostat_flh!$1:$1,0))</f>
        <v>No sufficient European source found, full load hours are estimated; year: 2019; author: Quintel</v>
      </c>
      <c r="AW247" s="8" t="str">
        <f>INDEX(Input_Eurostat_flh!$A$1:$BD$44,MATCH($D247,Input_Eurostat_flh!$A:$A,0),MATCH(AW$1,Input_Eurostat_flh!$1:$1,0))</f>
        <v>No sufficient European source found, full load hours are estimated; year: 2019; author: Quintel</v>
      </c>
      <c r="AX247" s="8" t="str">
        <f>INDEX(Input_Eurostat_flh!$A$1:$BD$44,MATCH($D247,Input_Eurostat_flh!$A:$A,0),MATCH(AX$1,Input_Eurostat_flh!$1:$1,0))</f>
        <v>No sufficient European source found, full load hours are estimated; year: 2019; author: Quintel</v>
      </c>
      <c r="AY247" s="8" t="str">
        <f>INDEX(Input_Eurostat_flh!$A$1:$BD$44,MATCH($D247,Input_Eurostat_flh!$A:$A,0),MATCH(AY$1,Input_Eurostat_flh!$1:$1,0))</f>
        <v>No sufficient European source found, full load hours are estimated; year: 2019; author: Quintel</v>
      </c>
      <c r="AZ247" s="8" t="str">
        <f>INDEX(Input_Eurostat_flh!$A$1:$BD$44,MATCH($D247,Input_Eurostat_flh!$A:$A,0),MATCH(AZ$1,Input_Eurostat_flh!$1:$1,0))</f>
        <v>No sufficient European source found, full load hours are estimated; year: 2019; author: Quintel</v>
      </c>
      <c r="BA247" s="8" t="str">
        <f>INDEX(Input_Eurostat_flh!$A$1:$BD$44,MATCH($D247,Input_Eurostat_flh!$A:$A,0),MATCH(BA$1,Input_Eurostat_flh!$1:$1,0))</f>
        <v>No sufficient European source found, full load hours are estimated; year: 2019; author: Quintel</v>
      </c>
      <c r="BB247" s="8" t="str">
        <f>INDEX(Input_Eurostat_flh!$A$1:$BD$44,MATCH($D247,Input_Eurostat_flh!$A:$A,0),MATCH(BB$1,Input_Eurostat_flh!$1:$1,0))</f>
        <v>No sufficient European source found, full load hours are estimated; year: 2019; author: Quintel</v>
      </c>
      <c r="BC247" s="8" t="str">
        <f>INDEX(Input_Eurostat_flh!$A$1:$BD$44,MATCH($D247,Input_Eurostat_flh!$A:$A,0),MATCH(BC$1,Input_Eurostat_flh!$1:$1,0))</f>
        <v>No sufficient European source found, full load hours are estimated; year: 2019; author: Quintel</v>
      </c>
      <c r="BD247" s="8" t="str">
        <f>INDEX(Input_Eurostat_flh!$A$1:$BD$44,MATCH($D247,Input_Eurostat_flh!$A:$A,0),MATCH(BD$1,Input_Eurostat_flh!$1:$1,0))</f>
        <v>No sufficient European source found, full load hours are estimated; year: 2019; author: Quintel</v>
      </c>
      <c r="BE247" s="8" t="str">
        <f>INDEX(Input_Eurostat_flh!$A$1:$BD$44,MATCH($D247,Input_Eurostat_flh!$A:$A,0),MATCH(BE$1,Input_Eurostat_flh!$1:$1,0))</f>
        <v>No sufficient European source found, full load hours are estimated; year: 2019; author: Quintel</v>
      </c>
      <c r="BF247" s="8" t="str">
        <f>INDEX(Input_Eurostat_flh!$A$1:$BD$44,MATCH($D247,Input_Eurostat_flh!$A:$A,0),MATCH(BF$1,Input_Eurostat_flh!$1:$1,0))</f>
        <v>No sufficient European source found, full load hours are estimated; year: 2019; author: Quintel</v>
      </c>
      <c r="BG247" s="8" t="str">
        <f>INDEX(Input_Eurostat_flh!$A$1:$BD$44,MATCH($D247,Input_Eurostat_flh!$A:$A,0),MATCH(BG$1,Input_Eurostat_flh!$1:$1,0))</f>
        <v>No sufficient European source found, full load hours are estimated; year: 2019; author: Quintel</v>
      </c>
    </row>
    <row r="248" spans="1:59" x14ac:dyDescent="0.2">
      <c r="A248" s="9" t="s">
        <v>569</v>
      </c>
      <c r="B248" s="11" t="s">
        <v>561</v>
      </c>
      <c r="D248" t="s">
        <v>1084</v>
      </c>
      <c r="E248" s="5" t="s">
        <v>630</v>
      </c>
      <c r="F248" s="8">
        <f>INDEX(Input_Eurostat_flh!$A$1:$BD$44,MATCH($D248,Input_Eurostat_flh!$A:$A,0),MATCH(F$1,Input_Eurostat_flh!$1:$1,0))</f>
        <v>4100</v>
      </c>
      <c r="G248" s="8">
        <f>INDEX(Input_Eurostat_flh!$A$1:$BD$44,MATCH($D248,Input_Eurostat_flh!$A:$A,0),MATCH(G$1,Input_Eurostat_flh!$1:$1,0))</f>
        <v>4100</v>
      </c>
      <c r="H248" s="8">
        <f>INDEX(Input_Eurostat_flh!$A$1:$BD$44,MATCH($D248,Input_Eurostat_flh!$A:$A,0),MATCH(H$1,Input_Eurostat_flh!$1:$1,0))</f>
        <v>4100</v>
      </c>
      <c r="I248" s="8">
        <f>INDEX(Input_Eurostat_flh!$A$1:$BD$44,MATCH($D248,Input_Eurostat_flh!$A:$A,0),MATCH(I$1,Input_Eurostat_flh!$1:$1,0))</f>
        <v>4100</v>
      </c>
      <c r="J248" s="8">
        <f>INDEX(Input_Eurostat_flh!$A$1:$BD$44,MATCH($D248,Input_Eurostat_flh!$A:$A,0),MATCH(J$1,Input_Eurostat_flh!$1:$1,0))</f>
        <v>4100</v>
      </c>
      <c r="K248" s="8">
        <f>INDEX(Input_Eurostat_flh!$A$1:$BD$44,MATCH($D248,Input_Eurostat_flh!$A:$A,0),MATCH(K$1,Input_Eurostat_flh!$1:$1,0))</f>
        <v>4100</v>
      </c>
      <c r="L248" s="8">
        <f>INDEX(Input_Eurostat_flh!$A$1:$BD$44,MATCH($D248,Input_Eurostat_flh!$A:$A,0),MATCH(L$1,Input_Eurostat_flh!$1:$1,0))</f>
        <v>4100</v>
      </c>
      <c r="M248" s="8">
        <f>INDEX(Input_Eurostat_flh!$A$1:$BD$44,MATCH($D248,Input_Eurostat_flh!$A:$A,0),MATCH(M$1,Input_Eurostat_flh!$1:$1,0))</f>
        <v>4100</v>
      </c>
      <c r="N248" s="8">
        <f>INDEX(Input_Eurostat_flh!$A$1:$BD$44,MATCH($D248,Input_Eurostat_flh!$A:$A,0),MATCH(N$1,Input_Eurostat_flh!$1:$1,0))</f>
        <v>4100</v>
      </c>
      <c r="O248" s="8">
        <f>INDEX(Input_Eurostat_flh!$A$1:$BD$44,MATCH($D248,Input_Eurostat_flh!$A:$A,0),MATCH(O$1,Input_Eurostat_flh!$1:$1,0))</f>
        <v>4100</v>
      </c>
      <c r="P248" s="8">
        <f>INDEX(Input_Eurostat_flh!$A$1:$BD$44,MATCH($D248,Input_Eurostat_flh!$A:$A,0),MATCH(P$1,Input_Eurostat_flh!$1:$1,0))</f>
        <v>4100</v>
      </c>
      <c r="Q248" s="8">
        <f>INDEX(Input_Eurostat_flh!$A$1:$BD$44,MATCH($D248,Input_Eurostat_flh!$A:$A,0),MATCH(Q$1,Input_Eurostat_flh!$1:$1,0))</f>
        <v>4100</v>
      </c>
      <c r="R248" s="8">
        <f>INDEX(Input_Eurostat_flh!$A$1:$BD$44,MATCH($D248,Input_Eurostat_flh!$A:$A,0),MATCH(R$1,Input_Eurostat_flh!$1:$1,0))</f>
        <v>4100</v>
      </c>
      <c r="S248" s="8">
        <f>INDEX(Input_Eurostat_flh!$A$1:$BD$44,MATCH($D248,Input_Eurostat_flh!$A:$A,0),MATCH(S$1,Input_Eurostat_flh!$1:$1,0))</f>
        <v>4100</v>
      </c>
      <c r="T248" s="8">
        <f>INDEX(Input_Eurostat_flh!$A$1:$BD$44,MATCH($D248,Input_Eurostat_flh!$A:$A,0),MATCH(T$1,Input_Eurostat_flh!$1:$1,0))</f>
        <v>4100</v>
      </c>
      <c r="U248" s="8">
        <f>INDEX(Input_Eurostat_flh!$A$1:$BD$44,MATCH($D248,Input_Eurostat_flh!$A:$A,0),MATCH(U$1,Input_Eurostat_flh!$1:$1,0))</f>
        <v>4100</v>
      </c>
      <c r="V248" s="8">
        <f>INDEX(Input_Eurostat_flh!$A$1:$BD$44,MATCH($D248,Input_Eurostat_flh!$A:$A,0),MATCH(V$1,Input_Eurostat_flh!$1:$1,0))</f>
        <v>4100</v>
      </c>
      <c r="W248" s="8">
        <f>INDEX(Input_Eurostat_flh!$A$1:$BD$44,MATCH($D248,Input_Eurostat_flh!$A:$A,0),MATCH(W$1,Input_Eurostat_flh!$1:$1,0))</f>
        <v>4100</v>
      </c>
      <c r="X248" s="8">
        <f>INDEX(Input_Eurostat_flh!$A$1:$BD$44,MATCH($D248,Input_Eurostat_flh!$A:$A,0),MATCH(X$1,Input_Eurostat_flh!$1:$1,0))</f>
        <v>4100</v>
      </c>
      <c r="Y248" s="8">
        <f>INDEX(Input_Eurostat_flh!$A$1:$BD$44,MATCH($D248,Input_Eurostat_flh!$A:$A,0),MATCH(Y$1,Input_Eurostat_flh!$1:$1,0))</f>
        <v>4100</v>
      </c>
      <c r="Z248" s="8">
        <f>INDEX(Input_Eurostat_flh!$A$1:$BD$44,MATCH($D248,Input_Eurostat_flh!$A:$A,0),MATCH(Z$1,Input_Eurostat_flh!$1:$1,0))</f>
        <v>4100</v>
      </c>
      <c r="AA248" s="8">
        <f>INDEX(Input_Eurostat_flh!$A$1:$BD$44,MATCH($D248,Input_Eurostat_flh!$A:$A,0),MATCH(AA$1,Input_Eurostat_flh!$1:$1,0))</f>
        <v>4100</v>
      </c>
      <c r="AB248" s="8">
        <f>INDEX(Input_Eurostat_flh!$A$1:$BD$44,MATCH($D248,Input_Eurostat_flh!$A:$A,0),MATCH(AB$1,Input_Eurostat_flh!$1:$1,0))</f>
        <v>4100</v>
      </c>
      <c r="AC248" s="8">
        <f>INDEX(Input_Eurostat_flh!$A$1:$BD$44,MATCH($D248,Input_Eurostat_flh!$A:$A,0),MATCH(AC$1,Input_Eurostat_flh!$1:$1,0))</f>
        <v>4100</v>
      </c>
      <c r="AD248" s="8">
        <f>INDEX(Input_Eurostat_flh!$A$1:$BD$44,MATCH($D248,Input_Eurostat_flh!$A:$A,0),MATCH(AD$1,Input_Eurostat_flh!$1:$1,0))</f>
        <v>4100</v>
      </c>
      <c r="AE248" s="8">
        <f>INDEX(Input_Eurostat_flh!$A$1:$BD$44,MATCH($D248,Input_Eurostat_flh!$A:$A,0),MATCH(AE$1,Input_Eurostat_flh!$1:$1,0))</f>
        <v>4100</v>
      </c>
      <c r="AF248" s="8">
        <f>INDEX(Input_Eurostat_flh!$A$1:$BD$44,MATCH($D248,Input_Eurostat_flh!$A:$A,0),MATCH(AF$1,Input_Eurostat_flh!$1:$1,0))</f>
        <v>4100</v>
      </c>
      <c r="AG248" s="8" t="str">
        <f>INDEX(Input_Eurostat_flh!$A$1:$BD$44,MATCH($D248,Input_Eurostat_flh!$A:$A,0),MATCH(AG$1,Input_Eurostat_flh!$1:$1,0))</f>
        <v>No sufficient European source found, full load hours are estimated; year: 2019; author: Quintel</v>
      </c>
      <c r="AH248" s="8" t="str">
        <f>INDEX(Input_Eurostat_flh!$A$1:$BD$44,MATCH($D248,Input_Eurostat_flh!$A:$A,0),MATCH(AH$1,Input_Eurostat_flh!$1:$1,0))</f>
        <v>No sufficient European source found, full load hours are estimated; year: 2019; author: Quintel</v>
      </c>
      <c r="AI248" s="8" t="str">
        <f>INDEX(Input_Eurostat_flh!$A$1:$BD$44,MATCH($D248,Input_Eurostat_flh!$A:$A,0),MATCH(AI$1,Input_Eurostat_flh!$1:$1,0))</f>
        <v>No sufficient European source found, full load hours are estimated; year: 2019; author: Quintel</v>
      </c>
      <c r="AJ248" s="8" t="str">
        <f>INDEX(Input_Eurostat_flh!$A$1:$BD$44,MATCH($D248,Input_Eurostat_flh!$A:$A,0),MATCH(AJ$1,Input_Eurostat_flh!$1:$1,0))</f>
        <v>No sufficient European source found, full load hours are estimated; year: 2019; author: Quintel</v>
      </c>
      <c r="AK248" s="8" t="str">
        <f>INDEX(Input_Eurostat_flh!$A$1:$BD$44,MATCH($D248,Input_Eurostat_flh!$A:$A,0),MATCH(AK$1,Input_Eurostat_flh!$1:$1,0))</f>
        <v>No sufficient European source found, full load hours are estimated; year: 2019; author: Quintel</v>
      </c>
      <c r="AL248" s="8" t="str">
        <f>INDEX(Input_Eurostat_flh!$A$1:$BD$44,MATCH($D248,Input_Eurostat_flh!$A:$A,0),MATCH(AL$1,Input_Eurostat_flh!$1:$1,0))</f>
        <v>No sufficient European source found, full load hours are estimated; year: 2019; author: Quintel</v>
      </c>
      <c r="AM248" s="8" t="str">
        <f>INDEX(Input_Eurostat_flh!$A$1:$BD$44,MATCH($D248,Input_Eurostat_flh!$A:$A,0),MATCH(AM$1,Input_Eurostat_flh!$1:$1,0))</f>
        <v>No sufficient European source found, full load hours are estimated; year: 2019; author: Quintel</v>
      </c>
      <c r="AN248" s="8" t="str">
        <f>INDEX(Input_Eurostat_flh!$A$1:$BD$44,MATCH($D248,Input_Eurostat_flh!$A:$A,0),MATCH(AN$1,Input_Eurostat_flh!$1:$1,0))</f>
        <v>No sufficient European source found, full load hours are estimated; year: 2019; author: Quintel</v>
      </c>
      <c r="AO248" s="8" t="str">
        <f>INDEX(Input_Eurostat_flh!$A$1:$BD$44,MATCH($D248,Input_Eurostat_flh!$A:$A,0),MATCH(AO$1,Input_Eurostat_flh!$1:$1,0))</f>
        <v>No sufficient European source found, full load hours are estimated; year: 2019; author: Quintel</v>
      </c>
      <c r="AP248" s="8" t="str">
        <f>INDEX(Input_Eurostat_flh!$A$1:$BD$44,MATCH($D248,Input_Eurostat_flh!$A:$A,0),MATCH(AP$1,Input_Eurostat_flh!$1:$1,0))</f>
        <v>No sufficient European source found, full load hours are estimated; year: 2019; author: Quintel</v>
      </c>
      <c r="AQ248" s="8" t="str">
        <f>INDEX(Input_Eurostat_flh!$A$1:$BD$44,MATCH($D248,Input_Eurostat_flh!$A:$A,0),MATCH(AQ$1,Input_Eurostat_flh!$1:$1,0))</f>
        <v>No sufficient European source found, full load hours are estimated; year: 2019; author: Quintel</v>
      </c>
      <c r="AR248" s="8" t="str">
        <f>INDEX(Input_Eurostat_flh!$A$1:$BD$44,MATCH($D248,Input_Eurostat_flh!$A:$A,0),MATCH(AR$1,Input_Eurostat_flh!$1:$1,0))</f>
        <v>No sufficient European source found, full load hours are estimated; year: 2019; author: Quintel</v>
      </c>
      <c r="AS248" s="8" t="str">
        <f>INDEX(Input_Eurostat_flh!$A$1:$BD$44,MATCH($D248,Input_Eurostat_flh!$A:$A,0),MATCH(AS$1,Input_Eurostat_flh!$1:$1,0))</f>
        <v>No sufficient European source found, full load hours are estimated; year: 2019; author: Quintel</v>
      </c>
      <c r="AT248" s="8" t="str">
        <f>INDEX(Input_Eurostat_flh!$A$1:$BD$44,MATCH($D248,Input_Eurostat_flh!$A:$A,0),MATCH(AT$1,Input_Eurostat_flh!$1:$1,0))</f>
        <v>No sufficient European source found, full load hours are estimated; year: 2019; author: Quintel</v>
      </c>
      <c r="AU248" s="8" t="str">
        <f>INDEX(Input_Eurostat_flh!$A$1:$BD$44,MATCH($D248,Input_Eurostat_flh!$A:$A,0),MATCH(AU$1,Input_Eurostat_flh!$1:$1,0))</f>
        <v>No sufficient European source found, full load hours are estimated; year: 2019; author: Quintel</v>
      </c>
      <c r="AV248" s="8" t="str">
        <f>INDEX(Input_Eurostat_flh!$A$1:$BD$44,MATCH($D248,Input_Eurostat_flh!$A:$A,0),MATCH(AV$1,Input_Eurostat_flh!$1:$1,0))</f>
        <v>No sufficient European source found, full load hours are estimated; year: 2019; author: Quintel</v>
      </c>
      <c r="AW248" s="8" t="str">
        <f>INDEX(Input_Eurostat_flh!$A$1:$BD$44,MATCH($D248,Input_Eurostat_flh!$A:$A,0),MATCH(AW$1,Input_Eurostat_flh!$1:$1,0))</f>
        <v>No sufficient European source found, full load hours are estimated; year: 2019; author: Quintel</v>
      </c>
      <c r="AX248" s="8" t="str">
        <f>INDEX(Input_Eurostat_flh!$A$1:$BD$44,MATCH($D248,Input_Eurostat_flh!$A:$A,0),MATCH(AX$1,Input_Eurostat_flh!$1:$1,0))</f>
        <v>No sufficient European source found, full load hours are estimated; year: 2019; author: Quintel</v>
      </c>
      <c r="AY248" s="8" t="str">
        <f>INDEX(Input_Eurostat_flh!$A$1:$BD$44,MATCH($D248,Input_Eurostat_flh!$A:$A,0),MATCH(AY$1,Input_Eurostat_flh!$1:$1,0))</f>
        <v>No sufficient European source found, full load hours are estimated; year: 2019; author: Quintel</v>
      </c>
      <c r="AZ248" s="8" t="str">
        <f>INDEX(Input_Eurostat_flh!$A$1:$BD$44,MATCH($D248,Input_Eurostat_flh!$A:$A,0),MATCH(AZ$1,Input_Eurostat_flh!$1:$1,0))</f>
        <v>No sufficient European source found, full load hours are estimated; year: 2019; author: Quintel</v>
      </c>
      <c r="BA248" s="8" t="str">
        <f>INDEX(Input_Eurostat_flh!$A$1:$BD$44,MATCH($D248,Input_Eurostat_flh!$A:$A,0),MATCH(BA$1,Input_Eurostat_flh!$1:$1,0))</f>
        <v>No sufficient European source found, full load hours are estimated; year: 2019; author: Quintel</v>
      </c>
      <c r="BB248" s="8" t="str">
        <f>INDEX(Input_Eurostat_flh!$A$1:$BD$44,MATCH($D248,Input_Eurostat_flh!$A:$A,0),MATCH(BB$1,Input_Eurostat_flh!$1:$1,0))</f>
        <v>No sufficient European source found, full load hours are estimated; year: 2019; author: Quintel</v>
      </c>
      <c r="BC248" s="8" t="str">
        <f>INDEX(Input_Eurostat_flh!$A$1:$BD$44,MATCH($D248,Input_Eurostat_flh!$A:$A,0),MATCH(BC$1,Input_Eurostat_flh!$1:$1,0))</f>
        <v>No sufficient European source found, full load hours are estimated; year: 2019; author: Quintel</v>
      </c>
      <c r="BD248" s="8" t="str">
        <f>INDEX(Input_Eurostat_flh!$A$1:$BD$44,MATCH($D248,Input_Eurostat_flh!$A:$A,0),MATCH(BD$1,Input_Eurostat_flh!$1:$1,0))</f>
        <v>No sufficient European source found, full load hours are estimated; year: 2019; author: Quintel</v>
      </c>
      <c r="BE248" s="8" t="str">
        <f>INDEX(Input_Eurostat_flh!$A$1:$BD$44,MATCH($D248,Input_Eurostat_flh!$A:$A,0),MATCH(BE$1,Input_Eurostat_flh!$1:$1,0))</f>
        <v>No sufficient European source found, full load hours are estimated; year: 2019; author: Quintel</v>
      </c>
      <c r="BF248" s="8" t="str">
        <f>INDEX(Input_Eurostat_flh!$A$1:$BD$44,MATCH($D248,Input_Eurostat_flh!$A:$A,0),MATCH(BF$1,Input_Eurostat_flh!$1:$1,0))</f>
        <v>No sufficient European source found, full load hours are estimated; year: 2019; author: Quintel</v>
      </c>
      <c r="BG248" s="8" t="str">
        <f>INDEX(Input_Eurostat_flh!$A$1:$BD$44,MATCH($D248,Input_Eurostat_flh!$A:$A,0),MATCH(BG$1,Input_Eurostat_flh!$1:$1,0))</f>
        <v>No sufficient European source found, full load hours are estimated; year: 2019; author: Quintel</v>
      </c>
    </row>
    <row r="249" spans="1:59" x14ac:dyDescent="0.2">
      <c r="A249" s="9" t="s">
        <v>1095</v>
      </c>
      <c r="B249" s="11" t="s">
        <v>561</v>
      </c>
      <c r="D249" t="s">
        <v>1085</v>
      </c>
      <c r="E249" s="5" t="s">
        <v>630</v>
      </c>
      <c r="F249" s="8">
        <f>INDEX(Input_Eurostat_flh!$A$1:$BD$44,MATCH($D249,Input_Eurostat_flh!$A:$A,0),MATCH(F$1,Input_Eurostat_flh!$1:$1,0))</f>
        <v>5320</v>
      </c>
      <c r="G249" s="8">
        <f>INDEX(Input_Eurostat_flh!$A$1:$BD$44,MATCH($D249,Input_Eurostat_flh!$A:$A,0),MATCH(G$1,Input_Eurostat_flh!$1:$1,0))</f>
        <v>5320</v>
      </c>
      <c r="H249" s="8">
        <f>INDEX(Input_Eurostat_flh!$A$1:$BD$44,MATCH($D249,Input_Eurostat_flh!$A:$A,0),MATCH(H$1,Input_Eurostat_flh!$1:$1,0))</f>
        <v>5320</v>
      </c>
      <c r="I249" s="8">
        <f>INDEX(Input_Eurostat_flh!$A$1:$BD$44,MATCH($D249,Input_Eurostat_flh!$A:$A,0),MATCH(I$1,Input_Eurostat_flh!$1:$1,0))</f>
        <v>5320</v>
      </c>
      <c r="J249" s="8">
        <f>INDEX(Input_Eurostat_flh!$A$1:$BD$44,MATCH($D249,Input_Eurostat_flh!$A:$A,0),MATCH(J$1,Input_Eurostat_flh!$1:$1,0))</f>
        <v>5320</v>
      </c>
      <c r="K249" s="8">
        <f>INDEX(Input_Eurostat_flh!$A$1:$BD$44,MATCH($D249,Input_Eurostat_flh!$A:$A,0),MATCH(K$1,Input_Eurostat_flh!$1:$1,0))</f>
        <v>5320</v>
      </c>
      <c r="L249" s="8">
        <f>INDEX(Input_Eurostat_flh!$A$1:$BD$44,MATCH($D249,Input_Eurostat_flh!$A:$A,0),MATCH(L$1,Input_Eurostat_flh!$1:$1,0))</f>
        <v>5320</v>
      </c>
      <c r="M249" s="8">
        <f>INDEX(Input_Eurostat_flh!$A$1:$BD$44,MATCH($D249,Input_Eurostat_flh!$A:$A,0),MATCH(M$1,Input_Eurostat_flh!$1:$1,0))</f>
        <v>5320</v>
      </c>
      <c r="N249" s="8">
        <f>INDEX(Input_Eurostat_flh!$A$1:$BD$44,MATCH($D249,Input_Eurostat_flh!$A:$A,0),MATCH(N$1,Input_Eurostat_flh!$1:$1,0))</f>
        <v>5320</v>
      </c>
      <c r="O249" s="8">
        <f>INDEX(Input_Eurostat_flh!$A$1:$BD$44,MATCH($D249,Input_Eurostat_flh!$A:$A,0),MATCH(O$1,Input_Eurostat_flh!$1:$1,0))</f>
        <v>5320</v>
      </c>
      <c r="P249" s="8">
        <f>INDEX(Input_Eurostat_flh!$A$1:$BD$44,MATCH($D249,Input_Eurostat_flh!$A:$A,0),MATCH(P$1,Input_Eurostat_flh!$1:$1,0))</f>
        <v>5320</v>
      </c>
      <c r="Q249" s="8">
        <f>INDEX(Input_Eurostat_flh!$A$1:$BD$44,MATCH($D249,Input_Eurostat_flh!$A:$A,0),MATCH(Q$1,Input_Eurostat_flh!$1:$1,0))</f>
        <v>5320</v>
      </c>
      <c r="R249" s="8">
        <f>INDEX(Input_Eurostat_flh!$A$1:$BD$44,MATCH($D249,Input_Eurostat_flh!$A:$A,0),MATCH(R$1,Input_Eurostat_flh!$1:$1,0))</f>
        <v>5320</v>
      </c>
      <c r="S249" s="8">
        <f>INDEX(Input_Eurostat_flh!$A$1:$BD$44,MATCH($D249,Input_Eurostat_flh!$A:$A,0),MATCH(S$1,Input_Eurostat_flh!$1:$1,0))</f>
        <v>5320</v>
      </c>
      <c r="T249" s="8">
        <f>INDEX(Input_Eurostat_flh!$A$1:$BD$44,MATCH($D249,Input_Eurostat_flh!$A:$A,0),MATCH(T$1,Input_Eurostat_flh!$1:$1,0))</f>
        <v>5320</v>
      </c>
      <c r="U249" s="8">
        <f>INDEX(Input_Eurostat_flh!$A$1:$BD$44,MATCH($D249,Input_Eurostat_flh!$A:$A,0),MATCH(U$1,Input_Eurostat_flh!$1:$1,0))</f>
        <v>5320</v>
      </c>
      <c r="V249" s="8">
        <f>INDEX(Input_Eurostat_flh!$A$1:$BD$44,MATCH($D249,Input_Eurostat_flh!$A:$A,0),MATCH(V$1,Input_Eurostat_flh!$1:$1,0))</f>
        <v>5320</v>
      </c>
      <c r="W249" s="8">
        <f>INDEX(Input_Eurostat_flh!$A$1:$BD$44,MATCH($D249,Input_Eurostat_flh!$A:$A,0),MATCH(W$1,Input_Eurostat_flh!$1:$1,0))</f>
        <v>5320</v>
      </c>
      <c r="X249" s="8">
        <f>INDEX(Input_Eurostat_flh!$A$1:$BD$44,MATCH($D249,Input_Eurostat_flh!$A:$A,0),MATCH(X$1,Input_Eurostat_flh!$1:$1,0))</f>
        <v>5320</v>
      </c>
      <c r="Y249" s="8">
        <f>INDEX(Input_Eurostat_flh!$A$1:$BD$44,MATCH($D249,Input_Eurostat_flh!$A:$A,0),MATCH(Y$1,Input_Eurostat_flh!$1:$1,0))</f>
        <v>5320</v>
      </c>
      <c r="Z249" s="8">
        <f>INDEX(Input_Eurostat_flh!$A$1:$BD$44,MATCH($D249,Input_Eurostat_flh!$A:$A,0),MATCH(Z$1,Input_Eurostat_flh!$1:$1,0))</f>
        <v>5320</v>
      </c>
      <c r="AA249" s="8">
        <f>INDEX(Input_Eurostat_flh!$A$1:$BD$44,MATCH($D249,Input_Eurostat_flh!$A:$A,0),MATCH(AA$1,Input_Eurostat_flh!$1:$1,0))</f>
        <v>5320</v>
      </c>
      <c r="AB249" s="8">
        <f>INDEX(Input_Eurostat_flh!$A$1:$BD$44,MATCH($D249,Input_Eurostat_flh!$A:$A,0),MATCH(AB$1,Input_Eurostat_flh!$1:$1,0))</f>
        <v>5320</v>
      </c>
      <c r="AC249" s="8">
        <f>INDEX(Input_Eurostat_flh!$A$1:$BD$44,MATCH($D249,Input_Eurostat_flh!$A:$A,0),MATCH(AC$1,Input_Eurostat_flh!$1:$1,0))</f>
        <v>5320</v>
      </c>
      <c r="AD249" s="8">
        <f>INDEX(Input_Eurostat_flh!$A$1:$BD$44,MATCH($D249,Input_Eurostat_flh!$A:$A,0),MATCH(AD$1,Input_Eurostat_flh!$1:$1,0))</f>
        <v>5320</v>
      </c>
      <c r="AE249" s="8">
        <f>INDEX(Input_Eurostat_flh!$A$1:$BD$44,MATCH($D249,Input_Eurostat_flh!$A:$A,0),MATCH(AE$1,Input_Eurostat_flh!$1:$1,0))</f>
        <v>5320</v>
      </c>
      <c r="AF249" s="8">
        <f>INDEX(Input_Eurostat_flh!$A$1:$BD$44,MATCH($D249,Input_Eurostat_flh!$A:$A,0),MATCH(AF$1,Input_Eurostat_flh!$1:$1,0))</f>
        <v>5320</v>
      </c>
      <c r="AG249" s="8" t="str">
        <f>INDEX(Input_Eurostat_flh!$A$1:$BD$44,MATCH($D249,Input_Eurostat_flh!$A:$A,0),MATCH(AG$1,Input_Eurostat_flh!$1:$1,0))</f>
        <v>No sufficient European source found, full load hours are estimated; year: 2019; author: Quintel</v>
      </c>
      <c r="AH249" s="8" t="str">
        <f>INDEX(Input_Eurostat_flh!$A$1:$BD$44,MATCH($D249,Input_Eurostat_flh!$A:$A,0),MATCH(AH$1,Input_Eurostat_flh!$1:$1,0))</f>
        <v>No sufficient European source found, full load hours are estimated; year: 2019; author: Quintel</v>
      </c>
      <c r="AI249" s="8" t="str">
        <f>INDEX(Input_Eurostat_flh!$A$1:$BD$44,MATCH($D249,Input_Eurostat_flh!$A:$A,0),MATCH(AI$1,Input_Eurostat_flh!$1:$1,0))</f>
        <v>No sufficient European source found, full load hours are estimated; year: 2019; author: Quintel</v>
      </c>
      <c r="AJ249" s="8" t="str">
        <f>INDEX(Input_Eurostat_flh!$A$1:$BD$44,MATCH($D249,Input_Eurostat_flh!$A:$A,0),MATCH(AJ$1,Input_Eurostat_flh!$1:$1,0))</f>
        <v>No sufficient European source found, full load hours are estimated; year: 2019; author: Quintel</v>
      </c>
      <c r="AK249" s="8" t="str">
        <f>INDEX(Input_Eurostat_flh!$A$1:$BD$44,MATCH($D249,Input_Eurostat_flh!$A:$A,0),MATCH(AK$1,Input_Eurostat_flh!$1:$1,0))</f>
        <v>No sufficient European source found, full load hours are estimated; year: 2019; author: Quintel</v>
      </c>
      <c r="AL249" s="8" t="str">
        <f>INDEX(Input_Eurostat_flh!$A$1:$BD$44,MATCH($D249,Input_Eurostat_flh!$A:$A,0),MATCH(AL$1,Input_Eurostat_flh!$1:$1,0))</f>
        <v>No sufficient European source found, full load hours are estimated; year: 2019; author: Quintel</v>
      </c>
      <c r="AM249" s="8" t="str">
        <f>INDEX(Input_Eurostat_flh!$A$1:$BD$44,MATCH($D249,Input_Eurostat_flh!$A:$A,0),MATCH(AM$1,Input_Eurostat_flh!$1:$1,0))</f>
        <v>No sufficient European source found, full load hours are estimated; year: 2019; author: Quintel</v>
      </c>
      <c r="AN249" s="8" t="str">
        <f>INDEX(Input_Eurostat_flh!$A$1:$BD$44,MATCH($D249,Input_Eurostat_flh!$A:$A,0),MATCH(AN$1,Input_Eurostat_flh!$1:$1,0))</f>
        <v>No sufficient European source found, full load hours are estimated; year: 2019; author: Quintel</v>
      </c>
      <c r="AO249" s="8" t="str">
        <f>INDEX(Input_Eurostat_flh!$A$1:$BD$44,MATCH($D249,Input_Eurostat_flh!$A:$A,0),MATCH(AO$1,Input_Eurostat_flh!$1:$1,0))</f>
        <v>No sufficient European source found, full load hours are estimated; year: 2019; author: Quintel</v>
      </c>
      <c r="AP249" s="8" t="str">
        <f>INDEX(Input_Eurostat_flh!$A$1:$BD$44,MATCH($D249,Input_Eurostat_flh!$A:$A,0),MATCH(AP$1,Input_Eurostat_flh!$1:$1,0))</f>
        <v>No sufficient European source found, full load hours are estimated; year: 2019; author: Quintel</v>
      </c>
      <c r="AQ249" s="8" t="str">
        <f>INDEX(Input_Eurostat_flh!$A$1:$BD$44,MATCH($D249,Input_Eurostat_flh!$A:$A,0),MATCH(AQ$1,Input_Eurostat_flh!$1:$1,0))</f>
        <v>No sufficient European source found, full load hours are estimated; year: 2019; author: Quintel</v>
      </c>
      <c r="AR249" s="8" t="str">
        <f>INDEX(Input_Eurostat_flh!$A$1:$BD$44,MATCH($D249,Input_Eurostat_flh!$A:$A,0),MATCH(AR$1,Input_Eurostat_flh!$1:$1,0))</f>
        <v>No sufficient European source found, full load hours are estimated; year: 2019; author: Quintel</v>
      </c>
      <c r="AS249" s="8" t="str">
        <f>INDEX(Input_Eurostat_flh!$A$1:$BD$44,MATCH($D249,Input_Eurostat_flh!$A:$A,0),MATCH(AS$1,Input_Eurostat_flh!$1:$1,0))</f>
        <v>No sufficient European source found, full load hours are estimated; year: 2019; author: Quintel</v>
      </c>
      <c r="AT249" s="8" t="str">
        <f>INDEX(Input_Eurostat_flh!$A$1:$BD$44,MATCH($D249,Input_Eurostat_flh!$A:$A,0),MATCH(AT$1,Input_Eurostat_flh!$1:$1,0))</f>
        <v>No sufficient European source found, full load hours are estimated; year: 2019; author: Quintel</v>
      </c>
      <c r="AU249" s="8" t="str">
        <f>INDEX(Input_Eurostat_flh!$A$1:$BD$44,MATCH($D249,Input_Eurostat_flh!$A:$A,0),MATCH(AU$1,Input_Eurostat_flh!$1:$1,0))</f>
        <v>No sufficient European source found, full load hours are estimated; year: 2019; author: Quintel</v>
      </c>
      <c r="AV249" s="8" t="str">
        <f>INDEX(Input_Eurostat_flh!$A$1:$BD$44,MATCH($D249,Input_Eurostat_flh!$A:$A,0),MATCH(AV$1,Input_Eurostat_flh!$1:$1,0))</f>
        <v>No sufficient European source found, full load hours are estimated; year: 2019; author: Quintel</v>
      </c>
      <c r="AW249" s="8" t="str">
        <f>INDEX(Input_Eurostat_flh!$A$1:$BD$44,MATCH($D249,Input_Eurostat_flh!$A:$A,0),MATCH(AW$1,Input_Eurostat_flh!$1:$1,0))</f>
        <v>No sufficient European source found, full load hours are estimated; year: 2019; author: Quintel</v>
      </c>
      <c r="AX249" s="8" t="str">
        <f>INDEX(Input_Eurostat_flh!$A$1:$BD$44,MATCH($D249,Input_Eurostat_flh!$A:$A,0),MATCH(AX$1,Input_Eurostat_flh!$1:$1,0))</f>
        <v>No sufficient European source found, full load hours are estimated; year: 2019; author: Quintel</v>
      </c>
      <c r="AY249" s="8" t="str">
        <f>INDEX(Input_Eurostat_flh!$A$1:$BD$44,MATCH($D249,Input_Eurostat_flh!$A:$A,0),MATCH(AY$1,Input_Eurostat_flh!$1:$1,0))</f>
        <v>No sufficient European source found, full load hours are estimated; year: 2019; author: Quintel</v>
      </c>
      <c r="AZ249" s="8" t="str">
        <f>INDEX(Input_Eurostat_flh!$A$1:$BD$44,MATCH($D249,Input_Eurostat_flh!$A:$A,0),MATCH(AZ$1,Input_Eurostat_flh!$1:$1,0))</f>
        <v>No sufficient European source found, full load hours are estimated; year: 2019; author: Quintel</v>
      </c>
      <c r="BA249" s="8" t="str">
        <f>INDEX(Input_Eurostat_flh!$A$1:$BD$44,MATCH($D249,Input_Eurostat_flh!$A:$A,0),MATCH(BA$1,Input_Eurostat_flh!$1:$1,0))</f>
        <v>No sufficient European source found, full load hours are estimated; year: 2019; author: Quintel</v>
      </c>
      <c r="BB249" s="8" t="str">
        <f>INDEX(Input_Eurostat_flh!$A$1:$BD$44,MATCH($D249,Input_Eurostat_flh!$A:$A,0),MATCH(BB$1,Input_Eurostat_flh!$1:$1,0))</f>
        <v>No sufficient European source found, full load hours are estimated; year: 2019; author: Quintel</v>
      </c>
      <c r="BC249" s="8" t="str">
        <f>INDEX(Input_Eurostat_flh!$A$1:$BD$44,MATCH($D249,Input_Eurostat_flh!$A:$A,0),MATCH(BC$1,Input_Eurostat_flh!$1:$1,0))</f>
        <v>No sufficient European source found, full load hours are estimated; year: 2019; author: Quintel</v>
      </c>
      <c r="BD249" s="8" t="str">
        <f>INDEX(Input_Eurostat_flh!$A$1:$BD$44,MATCH($D249,Input_Eurostat_flh!$A:$A,0),MATCH(BD$1,Input_Eurostat_flh!$1:$1,0))</f>
        <v>No sufficient European source found, full load hours are estimated; year: 2019; author: Quintel</v>
      </c>
      <c r="BE249" s="8" t="str">
        <f>INDEX(Input_Eurostat_flh!$A$1:$BD$44,MATCH($D249,Input_Eurostat_flh!$A:$A,0),MATCH(BE$1,Input_Eurostat_flh!$1:$1,0))</f>
        <v>No sufficient European source found, full load hours are estimated; year: 2019; author: Quintel</v>
      </c>
      <c r="BF249" s="8" t="str">
        <f>INDEX(Input_Eurostat_flh!$A$1:$BD$44,MATCH($D249,Input_Eurostat_flh!$A:$A,0),MATCH(BF$1,Input_Eurostat_flh!$1:$1,0))</f>
        <v>No sufficient European source found, full load hours are estimated; year: 2019; author: Quintel</v>
      </c>
      <c r="BG249" s="8" t="str">
        <f>INDEX(Input_Eurostat_flh!$A$1:$BD$44,MATCH($D249,Input_Eurostat_flh!$A:$A,0),MATCH(BG$1,Input_Eurostat_flh!$1:$1,0))</f>
        <v>No sufficient European source found, full load hours are estimated; year: 2019; author: Quintel</v>
      </c>
    </row>
    <row r="250" spans="1:59" x14ac:dyDescent="0.2">
      <c r="A250" s="9" t="s">
        <v>1095</v>
      </c>
      <c r="B250" s="11" t="s">
        <v>561</v>
      </c>
      <c r="D250" t="s">
        <v>1086</v>
      </c>
      <c r="E250" s="5" t="s">
        <v>630</v>
      </c>
      <c r="F250" s="8">
        <f>INDEX(Input_Eurostat_flh!$A$1:$BD$44,MATCH($D250,Input_Eurostat_flh!$A:$A,0),MATCH(F$1,Input_Eurostat_flh!$1:$1,0))</f>
        <v>1843.3333333333333</v>
      </c>
      <c r="G250" s="8">
        <f>INDEX(Input_Eurostat_flh!$A$1:$BD$44,MATCH($D250,Input_Eurostat_flh!$A:$A,0),MATCH(G$1,Input_Eurostat_flh!$1:$1,0))</f>
        <v>1843.3333333333333</v>
      </c>
      <c r="H250" s="8">
        <f>INDEX(Input_Eurostat_flh!$A$1:$BD$44,MATCH($D250,Input_Eurostat_flh!$A:$A,0),MATCH(H$1,Input_Eurostat_flh!$1:$1,0))</f>
        <v>1843.3333333333333</v>
      </c>
      <c r="I250" s="8">
        <f>INDEX(Input_Eurostat_flh!$A$1:$BD$44,MATCH($D250,Input_Eurostat_flh!$A:$A,0),MATCH(I$1,Input_Eurostat_flh!$1:$1,0))</f>
        <v>1843.3333333333333</v>
      </c>
      <c r="J250" s="8">
        <f>INDEX(Input_Eurostat_flh!$A$1:$BD$44,MATCH($D250,Input_Eurostat_flh!$A:$A,0),MATCH(J$1,Input_Eurostat_flh!$1:$1,0))</f>
        <v>1843.3333333333333</v>
      </c>
      <c r="K250" s="8">
        <f>INDEX(Input_Eurostat_flh!$A$1:$BD$44,MATCH($D250,Input_Eurostat_flh!$A:$A,0),MATCH(K$1,Input_Eurostat_flh!$1:$1,0))</f>
        <v>1843.3333333333333</v>
      </c>
      <c r="L250" s="8">
        <f>INDEX(Input_Eurostat_flh!$A$1:$BD$44,MATCH($D250,Input_Eurostat_flh!$A:$A,0),MATCH(L$1,Input_Eurostat_flh!$1:$1,0))</f>
        <v>1843.3333333333333</v>
      </c>
      <c r="M250" s="8">
        <f>INDEX(Input_Eurostat_flh!$A$1:$BD$44,MATCH($D250,Input_Eurostat_flh!$A:$A,0),MATCH(M$1,Input_Eurostat_flh!$1:$1,0))</f>
        <v>1843.3333333333333</v>
      </c>
      <c r="N250" s="8">
        <f>INDEX(Input_Eurostat_flh!$A$1:$BD$44,MATCH($D250,Input_Eurostat_flh!$A:$A,0),MATCH(N$1,Input_Eurostat_flh!$1:$1,0))</f>
        <v>1843.3333333333333</v>
      </c>
      <c r="O250" s="8">
        <f>INDEX(Input_Eurostat_flh!$A$1:$BD$44,MATCH($D250,Input_Eurostat_flh!$A:$A,0),MATCH(O$1,Input_Eurostat_flh!$1:$1,0))</f>
        <v>1843.3333333333333</v>
      </c>
      <c r="P250" s="8">
        <f>INDEX(Input_Eurostat_flh!$A$1:$BD$44,MATCH($D250,Input_Eurostat_flh!$A:$A,0),MATCH(P$1,Input_Eurostat_flh!$1:$1,0))</f>
        <v>1843.3333333333333</v>
      </c>
      <c r="Q250" s="8">
        <f>INDEX(Input_Eurostat_flh!$A$1:$BD$44,MATCH($D250,Input_Eurostat_flh!$A:$A,0),MATCH(Q$1,Input_Eurostat_flh!$1:$1,0))</f>
        <v>1843.3333333333333</v>
      </c>
      <c r="R250" s="8">
        <f>INDEX(Input_Eurostat_flh!$A$1:$BD$44,MATCH($D250,Input_Eurostat_flh!$A:$A,0),MATCH(R$1,Input_Eurostat_flh!$1:$1,0))</f>
        <v>1843.3333333333333</v>
      </c>
      <c r="S250" s="8">
        <f>INDEX(Input_Eurostat_flh!$A$1:$BD$44,MATCH($D250,Input_Eurostat_flh!$A:$A,0),MATCH(S$1,Input_Eurostat_flh!$1:$1,0))</f>
        <v>1843.3333333333333</v>
      </c>
      <c r="T250" s="8">
        <f>INDEX(Input_Eurostat_flh!$A$1:$BD$44,MATCH($D250,Input_Eurostat_flh!$A:$A,0),MATCH(T$1,Input_Eurostat_flh!$1:$1,0))</f>
        <v>1843.3333333333333</v>
      </c>
      <c r="U250" s="8">
        <f>INDEX(Input_Eurostat_flh!$A$1:$BD$44,MATCH($D250,Input_Eurostat_flh!$A:$A,0),MATCH(U$1,Input_Eurostat_flh!$1:$1,0))</f>
        <v>1843.3333333333333</v>
      </c>
      <c r="V250" s="8">
        <f>INDEX(Input_Eurostat_flh!$A$1:$BD$44,MATCH($D250,Input_Eurostat_flh!$A:$A,0),MATCH(V$1,Input_Eurostat_flh!$1:$1,0))</f>
        <v>1843.3333333333333</v>
      </c>
      <c r="W250" s="8">
        <f>INDEX(Input_Eurostat_flh!$A$1:$BD$44,MATCH($D250,Input_Eurostat_flh!$A:$A,0),MATCH(W$1,Input_Eurostat_flh!$1:$1,0))</f>
        <v>1843.3333333333333</v>
      </c>
      <c r="X250" s="8">
        <f>INDEX(Input_Eurostat_flh!$A$1:$BD$44,MATCH($D250,Input_Eurostat_flh!$A:$A,0),MATCH(X$1,Input_Eurostat_flh!$1:$1,0))</f>
        <v>1843.3333333333333</v>
      </c>
      <c r="Y250" s="8">
        <f>INDEX(Input_Eurostat_flh!$A$1:$BD$44,MATCH($D250,Input_Eurostat_flh!$A:$A,0),MATCH(Y$1,Input_Eurostat_flh!$1:$1,0))</f>
        <v>1843.3333333333333</v>
      </c>
      <c r="Z250" s="8">
        <f>INDEX(Input_Eurostat_flh!$A$1:$BD$44,MATCH($D250,Input_Eurostat_flh!$A:$A,0),MATCH(Z$1,Input_Eurostat_flh!$1:$1,0))</f>
        <v>1843.3333333333333</v>
      </c>
      <c r="AA250" s="8">
        <f>INDEX(Input_Eurostat_flh!$A$1:$BD$44,MATCH($D250,Input_Eurostat_flh!$A:$A,0),MATCH(AA$1,Input_Eurostat_flh!$1:$1,0))</f>
        <v>1843.3333333333333</v>
      </c>
      <c r="AB250" s="8">
        <f>INDEX(Input_Eurostat_flh!$A$1:$BD$44,MATCH($D250,Input_Eurostat_flh!$A:$A,0),MATCH(AB$1,Input_Eurostat_flh!$1:$1,0))</f>
        <v>1843.3333333333333</v>
      </c>
      <c r="AC250" s="8">
        <f>INDEX(Input_Eurostat_flh!$A$1:$BD$44,MATCH($D250,Input_Eurostat_flh!$A:$A,0),MATCH(AC$1,Input_Eurostat_flh!$1:$1,0))</f>
        <v>1843.3333333333333</v>
      </c>
      <c r="AD250" s="8">
        <f>INDEX(Input_Eurostat_flh!$A$1:$BD$44,MATCH($D250,Input_Eurostat_flh!$A:$A,0),MATCH(AD$1,Input_Eurostat_flh!$1:$1,0))</f>
        <v>1843.3333333333333</v>
      </c>
      <c r="AE250" s="8">
        <f>INDEX(Input_Eurostat_flh!$A$1:$BD$44,MATCH($D250,Input_Eurostat_flh!$A:$A,0),MATCH(AE$1,Input_Eurostat_flh!$1:$1,0))</f>
        <v>1843.3333333333333</v>
      </c>
      <c r="AF250" s="8">
        <f>INDEX(Input_Eurostat_flh!$A$1:$BD$44,MATCH($D250,Input_Eurostat_flh!$A:$A,0),MATCH(AF$1,Input_Eurostat_flh!$1:$1,0))</f>
        <v>1843.3333333333333</v>
      </c>
      <c r="AG250" s="8" t="str">
        <f>INDEX(Input_Eurostat_flh!$A$1:$BD$44,MATCH($D250,Input_Eurostat_flh!$A:$A,0),MATCH(AG$1,Input_Eurostat_flh!$1:$1,0))</f>
        <v>No sufficient European source found, the average of full load hours was calculated based on the Dutch ETM dataset; year: 2019; author: Quintel</v>
      </c>
      <c r="AH250" s="8" t="str">
        <f>INDEX(Input_Eurostat_flh!$A$1:$BD$44,MATCH($D250,Input_Eurostat_flh!$A:$A,0),MATCH(AH$1,Input_Eurostat_flh!$1:$1,0))</f>
        <v>No sufficient European source found, the average of full load hours was calculated based on the Dutch ETM dataset; year: 2019; author: Quintel</v>
      </c>
      <c r="AI250" s="8" t="str">
        <f>INDEX(Input_Eurostat_flh!$A$1:$BD$44,MATCH($D250,Input_Eurostat_flh!$A:$A,0),MATCH(AI$1,Input_Eurostat_flh!$1:$1,0))</f>
        <v>No sufficient European source found, the average of full load hours was calculated based on the Dutch ETM dataset; year: 2019; author: Quintel</v>
      </c>
      <c r="AJ250" s="8" t="str">
        <f>INDEX(Input_Eurostat_flh!$A$1:$BD$44,MATCH($D250,Input_Eurostat_flh!$A:$A,0),MATCH(AJ$1,Input_Eurostat_flh!$1:$1,0))</f>
        <v>No sufficient European source found, the average of full load hours was calculated based on the Dutch ETM dataset; year: 2019; author: Quintel</v>
      </c>
      <c r="AK250" s="8" t="str">
        <f>INDEX(Input_Eurostat_flh!$A$1:$BD$44,MATCH($D250,Input_Eurostat_flh!$A:$A,0),MATCH(AK$1,Input_Eurostat_flh!$1:$1,0))</f>
        <v>No sufficient European source found, the average of full load hours was calculated based on the Dutch ETM dataset; year: 2019; author: Quintel</v>
      </c>
      <c r="AL250" s="8" t="str">
        <f>INDEX(Input_Eurostat_flh!$A$1:$BD$44,MATCH($D250,Input_Eurostat_flh!$A:$A,0),MATCH(AL$1,Input_Eurostat_flh!$1:$1,0))</f>
        <v>No sufficient European source found, the average of full load hours was calculated based on the Dutch ETM dataset; year: 2019; author: Quintel</v>
      </c>
      <c r="AM250" s="8" t="str">
        <f>INDEX(Input_Eurostat_flh!$A$1:$BD$44,MATCH($D250,Input_Eurostat_flh!$A:$A,0),MATCH(AM$1,Input_Eurostat_flh!$1:$1,0))</f>
        <v>No sufficient European source found, the average of full load hours was calculated based on the Dutch ETM dataset; year: 2019; author: Quintel</v>
      </c>
      <c r="AN250" s="8" t="str">
        <f>INDEX(Input_Eurostat_flh!$A$1:$BD$44,MATCH($D250,Input_Eurostat_flh!$A:$A,0),MATCH(AN$1,Input_Eurostat_flh!$1:$1,0))</f>
        <v>No sufficient European source found, the average of full load hours was calculated based on the Dutch ETM dataset; year: 2019; author: Quintel</v>
      </c>
      <c r="AO250" s="8" t="str">
        <f>INDEX(Input_Eurostat_flh!$A$1:$BD$44,MATCH($D250,Input_Eurostat_flh!$A:$A,0),MATCH(AO$1,Input_Eurostat_flh!$1:$1,0))</f>
        <v>No sufficient European source found, the average of full load hours was calculated based on the Dutch ETM dataset; year: 2019; author: Quintel</v>
      </c>
      <c r="AP250" s="8" t="str">
        <f>INDEX(Input_Eurostat_flh!$A$1:$BD$44,MATCH($D250,Input_Eurostat_flh!$A:$A,0),MATCH(AP$1,Input_Eurostat_flh!$1:$1,0))</f>
        <v>No sufficient European source found, the average of full load hours was calculated based on the Dutch ETM dataset; year: 2019; author: Quintel</v>
      </c>
      <c r="AQ250" s="8" t="str">
        <f>INDEX(Input_Eurostat_flh!$A$1:$BD$44,MATCH($D250,Input_Eurostat_flh!$A:$A,0),MATCH(AQ$1,Input_Eurostat_flh!$1:$1,0))</f>
        <v>No sufficient European source found, the average of full load hours was calculated based on the Dutch ETM dataset; year: 2019; author: Quintel</v>
      </c>
      <c r="AR250" s="8" t="str">
        <f>INDEX(Input_Eurostat_flh!$A$1:$BD$44,MATCH($D250,Input_Eurostat_flh!$A:$A,0),MATCH(AR$1,Input_Eurostat_flh!$1:$1,0))</f>
        <v>No sufficient European source found, the average of full load hours was calculated based on the Dutch ETM dataset; year: 2019; author: Quintel</v>
      </c>
      <c r="AS250" s="8" t="str">
        <f>INDEX(Input_Eurostat_flh!$A$1:$BD$44,MATCH($D250,Input_Eurostat_flh!$A:$A,0),MATCH(AS$1,Input_Eurostat_flh!$1:$1,0))</f>
        <v>No sufficient European source found, the average of full load hours was calculated based on the Dutch ETM dataset; year: 2019; author: Quintel</v>
      </c>
      <c r="AT250" s="8" t="str">
        <f>INDEX(Input_Eurostat_flh!$A$1:$BD$44,MATCH($D250,Input_Eurostat_flh!$A:$A,0),MATCH(AT$1,Input_Eurostat_flh!$1:$1,0))</f>
        <v>No sufficient European source found, the average of full load hours was calculated based on the Dutch ETM dataset; year: 2019; author: Quintel</v>
      </c>
      <c r="AU250" s="8" t="str">
        <f>INDEX(Input_Eurostat_flh!$A$1:$BD$44,MATCH($D250,Input_Eurostat_flh!$A:$A,0),MATCH(AU$1,Input_Eurostat_flh!$1:$1,0))</f>
        <v>No sufficient European source found, the average of full load hours was calculated based on the Dutch ETM dataset; year: 2019; author: Quintel</v>
      </c>
      <c r="AV250" s="8" t="str">
        <f>INDEX(Input_Eurostat_flh!$A$1:$BD$44,MATCH($D250,Input_Eurostat_flh!$A:$A,0),MATCH(AV$1,Input_Eurostat_flh!$1:$1,0))</f>
        <v>No sufficient European source found, the average of full load hours was calculated based on the Dutch ETM dataset; year: 2019; author: Quintel</v>
      </c>
      <c r="AW250" s="8" t="str">
        <f>INDEX(Input_Eurostat_flh!$A$1:$BD$44,MATCH($D250,Input_Eurostat_flh!$A:$A,0),MATCH(AW$1,Input_Eurostat_flh!$1:$1,0))</f>
        <v>No sufficient European source found, the average of full load hours was calculated based on the Dutch ETM dataset; year: 2019; author: Quintel</v>
      </c>
      <c r="AX250" s="8" t="str">
        <f>INDEX(Input_Eurostat_flh!$A$1:$BD$44,MATCH($D250,Input_Eurostat_flh!$A:$A,0),MATCH(AX$1,Input_Eurostat_flh!$1:$1,0))</f>
        <v>No sufficient European source found, the average of full load hours was calculated based on the Dutch ETM dataset; year: 2019; author: Quintel</v>
      </c>
      <c r="AY250" s="8" t="str">
        <f>INDEX(Input_Eurostat_flh!$A$1:$BD$44,MATCH($D250,Input_Eurostat_flh!$A:$A,0),MATCH(AY$1,Input_Eurostat_flh!$1:$1,0))</f>
        <v>No sufficient European source found, the average of full load hours was calculated based on the Dutch ETM dataset; year: 2019; author: Quintel</v>
      </c>
      <c r="AZ250" s="8" t="str">
        <f>INDEX(Input_Eurostat_flh!$A$1:$BD$44,MATCH($D250,Input_Eurostat_flh!$A:$A,0),MATCH(AZ$1,Input_Eurostat_flh!$1:$1,0))</f>
        <v>No sufficient European source found, the average of full load hours was calculated based on the Dutch ETM dataset; year: 2019; author: Quintel</v>
      </c>
      <c r="BA250" s="8" t="str">
        <f>INDEX(Input_Eurostat_flh!$A$1:$BD$44,MATCH($D250,Input_Eurostat_flh!$A:$A,0),MATCH(BA$1,Input_Eurostat_flh!$1:$1,0))</f>
        <v>No sufficient European source found, the average of full load hours was calculated based on the Dutch ETM dataset; year: 2019; author: Quintel</v>
      </c>
      <c r="BB250" s="8" t="str">
        <f>INDEX(Input_Eurostat_flh!$A$1:$BD$44,MATCH($D250,Input_Eurostat_flh!$A:$A,0),MATCH(BB$1,Input_Eurostat_flh!$1:$1,0))</f>
        <v>No sufficient European source found, the average of full load hours was calculated based on the Dutch ETM dataset; year: 2019; author: Quintel</v>
      </c>
      <c r="BC250" s="8" t="str">
        <f>INDEX(Input_Eurostat_flh!$A$1:$BD$44,MATCH($D250,Input_Eurostat_flh!$A:$A,0),MATCH(BC$1,Input_Eurostat_flh!$1:$1,0))</f>
        <v>No sufficient European source found, the average of full load hours was calculated based on the Dutch ETM dataset; year: 2019; author: Quintel</v>
      </c>
      <c r="BD250" s="8" t="str">
        <f>INDEX(Input_Eurostat_flh!$A$1:$BD$44,MATCH($D250,Input_Eurostat_flh!$A:$A,0),MATCH(BD$1,Input_Eurostat_flh!$1:$1,0))</f>
        <v>No sufficient European source found, the average of full load hours was calculated based on the Dutch ETM dataset; year: 2019; author: Quintel</v>
      </c>
      <c r="BE250" s="8" t="str">
        <f>INDEX(Input_Eurostat_flh!$A$1:$BD$44,MATCH($D250,Input_Eurostat_flh!$A:$A,0),MATCH(BE$1,Input_Eurostat_flh!$1:$1,0))</f>
        <v>No sufficient European source found, the average of full load hours was calculated based on the Dutch ETM dataset; year: 2019; author: Quintel</v>
      </c>
      <c r="BF250" s="8" t="str">
        <f>INDEX(Input_Eurostat_flh!$A$1:$BD$44,MATCH($D250,Input_Eurostat_flh!$A:$A,0),MATCH(BF$1,Input_Eurostat_flh!$1:$1,0))</f>
        <v>No sufficient European source found, the average of full load hours was calculated based on the Dutch ETM dataset; year: 2019; author: Quintel</v>
      </c>
      <c r="BG250" s="8" t="str">
        <f>INDEX(Input_Eurostat_flh!$A$1:$BD$44,MATCH($D250,Input_Eurostat_flh!$A:$A,0),MATCH(BG$1,Input_Eurostat_flh!$1:$1,0))</f>
        <v>No sufficient European source found, the average of full load hours was calculated based on the Dutch ETM dataset; year: 2019; author: Quintel</v>
      </c>
    </row>
    <row r="251" spans="1:59" x14ac:dyDescent="0.2">
      <c r="A251" s="9" t="s">
        <v>1095</v>
      </c>
      <c r="B251" s="11" t="s">
        <v>561</v>
      </c>
      <c r="D251" t="s">
        <v>1087</v>
      </c>
      <c r="E251" s="5" t="s">
        <v>630</v>
      </c>
      <c r="F251" s="8">
        <f>INDEX(Input_Eurostat_flh!$A$1:$BD$44,MATCH($D251,Input_Eurostat_flh!$A:$A,0),MATCH(F$1,Input_Eurostat_flh!$1:$1,0))</f>
        <v>1843.3333333333333</v>
      </c>
      <c r="G251" s="8">
        <f>INDEX(Input_Eurostat_flh!$A$1:$BD$44,MATCH($D251,Input_Eurostat_flh!$A:$A,0),MATCH(G$1,Input_Eurostat_flh!$1:$1,0))</f>
        <v>1843.3333333333333</v>
      </c>
      <c r="H251" s="8">
        <f>INDEX(Input_Eurostat_flh!$A$1:$BD$44,MATCH($D251,Input_Eurostat_flh!$A:$A,0),MATCH(H$1,Input_Eurostat_flh!$1:$1,0))</f>
        <v>1843.3333333333333</v>
      </c>
      <c r="I251" s="8">
        <f>INDEX(Input_Eurostat_flh!$A$1:$BD$44,MATCH($D251,Input_Eurostat_flh!$A:$A,0),MATCH(I$1,Input_Eurostat_flh!$1:$1,0))</f>
        <v>1843.3333333333333</v>
      </c>
      <c r="J251" s="8">
        <f>INDEX(Input_Eurostat_flh!$A$1:$BD$44,MATCH($D251,Input_Eurostat_flh!$A:$A,0),MATCH(J$1,Input_Eurostat_flh!$1:$1,0))</f>
        <v>1843.3333333333333</v>
      </c>
      <c r="K251" s="8">
        <f>INDEX(Input_Eurostat_flh!$A$1:$BD$44,MATCH($D251,Input_Eurostat_flh!$A:$A,0),MATCH(K$1,Input_Eurostat_flh!$1:$1,0))</f>
        <v>1843.3333333333333</v>
      </c>
      <c r="L251" s="8">
        <f>INDEX(Input_Eurostat_flh!$A$1:$BD$44,MATCH($D251,Input_Eurostat_flh!$A:$A,0),MATCH(L$1,Input_Eurostat_flh!$1:$1,0))</f>
        <v>1843.3333333333333</v>
      </c>
      <c r="M251" s="8">
        <f>INDEX(Input_Eurostat_flh!$A$1:$BD$44,MATCH($D251,Input_Eurostat_flh!$A:$A,0),MATCH(M$1,Input_Eurostat_flh!$1:$1,0))</f>
        <v>1843.3333333333333</v>
      </c>
      <c r="N251" s="8">
        <f>INDEX(Input_Eurostat_flh!$A$1:$BD$44,MATCH($D251,Input_Eurostat_flh!$A:$A,0),MATCH(N$1,Input_Eurostat_flh!$1:$1,0))</f>
        <v>1843.3333333333333</v>
      </c>
      <c r="O251" s="8">
        <f>INDEX(Input_Eurostat_flh!$A$1:$BD$44,MATCH($D251,Input_Eurostat_flh!$A:$A,0),MATCH(O$1,Input_Eurostat_flh!$1:$1,0))</f>
        <v>1843.3333333333333</v>
      </c>
      <c r="P251" s="8">
        <f>INDEX(Input_Eurostat_flh!$A$1:$BD$44,MATCH($D251,Input_Eurostat_flh!$A:$A,0),MATCH(P$1,Input_Eurostat_flh!$1:$1,0))</f>
        <v>1843.3333333333333</v>
      </c>
      <c r="Q251" s="8">
        <f>INDEX(Input_Eurostat_flh!$A$1:$BD$44,MATCH($D251,Input_Eurostat_flh!$A:$A,0),MATCH(Q$1,Input_Eurostat_flh!$1:$1,0))</f>
        <v>1843.3333333333333</v>
      </c>
      <c r="R251" s="8">
        <f>INDEX(Input_Eurostat_flh!$A$1:$BD$44,MATCH($D251,Input_Eurostat_flh!$A:$A,0),MATCH(R$1,Input_Eurostat_flh!$1:$1,0))</f>
        <v>1843.3333333333333</v>
      </c>
      <c r="S251" s="8">
        <f>INDEX(Input_Eurostat_flh!$A$1:$BD$44,MATCH($D251,Input_Eurostat_flh!$A:$A,0),MATCH(S$1,Input_Eurostat_flh!$1:$1,0))</f>
        <v>1843.3333333333333</v>
      </c>
      <c r="T251" s="8">
        <f>INDEX(Input_Eurostat_flh!$A$1:$BD$44,MATCH($D251,Input_Eurostat_flh!$A:$A,0),MATCH(T$1,Input_Eurostat_flh!$1:$1,0))</f>
        <v>1843.3333333333333</v>
      </c>
      <c r="U251" s="8">
        <f>INDEX(Input_Eurostat_flh!$A$1:$BD$44,MATCH($D251,Input_Eurostat_flh!$A:$A,0),MATCH(U$1,Input_Eurostat_flh!$1:$1,0))</f>
        <v>1843.3333333333333</v>
      </c>
      <c r="V251" s="8">
        <f>INDEX(Input_Eurostat_flh!$A$1:$BD$44,MATCH($D251,Input_Eurostat_flh!$A:$A,0),MATCH(V$1,Input_Eurostat_flh!$1:$1,0))</f>
        <v>1843.3333333333333</v>
      </c>
      <c r="W251" s="8">
        <f>INDEX(Input_Eurostat_flh!$A$1:$BD$44,MATCH($D251,Input_Eurostat_flh!$A:$A,0),MATCH(W$1,Input_Eurostat_flh!$1:$1,0))</f>
        <v>1843.3333333333333</v>
      </c>
      <c r="X251" s="8">
        <f>INDEX(Input_Eurostat_flh!$A$1:$BD$44,MATCH($D251,Input_Eurostat_flh!$A:$A,0),MATCH(X$1,Input_Eurostat_flh!$1:$1,0))</f>
        <v>1843.3333333333333</v>
      </c>
      <c r="Y251" s="8">
        <f>INDEX(Input_Eurostat_flh!$A$1:$BD$44,MATCH($D251,Input_Eurostat_flh!$A:$A,0),MATCH(Y$1,Input_Eurostat_flh!$1:$1,0))</f>
        <v>1843.3333333333333</v>
      </c>
      <c r="Z251" s="8">
        <f>INDEX(Input_Eurostat_flh!$A$1:$BD$44,MATCH($D251,Input_Eurostat_flh!$A:$A,0),MATCH(Z$1,Input_Eurostat_flh!$1:$1,0))</f>
        <v>1843.3333333333333</v>
      </c>
      <c r="AA251" s="8">
        <f>INDEX(Input_Eurostat_flh!$A$1:$BD$44,MATCH($D251,Input_Eurostat_flh!$A:$A,0),MATCH(AA$1,Input_Eurostat_flh!$1:$1,0))</f>
        <v>1843.3333333333333</v>
      </c>
      <c r="AB251" s="8">
        <f>INDEX(Input_Eurostat_flh!$A$1:$BD$44,MATCH($D251,Input_Eurostat_flh!$A:$A,0),MATCH(AB$1,Input_Eurostat_flh!$1:$1,0))</f>
        <v>1843.3333333333333</v>
      </c>
      <c r="AC251" s="8">
        <f>INDEX(Input_Eurostat_flh!$A$1:$BD$44,MATCH($D251,Input_Eurostat_flh!$A:$A,0),MATCH(AC$1,Input_Eurostat_flh!$1:$1,0))</f>
        <v>1843.3333333333333</v>
      </c>
      <c r="AD251" s="8">
        <f>INDEX(Input_Eurostat_flh!$A$1:$BD$44,MATCH($D251,Input_Eurostat_flh!$A:$A,0),MATCH(AD$1,Input_Eurostat_flh!$1:$1,0))</f>
        <v>1843.3333333333333</v>
      </c>
      <c r="AE251" s="8">
        <f>INDEX(Input_Eurostat_flh!$A$1:$BD$44,MATCH($D251,Input_Eurostat_flh!$A:$A,0),MATCH(AE$1,Input_Eurostat_flh!$1:$1,0))</f>
        <v>1843.3333333333333</v>
      </c>
      <c r="AF251" s="8">
        <f>INDEX(Input_Eurostat_flh!$A$1:$BD$44,MATCH($D251,Input_Eurostat_flh!$A:$A,0),MATCH(AF$1,Input_Eurostat_flh!$1:$1,0))</f>
        <v>1843.3333333333333</v>
      </c>
      <c r="AG251" s="8" t="str">
        <f>INDEX(Input_Eurostat_flh!$A$1:$BD$44,MATCH($D251,Input_Eurostat_flh!$A:$A,0),MATCH(AG$1,Input_Eurostat_flh!$1:$1,0))</f>
        <v>No sufficient European source found, the average of full load hours was calculated based on the Dutch ETM dataset; year: 2019; author: Quintel</v>
      </c>
      <c r="AH251" s="8" t="str">
        <f>INDEX(Input_Eurostat_flh!$A$1:$BD$44,MATCH($D251,Input_Eurostat_flh!$A:$A,0),MATCH(AH$1,Input_Eurostat_flh!$1:$1,0))</f>
        <v>No sufficient European source found, the average of full load hours was calculated based on the Dutch ETM dataset; year: 2019; author: Quintel</v>
      </c>
      <c r="AI251" s="8" t="str">
        <f>INDEX(Input_Eurostat_flh!$A$1:$BD$44,MATCH($D251,Input_Eurostat_flh!$A:$A,0),MATCH(AI$1,Input_Eurostat_flh!$1:$1,0))</f>
        <v>No sufficient European source found, the average of full load hours was calculated based on the Dutch ETM dataset; year: 2019; author: Quintel</v>
      </c>
      <c r="AJ251" s="8" t="str">
        <f>INDEX(Input_Eurostat_flh!$A$1:$BD$44,MATCH($D251,Input_Eurostat_flh!$A:$A,0),MATCH(AJ$1,Input_Eurostat_flh!$1:$1,0))</f>
        <v>No sufficient European source found, the average of full load hours was calculated based on the Dutch ETM dataset; year: 2019; author: Quintel</v>
      </c>
      <c r="AK251" s="8" t="str">
        <f>INDEX(Input_Eurostat_flh!$A$1:$BD$44,MATCH($D251,Input_Eurostat_flh!$A:$A,0),MATCH(AK$1,Input_Eurostat_flh!$1:$1,0))</f>
        <v>No sufficient European source found, the average of full load hours was calculated based on the Dutch ETM dataset; year: 2019; author: Quintel</v>
      </c>
      <c r="AL251" s="8" t="str">
        <f>INDEX(Input_Eurostat_flh!$A$1:$BD$44,MATCH($D251,Input_Eurostat_flh!$A:$A,0),MATCH(AL$1,Input_Eurostat_flh!$1:$1,0))</f>
        <v>No sufficient European source found, the average of full load hours was calculated based on the Dutch ETM dataset; year: 2019; author: Quintel</v>
      </c>
      <c r="AM251" s="8" t="str">
        <f>INDEX(Input_Eurostat_flh!$A$1:$BD$44,MATCH($D251,Input_Eurostat_flh!$A:$A,0),MATCH(AM$1,Input_Eurostat_flh!$1:$1,0))</f>
        <v>No sufficient European source found, the average of full load hours was calculated based on the Dutch ETM dataset; year: 2019; author: Quintel</v>
      </c>
      <c r="AN251" s="8" t="str">
        <f>INDEX(Input_Eurostat_flh!$A$1:$BD$44,MATCH($D251,Input_Eurostat_flh!$A:$A,0),MATCH(AN$1,Input_Eurostat_flh!$1:$1,0))</f>
        <v>No sufficient European source found, the average of full load hours was calculated based on the Dutch ETM dataset; year: 2019; author: Quintel</v>
      </c>
      <c r="AO251" s="8" t="str">
        <f>INDEX(Input_Eurostat_flh!$A$1:$BD$44,MATCH($D251,Input_Eurostat_flh!$A:$A,0),MATCH(AO$1,Input_Eurostat_flh!$1:$1,0))</f>
        <v>No sufficient European source found, the average of full load hours was calculated based on the Dutch ETM dataset; year: 2019; author: Quintel</v>
      </c>
      <c r="AP251" s="8" t="str">
        <f>INDEX(Input_Eurostat_flh!$A$1:$BD$44,MATCH($D251,Input_Eurostat_flh!$A:$A,0),MATCH(AP$1,Input_Eurostat_flh!$1:$1,0))</f>
        <v>No sufficient European source found, the average of full load hours was calculated based on the Dutch ETM dataset; year: 2019; author: Quintel</v>
      </c>
      <c r="AQ251" s="8" t="str">
        <f>INDEX(Input_Eurostat_flh!$A$1:$BD$44,MATCH($D251,Input_Eurostat_flh!$A:$A,0),MATCH(AQ$1,Input_Eurostat_flh!$1:$1,0))</f>
        <v>No sufficient European source found, the average of full load hours was calculated based on the Dutch ETM dataset; year: 2019; author: Quintel</v>
      </c>
      <c r="AR251" s="8" t="str">
        <f>INDEX(Input_Eurostat_flh!$A$1:$BD$44,MATCH($D251,Input_Eurostat_flh!$A:$A,0),MATCH(AR$1,Input_Eurostat_flh!$1:$1,0))</f>
        <v>No sufficient European source found, the average of full load hours was calculated based on the Dutch ETM dataset; year: 2019; author: Quintel</v>
      </c>
      <c r="AS251" s="8" t="str">
        <f>INDEX(Input_Eurostat_flh!$A$1:$BD$44,MATCH($D251,Input_Eurostat_flh!$A:$A,0),MATCH(AS$1,Input_Eurostat_flh!$1:$1,0))</f>
        <v>No sufficient European source found, the average of full load hours was calculated based on the Dutch ETM dataset; year: 2019; author: Quintel</v>
      </c>
      <c r="AT251" s="8" t="str">
        <f>INDEX(Input_Eurostat_flh!$A$1:$BD$44,MATCH($D251,Input_Eurostat_flh!$A:$A,0),MATCH(AT$1,Input_Eurostat_flh!$1:$1,0))</f>
        <v>No sufficient European source found, the average of full load hours was calculated based on the Dutch ETM dataset; year: 2019; author: Quintel</v>
      </c>
      <c r="AU251" s="8" t="str">
        <f>INDEX(Input_Eurostat_flh!$A$1:$BD$44,MATCH($D251,Input_Eurostat_flh!$A:$A,0),MATCH(AU$1,Input_Eurostat_flh!$1:$1,0))</f>
        <v>No sufficient European source found, the average of full load hours was calculated based on the Dutch ETM dataset; year: 2019; author: Quintel</v>
      </c>
      <c r="AV251" s="8" t="str">
        <f>INDEX(Input_Eurostat_flh!$A$1:$BD$44,MATCH($D251,Input_Eurostat_flh!$A:$A,0),MATCH(AV$1,Input_Eurostat_flh!$1:$1,0))</f>
        <v>No sufficient European source found, the average of full load hours was calculated based on the Dutch ETM dataset; year: 2019; author: Quintel</v>
      </c>
      <c r="AW251" s="8" t="str">
        <f>INDEX(Input_Eurostat_flh!$A$1:$BD$44,MATCH($D251,Input_Eurostat_flh!$A:$A,0),MATCH(AW$1,Input_Eurostat_flh!$1:$1,0))</f>
        <v>No sufficient European source found, the average of full load hours was calculated based on the Dutch ETM dataset; year: 2019; author: Quintel</v>
      </c>
      <c r="AX251" s="8" t="str">
        <f>INDEX(Input_Eurostat_flh!$A$1:$BD$44,MATCH($D251,Input_Eurostat_flh!$A:$A,0),MATCH(AX$1,Input_Eurostat_flh!$1:$1,0))</f>
        <v>No sufficient European source found, the average of full load hours was calculated based on the Dutch ETM dataset; year: 2019; author: Quintel</v>
      </c>
      <c r="AY251" s="8" t="str">
        <f>INDEX(Input_Eurostat_flh!$A$1:$BD$44,MATCH($D251,Input_Eurostat_flh!$A:$A,0),MATCH(AY$1,Input_Eurostat_flh!$1:$1,0))</f>
        <v>No sufficient European source found, the average of full load hours was calculated based on the Dutch ETM dataset; year: 2019; author: Quintel</v>
      </c>
      <c r="AZ251" s="8" t="str">
        <f>INDEX(Input_Eurostat_flh!$A$1:$BD$44,MATCH($D251,Input_Eurostat_flh!$A:$A,0),MATCH(AZ$1,Input_Eurostat_flh!$1:$1,0))</f>
        <v>No sufficient European source found, the average of full load hours was calculated based on the Dutch ETM dataset; year: 2019; author: Quintel</v>
      </c>
      <c r="BA251" s="8" t="str">
        <f>INDEX(Input_Eurostat_flh!$A$1:$BD$44,MATCH($D251,Input_Eurostat_flh!$A:$A,0),MATCH(BA$1,Input_Eurostat_flh!$1:$1,0))</f>
        <v>No sufficient European source found, the average of full load hours was calculated based on the Dutch ETM dataset; year: 2019; author: Quintel</v>
      </c>
      <c r="BB251" s="8" t="str">
        <f>INDEX(Input_Eurostat_flh!$A$1:$BD$44,MATCH($D251,Input_Eurostat_flh!$A:$A,0),MATCH(BB$1,Input_Eurostat_flh!$1:$1,0))</f>
        <v>No sufficient European source found, the average of full load hours was calculated based on the Dutch ETM dataset; year: 2019; author: Quintel</v>
      </c>
      <c r="BC251" s="8" t="str">
        <f>INDEX(Input_Eurostat_flh!$A$1:$BD$44,MATCH($D251,Input_Eurostat_flh!$A:$A,0),MATCH(BC$1,Input_Eurostat_flh!$1:$1,0))</f>
        <v>No sufficient European source found, the average of full load hours was calculated based on the Dutch ETM dataset; year: 2019; author: Quintel</v>
      </c>
      <c r="BD251" s="8" t="str">
        <f>INDEX(Input_Eurostat_flh!$A$1:$BD$44,MATCH($D251,Input_Eurostat_flh!$A:$A,0),MATCH(BD$1,Input_Eurostat_flh!$1:$1,0))</f>
        <v>No sufficient European source found, the average of full load hours was calculated based on the Dutch ETM dataset; year: 2019; author: Quintel</v>
      </c>
      <c r="BE251" s="8" t="str">
        <f>INDEX(Input_Eurostat_flh!$A$1:$BD$44,MATCH($D251,Input_Eurostat_flh!$A:$A,0),MATCH(BE$1,Input_Eurostat_flh!$1:$1,0))</f>
        <v>No sufficient European source found, the average of full load hours was calculated based on the Dutch ETM dataset; year: 2019; author: Quintel</v>
      </c>
      <c r="BF251" s="8" t="str">
        <f>INDEX(Input_Eurostat_flh!$A$1:$BD$44,MATCH($D251,Input_Eurostat_flh!$A:$A,0),MATCH(BF$1,Input_Eurostat_flh!$1:$1,0))</f>
        <v>No sufficient European source found, the average of full load hours was calculated based on the Dutch ETM dataset; year: 2019; author: Quintel</v>
      </c>
      <c r="BG251" s="8" t="str">
        <f>INDEX(Input_Eurostat_flh!$A$1:$BD$44,MATCH($D251,Input_Eurostat_flh!$A:$A,0),MATCH(BG$1,Input_Eurostat_flh!$1:$1,0))</f>
        <v>No sufficient European source found, the average of full load hours was calculated based on the Dutch ETM dataset; year: 2019; author: Quintel</v>
      </c>
    </row>
    <row r="252" spans="1:59" x14ac:dyDescent="0.2">
      <c r="A252" s="9" t="s">
        <v>1095</v>
      </c>
      <c r="B252" s="11" t="s">
        <v>561</v>
      </c>
      <c r="D252" t="s">
        <v>1088</v>
      </c>
      <c r="E252" s="5" t="s">
        <v>630</v>
      </c>
      <c r="F252" s="8">
        <f>INDEX(Input_Eurostat_flh!$A$1:$BD$44,MATCH($D252,Input_Eurostat_flh!$A:$A,0),MATCH(F$1,Input_Eurostat_flh!$1:$1,0))</f>
        <v>1843.3333333333333</v>
      </c>
      <c r="G252" s="8">
        <f>INDEX(Input_Eurostat_flh!$A$1:$BD$44,MATCH($D252,Input_Eurostat_flh!$A:$A,0),MATCH(G$1,Input_Eurostat_flh!$1:$1,0))</f>
        <v>1843.3333333333333</v>
      </c>
      <c r="H252" s="8">
        <f>INDEX(Input_Eurostat_flh!$A$1:$BD$44,MATCH($D252,Input_Eurostat_flh!$A:$A,0),MATCH(H$1,Input_Eurostat_flh!$1:$1,0))</f>
        <v>1843.3333333333333</v>
      </c>
      <c r="I252" s="8">
        <f>INDEX(Input_Eurostat_flh!$A$1:$BD$44,MATCH($D252,Input_Eurostat_flh!$A:$A,0),MATCH(I$1,Input_Eurostat_flh!$1:$1,0))</f>
        <v>1843.3333333333333</v>
      </c>
      <c r="J252" s="8">
        <f>INDEX(Input_Eurostat_flh!$A$1:$BD$44,MATCH($D252,Input_Eurostat_flh!$A:$A,0),MATCH(J$1,Input_Eurostat_flh!$1:$1,0))</f>
        <v>1843.3333333333333</v>
      </c>
      <c r="K252" s="8">
        <f>INDEX(Input_Eurostat_flh!$A$1:$BD$44,MATCH($D252,Input_Eurostat_flh!$A:$A,0),MATCH(K$1,Input_Eurostat_flh!$1:$1,0))</f>
        <v>1843.3333333333333</v>
      </c>
      <c r="L252" s="8">
        <f>INDEX(Input_Eurostat_flh!$A$1:$BD$44,MATCH($D252,Input_Eurostat_flh!$A:$A,0),MATCH(L$1,Input_Eurostat_flh!$1:$1,0))</f>
        <v>1843.3333333333333</v>
      </c>
      <c r="M252" s="8">
        <f>INDEX(Input_Eurostat_flh!$A$1:$BD$44,MATCH($D252,Input_Eurostat_flh!$A:$A,0),MATCH(M$1,Input_Eurostat_flh!$1:$1,0))</f>
        <v>1843.3333333333333</v>
      </c>
      <c r="N252" s="8">
        <f>INDEX(Input_Eurostat_flh!$A$1:$BD$44,MATCH($D252,Input_Eurostat_flh!$A:$A,0),MATCH(N$1,Input_Eurostat_flh!$1:$1,0))</f>
        <v>1843.3333333333333</v>
      </c>
      <c r="O252" s="8">
        <f>INDEX(Input_Eurostat_flh!$A$1:$BD$44,MATCH($D252,Input_Eurostat_flh!$A:$A,0),MATCH(O$1,Input_Eurostat_flh!$1:$1,0))</f>
        <v>1843.3333333333333</v>
      </c>
      <c r="P252" s="8">
        <f>INDEX(Input_Eurostat_flh!$A$1:$BD$44,MATCH($D252,Input_Eurostat_flh!$A:$A,0),MATCH(P$1,Input_Eurostat_flh!$1:$1,0))</f>
        <v>1843.3333333333333</v>
      </c>
      <c r="Q252" s="8">
        <f>INDEX(Input_Eurostat_flh!$A$1:$BD$44,MATCH($D252,Input_Eurostat_flh!$A:$A,0),MATCH(Q$1,Input_Eurostat_flh!$1:$1,0))</f>
        <v>1843.3333333333333</v>
      </c>
      <c r="R252" s="8">
        <f>INDEX(Input_Eurostat_flh!$A$1:$BD$44,MATCH($D252,Input_Eurostat_flh!$A:$A,0),MATCH(R$1,Input_Eurostat_flh!$1:$1,0))</f>
        <v>1843.3333333333333</v>
      </c>
      <c r="S252" s="8">
        <f>INDEX(Input_Eurostat_flh!$A$1:$BD$44,MATCH($D252,Input_Eurostat_flh!$A:$A,0),MATCH(S$1,Input_Eurostat_flh!$1:$1,0))</f>
        <v>1843.3333333333333</v>
      </c>
      <c r="T252" s="8">
        <f>INDEX(Input_Eurostat_flh!$A$1:$BD$44,MATCH($D252,Input_Eurostat_flh!$A:$A,0),MATCH(T$1,Input_Eurostat_flh!$1:$1,0))</f>
        <v>1843.3333333333333</v>
      </c>
      <c r="U252" s="8">
        <f>INDEX(Input_Eurostat_flh!$A$1:$BD$44,MATCH($D252,Input_Eurostat_flh!$A:$A,0),MATCH(U$1,Input_Eurostat_flh!$1:$1,0))</f>
        <v>1843.3333333333333</v>
      </c>
      <c r="V252" s="8">
        <f>INDEX(Input_Eurostat_flh!$A$1:$BD$44,MATCH($D252,Input_Eurostat_flh!$A:$A,0),MATCH(V$1,Input_Eurostat_flh!$1:$1,0))</f>
        <v>1843.3333333333333</v>
      </c>
      <c r="W252" s="8">
        <f>INDEX(Input_Eurostat_flh!$A$1:$BD$44,MATCH($D252,Input_Eurostat_flh!$A:$A,0),MATCH(W$1,Input_Eurostat_flh!$1:$1,0))</f>
        <v>1843.3333333333333</v>
      </c>
      <c r="X252" s="8">
        <f>INDEX(Input_Eurostat_flh!$A$1:$BD$44,MATCH($D252,Input_Eurostat_flh!$A:$A,0),MATCH(X$1,Input_Eurostat_flh!$1:$1,0))</f>
        <v>1843.3333333333333</v>
      </c>
      <c r="Y252" s="8">
        <f>INDEX(Input_Eurostat_flh!$A$1:$BD$44,MATCH($D252,Input_Eurostat_flh!$A:$A,0),MATCH(Y$1,Input_Eurostat_flh!$1:$1,0))</f>
        <v>1843.3333333333333</v>
      </c>
      <c r="Z252" s="8">
        <f>INDEX(Input_Eurostat_flh!$A$1:$BD$44,MATCH($D252,Input_Eurostat_flh!$A:$A,0),MATCH(Z$1,Input_Eurostat_flh!$1:$1,0))</f>
        <v>1843.3333333333333</v>
      </c>
      <c r="AA252" s="8">
        <f>INDEX(Input_Eurostat_flh!$A$1:$BD$44,MATCH($D252,Input_Eurostat_flh!$A:$A,0),MATCH(AA$1,Input_Eurostat_flh!$1:$1,0))</f>
        <v>1843.3333333333333</v>
      </c>
      <c r="AB252" s="8">
        <f>INDEX(Input_Eurostat_flh!$A$1:$BD$44,MATCH($D252,Input_Eurostat_flh!$A:$A,0),MATCH(AB$1,Input_Eurostat_flh!$1:$1,0))</f>
        <v>1843.3333333333333</v>
      </c>
      <c r="AC252" s="8">
        <f>INDEX(Input_Eurostat_flh!$A$1:$BD$44,MATCH($D252,Input_Eurostat_flh!$A:$A,0),MATCH(AC$1,Input_Eurostat_flh!$1:$1,0))</f>
        <v>1843.3333333333333</v>
      </c>
      <c r="AD252" s="8">
        <f>INDEX(Input_Eurostat_flh!$A$1:$BD$44,MATCH($D252,Input_Eurostat_flh!$A:$A,0),MATCH(AD$1,Input_Eurostat_flh!$1:$1,0))</f>
        <v>1843.3333333333333</v>
      </c>
      <c r="AE252" s="8">
        <f>INDEX(Input_Eurostat_flh!$A$1:$BD$44,MATCH($D252,Input_Eurostat_flh!$A:$A,0),MATCH(AE$1,Input_Eurostat_flh!$1:$1,0))</f>
        <v>1843.3333333333333</v>
      </c>
      <c r="AF252" s="8">
        <f>INDEX(Input_Eurostat_flh!$A$1:$BD$44,MATCH($D252,Input_Eurostat_flh!$A:$A,0),MATCH(AF$1,Input_Eurostat_flh!$1:$1,0))</f>
        <v>1843.3333333333333</v>
      </c>
      <c r="AG252" s="8" t="str">
        <f>INDEX(Input_Eurostat_flh!$A$1:$BD$44,MATCH($D252,Input_Eurostat_flh!$A:$A,0),MATCH(AG$1,Input_Eurostat_flh!$1:$1,0))</f>
        <v>No sufficient European source found, the average of full load hours was calculated based on the Dutch ETM dataset; year: 2019; author: Quintel</v>
      </c>
      <c r="AH252" s="8" t="str">
        <f>INDEX(Input_Eurostat_flh!$A$1:$BD$44,MATCH($D252,Input_Eurostat_flh!$A:$A,0),MATCH(AH$1,Input_Eurostat_flh!$1:$1,0))</f>
        <v>No sufficient European source found, the average of full load hours was calculated based on the Dutch ETM dataset; year: 2019; author: Quintel</v>
      </c>
      <c r="AI252" s="8" t="str">
        <f>INDEX(Input_Eurostat_flh!$A$1:$BD$44,MATCH($D252,Input_Eurostat_flh!$A:$A,0),MATCH(AI$1,Input_Eurostat_flh!$1:$1,0))</f>
        <v>No sufficient European source found, the average of full load hours was calculated based on the Dutch ETM dataset; year: 2019; author: Quintel</v>
      </c>
      <c r="AJ252" s="8" t="str">
        <f>INDEX(Input_Eurostat_flh!$A$1:$BD$44,MATCH($D252,Input_Eurostat_flh!$A:$A,0),MATCH(AJ$1,Input_Eurostat_flh!$1:$1,0))</f>
        <v>No sufficient European source found, the average of full load hours was calculated based on the Dutch ETM dataset; year: 2019; author: Quintel</v>
      </c>
      <c r="AK252" s="8" t="str">
        <f>INDEX(Input_Eurostat_flh!$A$1:$BD$44,MATCH($D252,Input_Eurostat_flh!$A:$A,0),MATCH(AK$1,Input_Eurostat_flh!$1:$1,0))</f>
        <v>No sufficient European source found, the average of full load hours was calculated based on the Dutch ETM dataset; year: 2019; author: Quintel</v>
      </c>
      <c r="AL252" s="8" t="str">
        <f>INDEX(Input_Eurostat_flh!$A$1:$BD$44,MATCH($D252,Input_Eurostat_flh!$A:$A,0),MATCH(AL$1,Input_Eurostat_flh!$1:$1,0))</f>
        <v>No sufficient European source found, the average of full load hours was calculated based on the Dutch ETM dataset; year: 2019; author: Quintel</v>
      </c>
      <c r="AM252" s="8" t="str">
        <f>INDEX(Input_Eurostat_flh!$A$1:$BD$44,MATCH($D252,Input_Eurostat_flh!$A:$A,0),MATCH(AM$1,Input_Eurostat_flh!$1:$1,0))</f>
        <v>No sufficient European source found, the average of full load hours was calculated based on the Dutch ETM dataset; year: 2019; author: Quintel</v>
      </c>
      <c r="AN252" s="8" t="str">
        <f>INDEX(Input_Eurostat_flh!$A$1:$BD$44,MATCH($D252,Input_Eurostat_flh!$A:$A,0),MATCH(AN$1,Input_Eurostat_flh!$1:$1,0))</f>
        <v>No sufficient European source found, the average of full load hours was calculated based on the Dutch ETM dataset; year: 2019; author: Quintel</v>
      </c>
      <c r="AO252" s="8" t="str">
        <f>INDEX(Input_Eurostat_flh!$A$1:$BD$44,MATCH($D252,Input_Eurostat_flh!$A:$A,0),MATCH(AO$1,Input_Eurostat_flh!$1:$1,0))</f>
        <v>No sufficient European source found, the average of full load hours was calculated based on the Dutch ETM dataset; year: 2019; author: Quintel</v>
      </c>
      <c r="AP252" s="8" t="str">
        <f>INDEX(Input_Eurostat_flh!$A$1:$BD$44,MATCH($D252,Input_Eurostat_flh!$A:$A,0),MATCH(AP$1,Input_Eurostat_flh!$1:$1,0))</f>
        <v>No sufficient European source found, the average of full load hours was calculated based on the Dutch ETM dataset; year: 2019; author: Quintel</v>
      </c>
      <c r="AQ252" s="8" t="str">
        <f>INDEX(Input_Eurostat_flh!$A$1:$BD$44,MATCH($D252,Input_Eurostat_flh!$A:$A,0),MATCH(AQ$1,Input_Eurostat_flh!$1:$1,0))</f>
        <v>No sufficient European source found, the average of full load hours was calculated based on the Dutch ETM dataset; year: 2019; author: Quintel</v>
      </c>
      <c r="AR252" s="8" t="str">
        <f>INDEX(Input_Eurostat_flh!$A$1:$BD$44,MATCH($D252,Input_Eurostat_flh!$A:$A,0),MATCH(AR$1,Input_Eurostat_flh!$1:$1,0))</f>
        <v>No sufficient European source found, the average of full load hours was calculated based on the Dutch ETM dataset; year: 2019; author: Quintel</v>
      </c>
      <c r="AS252" s="8" t="str">
        <f>INDEX(Input_Eurostat_flh!$A$1:$BD$44,MATCH($D252,Input_Eurostat_flh!$A:$A,0),MATCH(AS$1,Input_Eurostat_flh!$1:$1,0))</f>
        <v>No sufficient European source found, the average of full load hours was calculated based on the Dutch ETM dataset; year: 2019; author: Quintel</v>
      </c>
      <c r="AT252" s="8" t="str">
        <f>INDEX(Input_Eurostat_flh!$A$1:$BD$44,MATCH($D252,Input_Eurostat_flh!$A:$A,0),MATCH(AT$1,Input_Eurostat_flh!$1:$1,0))</f>
        <v>No sufficient European source found, the average of full load hours was calculated based on the Dutch ETM dataset; year: 2019; author: Quintel</v>
      </c>
      <c r="AU252" s="8" t="str">
        <f>INDEX(Input_Eurostat_flh!$A$1:$BD$44,MATCH($D252,Input_Eurostat_flh!$A:$A,0),MATCH(AU$1,Input_Eurostat_flh!$1:$1,0))</f>
        <v>No sufficient European source found, the average of full load hours was calculated based on the Dutch ETM dataset; year: 2019; author: Quintel</v>
      </c>
      <c r="AV252" s="8" t="str">
        <f>INDEX(Input_Eurostat_flh!$A$1:$BD$44,MATCH($D252,Input_Eurostat_flh!$A:$A,0),MATCH(AV$1,Input_Eurostat_flh!$1:$1,0))</f>
        <v>No sufficient European source found, the average of full load hours was calculated based on the Dutch ETM dataset; year: 2019; author: Quintel</v>
      </c>
      <c r="AW252" s="8" t="str">
        <f>INDEX(Input_Eurostat_flh!$A$1:$BD$44,MATCH($D252,Input_Eurostat_flh!$A:$A,0),MATCH(AW$1,Input_Eurostat_flh!$1:$1,0))</f>
        <v>No sufficient European source found, the average of full load hours was calculated based on the Dutch ETM dataset; year: 2019; author: Quintel</v>
      </c>
      <c r="AX252" s="8" t="str">
        <f>INDEX(Input_Eurostat_flh!$A$1:$BD$44,MATCH($D252,Input_Eurostat_flh!$A:$A,0),MATCH(AX$1,Input_Eurostat_flh!$1:$1,0))</f>
        <v>No sufficient European source found, the average of full load hours was calculated based on the Dutch ETM dataset; year: 2019; author: Quintel</v>
      </c>
      <c r="AY252" s="8" t="str">
        <f>INDEX(Input_Eurostat_flh!$A$1:$BD$44,MATCH($D252,Input_Eurostat_flh!$A:$A,0),MATCH(AY$1,Input_Eurostat_flh!$1:$1,0))</f>
        <v>No sufficient European source found, the average of full load hours was calculated based on the Dutch ETM dataset; year: 2019; author: Quintel</v>
      </c>
      <c r="AZ252" s="8" t="str">
        <f>INDEX(Input_Eurostat_flh!$A$1:$BD$44,MATCH($D252,Input_Eurostat_flh!$A:$A,0),MATCH(AZ$1,Input_Eurostat_flh!$1:$1,0))</f>
        <v>No sufficient European source found, the average of full load hours was calculated based on the Dutch ETM dataset; year: 2019; author: Quintel</v>
      </c>
      <c r="BA252" s="8" t="str">
        <f>INDEX(Input_Eurostat_flh!$A$1:$BD$44,MATCH($D252,Input_Eurostat_flh!$A:$A,0),MATCH(BA$1,Input_Eurostat_flh!$1:$1,0))</f>
        <v>No sufficient European source found, the average of full load hours was calculated based on the Dutch ETM dataset; year: 2019; author: Quintel</v>
      </c>
      <c r="BB252" s="8" t="str">
        <f>INDEX(Input_Eurostat_flh!$A$1:$BD$44,MATCH($D252,Input_Eurostat_flh!$A:$A,0),MATCH(BB$1,Input_Eurostat_flh!$1:$1,0))</f>
        <v>No sufficient European source found, the average of full load hours was calculated based on the Dutch ETM dataset; year: 2019; author: Quintel</v>
      </c>
      <c r="BC252" s="8" t="str">
        <f>INDEX(Input_Eurostat_flh!$A$1:$BD$44,MATCH($D252,Input_Eurostat_flh!$A:$A,0),MATCH(BC$1,Input_Eurostat_flh!$1:$1,0))</f>
        <v>No sufficient European source found, the average of full load hours was calculated based on the Dutch ETM dataset; year: 2019; author: Quintel</v>
      </c>
      <c r="BD252" s="8" t="str">
        <f>INDEX(Input_Eurostat_flh!$A$1:$BD$44,MATCH($D252,Input_Eurostat_flh!$A:$A,0),MATCH(BD$1,Input_Eurostat_flh!$1:$1,0))</f>
        <v>No sufficient European source found, the average of full load hours was calculated based on the Dutch ETM dataset; year: 2019; author: Quintel</v>
      </c>
      <c r="BE252" s="8" t="str">
        <f>INDEX(Input_Eurostat_flh!$A$1:$BD$44,MATCH($D252,Input_Eurostat_flh!$A:$A,0),MATCH(BE$1,Input_Eurostat_flh!$1:$1,0))</f>
        <v>No sufficient European source found, the average of full load hours was calculated based on the Dutch ETM dataset; year: 2019; author: Quintel</v>
      </c>
      <c r="BF252" s="8" t="str">
        <f>INDEX(Input_Eurostat_flh!$A$1:$BD$44,MATCH($D252,Input_Eurostat_flh!$A:$A,0),MATCH(BF$1,Input_Eurostat_flh!$1:$1,0))</f>
        <v>No sufficient European source found, the average of full load hours was calculated based on the Dutch ETM dataset; year: 2019; author: Quintel</v>
      </c>
      <c r="BG252" s="8" t="str">
        <f>INDEX(Input_Eurostat_flh!$A$1:$BD$44,MATCH($D252,Input_Eurostat_flh!$A:$A,0),MATCH(BG$1,Input_Eurostat_flh!$1:$1,0))</f>
        <v>No sufficient European source found, the average of full load hours was calculated based on the Dutch ETM dataset; year: 2019; author: Quintel</v>
      </c>
    </row>
    <row r="253" spans="1:59" x14ac:dyDescent="0.2">
      <c r="A253" s="9" t="s">
        <v>1095</v>
      </c>
      <c r="B253" s="11" t="s">
        <v>561</v>
      </c>
      <c r="D253" t="s">
        <v>164</v>
      </c>
      <c r="E253" s="5" t="s">
        <v>630</v>
      </c>
      <c r="F253" s="8">
        <f>INDEX(Input_Eurostat_flh!$A$1:$BD$44,MATCH($D253,Input_Eurostat_flh!$A:$A,0),MATCH(F$1,Input_Eurostat_flh!$1:$1,0))</f>
        <v>5265</v>
      </c>
      <c r="G253" s="8">
        <f>INDEX(Input_Eurostat_flh!$A$1:$BD$44,MATCH($D253,Input_Eurostat_flh!$A:$A,0),MATCH(G$1,Input_Eurostat_flh!$1:$1,0))</f>
        <v>5265</v>
      </c>
      <c r="H253" s="8">
        <f>INDEX(Input_Eurostat_flh!$A$1:$BD$44,MATCH($D253,Input_Eurostat_flh!$A:$A,0),MATCH(H$1,Input_Eurostat_flh!$1:$1,0))</f>
        <v>5265</v>
      </c>
      <c r="I253" s="8">
        <f>INDEX(Input_Eurostat_flh!$A$1:$BD$44,MATCH($D253,Input_Eurostat_flh!$A:$A,0),MATCH(I$1,Input_Eurostat_flh!$1:$1,0))</f>
        <v>5265</v>
      </c>
      <c r="J253" s="8">
        <f>INDEX(Input_Eurostat_flh!$A$1:$BD$44,MATCH($D253,Input_Eurostat_flh!$A:$A,0),MATCH(J$1,Input_Eurostat_flh!$1:$1,0))</f>
        <v>5265</v>
      </c>
      <c r="K253" s="8">
        <f>INDEX(Input_Eurostat_flh!$A$1:$BD$44,MATCH($D253,Input_Eurostat_flh!$A:$A,0),MATCH(K$1,Input_Eurostat_flh!$1:$1,0))</f>
        <v>5265</v>
      </c>
      <c r="L253" s="8">
        <f>INDEX(Input_Eurostat_flh!$A$1:$BD$44,MATCH($D253,Input_Eurostat_flh!$A:$A,0),MATCH(L$1,Input_Eurostat_flh!$1:$1,0))</f>
        <v>5265</v>
      </c>
      <c r="M253" s="8">
        <f>INDEX(Input_Eurostat_flh!$A$1:$BD$44,MATCH($D253,Input_Eurostat_flh!$A:$A,0),MATCH(M$1,Input_Eurostat_flh!$1:$1,0))</f>
        <v>5265</v>
      </c>
      <c r="N253" s="8">
        <f>INDEX(Input_Eurostat_flh!$A$1:$BD$44,MATCH($D253,Input_Eurostat_flh!$A:$A,0),MATCH(N$1,Input_Eurostat_flh!$1:$1,0))</f>
        <v>5265</v>
      </c>
      <c r="O253" s="8">
        <f>INDEX(Input_Eurostat_flh!$A$1:$BD$44,MATCH($D253,Input_Eurostat_flh!$A:$A,0),MATCH(O$1,Input_Eurostat_flh!$1:$1,0))</f>
        <v>5265</v>
      </c>
      <c r="P253" s="8">
        <f>INDEX(Input_Eurostat_flh!$A$1:$BD$44,MATCH($D253,Input_Eurostat_flh!$A:$A,0),MATCH(P$1,Input_Eurostat_flh!$1:$1,0))</f>
        <v>5265</v>
      </c>
      <c r="Q253" s="8">
        <f>INDEX(Input_Eurostat_flh!$A$1:$BD$44,MATCH($D253,Input_Eurostat_flh!$A:$A,0),MATCH(Q$1,Input_Eurostat_flh!$1:$1,0))</f>
        <v>5265</v>
      </c>
      <c r="R253" s="8">
        <f>INDEX(Input_Eurostat_flh!$A$1:$BD$44,MATCH($D253,Input_Eurostat_flh!$A:$A,0),MATCH(R$1,Input_Eurostat_flh!$1:$1,0))</f>
        <v>5265</v>
      </c>
      <c r="S253" s="8">
        <f>INDEX(Input_Eurostat_flh!$A$1:$BD$44,MATCH($D253,Input_Eurostat_flh!$A:$A,0),MATCH(S$1,Input_Eurostat_flh!$1:$1,0))</f>
        <v>5265</v>
      </c>
      <c r="T253" s="8">
        <f>INDEX(Input_Eurostat_flh!$A$1:$BD$44,MATCH($D253,Input_Eurostat_flh!$A:$A,0),MATCH(T$1,Input_Eurostat_flh!$1:$1,0))</f>
        <v>5265</v>
      </c>
      <c r="U253" s="8">
        <f>INDEX(Input_Eurostat_flh!$A$1:$BD$44,MATCH($D253,Input_Eurostat_flh!$A:$A,0),MATCH(U$1,Input_Eurostat_flh!$1:$1,0))</f>
        <v>5265</v>
      </c>
      <c r="V253" s="8">
        <f>INDEX(Input_Eurostat_flh!$A$1:$BD$44,MATCH($D253,Input_Eurostat_flh!$A:$A,0),MATCH(V$1,Input_Eurostat_flh!$1:$1,0))</f>
        <v>5265</v>
      </c>
      <c r="W253" s="8">
        <f>INDEX(Input_Eurostat_flh!$A$1:$BD$44,MATCH($D253,Input_Eurostat_flh!$A:$A,0),MATCH(W$1,Input_Eurostat_flh!$1:$1,0))</f>
        <v>5265</v>
      </c>
      <c r="X253" s="8">
        <f>INDEX(Input_Eurostat_flh!$A$1:$BD$44,MATCH($D253,Input_Eurostat_flh!$A:$A,0),MATCH(X$1,Input_Eurostat_flh!$1:$1,0))</f>
        <v>5265</v>
      </c>
      <c r="Y253" s="8">
        <f>INDEX(Input_Eurostat_flh!$A$1:$BD$44,MATCH($D253,Input_Eurostat_flh!$A:$A,0),MATCH(Y$1,Input_Eurostat_flh!$1:$1,0))</f>
        <v>5265</v>
      </c>
      <c r="Z253" s="8">
        <f>INDEX(Input_Eurostat_flh!$A$1:$BD$44,MATCH($D253,Input_Eurostat_flh!$A:$A,0),MATCH(Z$1,Input_Eurostat_flh!$1:$1,0))</f>
        <v>5265</v>
      </c>
      <c r="AA253" s="8">
        <f>INDEX(Input_Eurostat_flh!$A$1:$BD$44,MATCH($D253,Input_Eurostat_flh!$A:$A,0),MATCH(AA$1,Input_Eurostat_flh!$1:$1,0))</f>
        <v>5265</v>
      </c>
      <c r="AB253" s="8">
        <f>INDEX(Input_Eurostat_flh!$A$1:$BD$44,MATCH($D253,Input_Eurostat_flh!$A:$A,0),MATCH(AB$1,Input_Eurostat_flh!$1:$1,0))</f>
        <v>5265</v>
      </c>
      <c r="AC253" s="8">
        <f>INDEX(Input_Eurostat_flh!$A$1:$BD$44,MATCH($D253,Input_Eurostat_flh!$A:$A,0),MATCH(AC$1,Input_Eurostat_flh!$1:$1,0))</f>
        <v>5265</v>
      </c>
      <c r="AD253" s="8">
        <f>INDEX(Input_Eurostat_flh!$A$1:$BD$44,MATCH($D253,Input_Eurostat_flh!$A:$A,0),MATCH(AD$1,Input_Eurostat_flh!$1:$1,0))</f>
        <v>5265</v>
      </c>
      <c r="AE253" s="8">
        <f>INDEX(Input_Eurostat_flh!$A$1:$BD$44,MATCH($D253,Input_Eurostat_flh!$A:$A,0),MATCH(AE$1,Input_Eurostat_flh!$1:$1,0))</f>
        <v>5265</v>
      </c>
      <c r="AF253" s="8">
        <f>INDEX(Input_Eurostat_flh!$A$1:$BD$44,MATCH($D253,Input_Eurostat_flh!$A:$A,0),MATCH(AF$1,Input_Eurostat_flh!$1:$1,0))</f>
        <v>5265</v>
      </c>
      <c r="AG253" s="8" t="str">
        <f>INDEX(Input_Eurostat_flh!$A$1:$BD$44,MATCH($D253,Input_Eurostat_flh!$A:$A,0),MATCH(AG$1,Input_Eurostat_flh!$1:$1,0))</f>
        <v>No sufficient European source found, the average of full load hours was calculated based on the Dutch ETM dataset; year: 2019; author: Quintel</v>
      </c>
      <c r="AH253" s="8" t="str">
        <f>INDEX(Input_Eurostat_flh!$A$1:$BD$44,MATCH($D253,Input_Eurostat_flh!$A:$A,0),MATCH(AH$1,Input_Eurostat_flh!$1:$1,0))</f>
        <v>No sufficient European source found, the average of full load hours was calculated based on the Dutch ETM dataset; year: 2019; author: Quintel</v>
      </c>
      <c r="AI253" s="8" t="str">
        <f>INDEX(Input_Eurostat_flh!$A$1:$BD$44,MATCH($D253,Input_Eurostat_flh!$A:$A,0),MATCH(AI$1,Input_Eurostat_flh!$1:$1,0))</f>
        <v>No sufficient European source found, the average of full load hours was calculated based on the Dutch ETM dataset; year: 2019; author: Quintel</v>
      </c>
      <c r="AJ253" s="8" t="str">
        <f>INDEX(Input_Eurostat_flh!$A$1:$BD$44,MATCH($D253,Input_Eurostat_flh!$A:$A,0),MATCH(AJ$1,Input_Eurostat_flh!$1:$1,0))</f>
        <v>No sufficient European source found, the average of full load hours was calculated based on the Dutch ETM dataset; year: 2019; author: Quintel</v>
      </c>
      <c r="AK253" s="8" t="str">
        <f>INDEX(Input_Eurostat_flh!$A$1:$BD$44,MATCH($D253,Input_Eurostat_flh!$A:$A,0),MATCH(AK$1,Input_Eurostat_flh!$1:$1,0))</f>
        <v>No sufficient European source found, the average of full load hours was calculated based on the Dutch ETM dataset; year: 2019; author: Quintel</v>
      </c>
      <c r="AL253" s="8" t="str">
        <f>INDEX(Input_Eurostat_flh!$A$1:$BD$44,MATCH($D253,Input_Eurostat_flh!$A:$A,0),MATCH(AL$1,Input_Eurostat_flh!$1:$1,0))</f>
        <v>No sufficient European source found, the average of full load hours was calculated based on the Dutch ETM dataset; year: 2019; author: Quintel</v>
      </c>
      <c r="AM253" s="8" t="str">
        <f>INDEX(Input_Eurostat_flh!$A$1:$BD$44,MATCH($D253,Input_Eurostat_flh!$A:$A,0),MATCH(AM$1,Input_Eurostat_flh!$1:$1,0))</f>
        <v>No sufficient European source found, the average of full load hours was calculated based on the Dutch ETM dataset; year: 2019; author: Quintel</v>
      </c>
      <c r="AN253" s="8" t="str">
        <f>INDEX(Input_Eurostat_flh!$A$1:$BD$44,MATCH($D253,Input_Eurostat_flh!$A:$A,0),MATCH(AN$1,Input_Eurostat_flh!$1:$1,0))</f>
        <v>No sufficient European source found, the average of full load hours was calculated based on the Dutch ETM dataset; year: 2019; author: Quintel</v>
      </c>
      <c r="AO253" s="8" t="str">
        <f>INDEX(Input_Eurostat_flh!$A$1:$BD$44,MATCH($D253,Input_Eurostat_flh!$A:$A,0),MATCH(AO$1,Input_Eurostat_flh!$1:$1,0))</f>
        <v>No sufficient European source found, the average of full load hours was calculated based on the Dutch ETM dataset; year: 2019; author: Quintel</v>
      </c>
      <c r="AP253" s="8" t="str">
        <f>INDEX(Input_Eurostat_flh!$A$1:$BD$44,MATCH($D253,Input_Eurostat_flh!$A:$A,0),MATCH(AP$1,Input_Eurostat_flh!$1:$1,0))</f>
        <v>No sufficient European source found, the average of full load hours was calculated based on the Dutch ETM dataset; year: 2019; author: Quintel</v>
      </c>
      <c r="AQ253" s="8" t="str">
        <f>INDEX(Input_Eurostat_flh!$A$1:$BD$44,MATCH($D253,Input_Eurostat_flh!$A:$A,0),MATCH(AQ$1,Input_Eurostat_flh!$1:$1,0))</f>
        <v>No sufficient European source found, the average of full load hours was calculated based on the Dutch ETM dataset; year: 2019; author: Quintel</v>
      </c>
      <c r="AR253" s="8" t="str">
        <f>INDEX(Input_Eurostat_flh!$A$1:$BD$44,MATCH($D253,Input_Eurostat_flh!$A:$A,0),MATCH(AR$1,Input_Eurostat_flh!$1:$1,0))</f>
        <v>No sufficient European source found, the average of full load hours was calculated based on the Dutch ETM dataset; year: 2019; author: Quintel</v>
      </c>
      <c r="AS253" s="8" t="str">
        <f>INDEX(Input_Eurostat_flh!$A$1:$BD$44,MATCH($D253,Input_Eurostat_flh!$A:$A,0),MATCH(AS$1,Input_Eurostat_flh!$1:$1,0))</f>
        <v>No sufficient European source found, the average of full load hours was calculated based on the Dutch ETM dataset; year: 2019; author: Quintel</v>
      </c>
      <c r="AT253" s="8" t="str">
        <f>INDEX(Input_Eurostat_flh!$A$1:$BD$44,MATCH($D253,Input_Eurostat_flh!$A:$A,0),MATCH(AT$1,Input_Eurostat_flh!$1:$1,0))</f>
        <v>No sufficient European source found, the average of full load hours was calculated based on the Dutch ETM dataset; year: 2019; author: Quintel</v>
      </c>
      <c r="AU253" s="8" t="str">
        <f>INDEX(Input_Eurostat_flh!$A$1:$BD$44,MATCH($D253,Input_Eurostat_flh!$A:$A,0),MATCH(AU$1,Input_Eurostat_flh!$1:$1,0))</f>
        <v>No sufficient European source found, the average of full load hours was calculated based on the Dutch ETM dataset; year: 2019; author: Quintel</v>
      </c>
      <c r="AV253" s="8" t="str">
        <f>INDEX(Input_Eurostat_flh!$A$1:$BD$44,MATCH($D253,Input_Eurostat_flh!$A:$A,0),MATCH(AV$1,Input_Eurostat_flh!$1:$1,0))</f>
        <v>No sufficient European source found, the average of full load hours was calculated based on the Dutch ETM dataset; year: 2019; author: Quintel</v>
      </c>
      <c r="AW253" s="8" t="str">
        <f>INDEX(Input_Eurostat_flh!$A$1:$BD$44,MATCH($D253,Input_Eurostat_flh!$A:$A,0),MATCH(AW$1,Input_Eurostat_flh!$1:$1,0))</f>
        <v>No sufficient European source found, the average of full load hours was calculated based on the Dutch ETM dataset; year: 2019; author: Quintel</v>
      </c>
      <c r="AX253" s="8" t="str">
        <f>INDEX(Input_Eurostat_flh!$A$1:$BD$44,MATCH($D253,Input_Eurostat_flh!$A:$A,0),MATCH(AX$1,Input_Eurostat_flh!$1:$1,0))</f>
        <v>No sufficient European source found, the average of full load hours was calculated based on the Dutch ETM dataset; year: 2019; author: Quintel</v>
      </c>
      <c r="AY253" s="8" t="str">
        <f>INDEX(Input_Eurostat_flh!$A$1:$BD$44,MATCH($D253,Input_Eurostat_flh!$A:$A,0),MATCH(AY$1,Input_Eurostat_flh!$1:$1,0))</f>
        <v>No sufficient European source found, the average of full load hours was calculated based on the Dutch ETM dataset; year: 2019; author: Quintel</v>
      </c>
      <c r="AZ253" s="8" t="str">
        <f>INDEX(Input_Eurostat_flh!$A$1:$BD$44,MATCH($D253,Input_Eurostat_flh!$A:$A,0),MATCH(AZ$1,Input_Eurostat_flh!$1:$1,0))</f>
        <v>No sufficient European source found, the average of full load hours was calculated based on the Dutch ETM dataset; year: 2019; author: Quintel</v>
      </c>
      <c r="BA253" s="8" t="str">
        <f>INDEX(Input_Eurostat_flh!$A$1:$BD$44,MATCH($D253,Input_Eurostat_flh!$A:$A,0),MATCH(BA$1,Input_Eurostat_flh!$1:$1,0))</f>
        <v>No sufficient European source found, the average of full load hours was calculated based on the Dutch ETM dataset; year: 2019; author: Quintel</v>
      </c>
      <c r="BB253" s="8" t="str">
        <f>INDEX(Input_Eurostat_flh!$A$1:$BD$44,MATCH($D253,Input_Eurostat_flh!$A:$A,0),MATCH(BB$1,Input_Eurostat_flh!$1:$1,0))</f>
        <v>No sufficient European source found, the average of full load hours was calculated based on the Dutch ETM dataset; year: 2019; author: Quintel</v>
      </c>
      <c r="BC253" s="8" t="str">
        <f>INDEX(Input_Eurostat_flh!$A$1:$BD$44,MATCH($D253,Input_Eurostat_flh!$A:$A,0),MATCH(BC$1,Input_Eurostat_flh!$1:$1,0))</f>
        <v>No sufficient European source found, the average of full load hours was calculated based on the Dutch ETM dataset; year: 2019; author: Quintel</v>
      </c>
      <c r="BD253" s="8" t="str">
        <f>INDEX(Input_Eurostat_flh!$A$1:$BD$44,MATCH($D253,Input_Eurostat_flh!$A:$A,0),MATCH(BD$1,Input_Eurostat_flh!$1:$1,0))</f>
        <v>No sufficient European source found, the average of full load hours was calculated based on the Dutch ETM dataset; year: 2019; author: Quintel</v>
      </c>
      <c r="BE253" s="8" t="str">
        <f>INDEX(Input_Eurostat_flh!$A$1:$BD$44,MATCH($D253,Input_Eurostat_flh!$A:$A,0),MATCH(BE$1,Input_Eurostat_flh!$1:$1,0))</f>
        <v>No sufficient European source found, the average of full load hours was calculated based on the Dutch ETM dataset; year: 2019; author: Quintel</v>
      </c>
      <c r="BF253" s="8" t="str">
        <f>INDEX(Input_Eurostat_flh!$A$1:$BD$44,MATCH($D253,Input_Eurostat_flh!$A:$A,0),MATCH(BF$1,Input_Eurostat_flh!$1:$1,0))</f>
        <v>No sufficient European source found, the average of full load hours was calculated based on the Dutch ETM dataset; year: 2019; author: Quintel</v>
      </c>
      <c r="BG253" s="8" t="str">
        <f>INDEX(Input_Eurostat_flh!$A$1:$BD$44,MATCH($D253,Input_Eurostat_flh!$A:$A,0),MATCH(BG$1,Input_Eurostat_flh!$1:$1,0))</f>
        <v>No sufficient European source found, the average of full load hours was calculated based on the Dutch ETM dataset; year: 2019; author: Quintel</v>
      </c>
    </row>
    <row r="254" spans="1:59" x14ac:dyDescent="0.2">
      <c r="A254" s="9" t="s">
        <v>1095</v>
      </c>
      <c r="B254" s="11" t="s">
        <v>561</v>
      </c>
      <c r="D254" t="s">
        <v>165</v>
      </c>
      <c r="E254" s="5" t="s">
        <v>630</v>
      </c>
      <c r="F254" s="8">
        <f>INDEX(Input_Eurostat_flh!$A$1:$BD$44,MATCH($D254,Input_Eurostat_flh!$A:$A,0),MATCH(F$1,Input_Eurostat_flh!$1:$1,0))</f>
        <v>5265</v>
      </c>
      <c r="G254" s="8">
        <f>INDEX(Input_Eurostat_flh!$A$1:$BD$44,MATCH($D254,Input_Eurostat_flh!$A:$A,0),MATCH(G$1,Input_Eurostat_flh!$1:$1,0))</f>
        <v>5265</v>
      </c>
      <c r="H254" s="8">
        <f>INDEX(Input_Eurostat_flh!$A$1:$BD$44,MATCH($D254,Input_Eurostat_flh!$A:$A,0),MATCH(H$1,Input_Eurostat_flh!$1:$1,0))</f>
        <v>5265</v>
      </c>
      <c r="I254" s="8">
        <f>INDEX(Input_Eurostat_flh!$A$1:$BD$44,MATCH($D254,Input_Eurostat_flh!$A:$A,0),MATCH(I$1,Input_Eurostat_flh!$1:$1,0))</f>
        <v>5265</v>
      </c>
      <c r="J254" s="8">
        <f>INDEX(Input_Eurostat_flh!$A$1:$BD$44,MATCH($D254,Input_Eurostat_flh!$A:$A,0),MATCH(J$1,Input_Eurostat_flh!$1:$1,0))</f>
        <v>5265</v>
      </c>
      <c r="K254" s="8">
        <f>INDEX(Input_Eurostat_flh!$A$1:$BD$44,MATCH($D254,Input_Eurostat_flh!$A:$A,0),MATCH(K$1,Input_Eurostat_flh!$1:$1,0))</f>
        <v>5265</v>
      </c>
      <c r="L254" s="8">
        <f>INDEX(Input_Eurostat_flh!$A$1:$BD$44,MATCH($D254,Input_Eurostat_flh!$A:$A,0),MATCH(L$1,Input_Eurostat_flh!$1:$1,0))</f>
        <v>5265</v>
      </c>
      <c r="M254" s="8">
        <f>INDEX(Input_Eurostat_flh!$A$1:$BD$44,MATCH($D254,Input_Eurostat_flh!$A:$A,0),MATCH(M$1,Input_Eurostat_flh!$1:$1,0))</f>
        <v>5265</v>
      </c>
      <c r="N254" s="8">
        <f>INDEX(Input_Eurostat_flh!$A$1:$BD$44,MATCH($D254,Input_Eurostat_flh!$A:$A,0),MATCH(N$1,Input_Eurostat_flh!$1:$1,0))</f>
        <v>5265</v>
      </c>
      <c r="O254" s="8">
        <f>INDEX(Input_Eurostat_flh!$A$1:$BD$44,MATCH($D254,Input_Eurostat_flh!$A:$A,0),MATCH(O$1,Input_Eurostat_flh!$1:$1,0))</f>
        <v>5265</v>
      </c>
      <c r="P254" s="8">
        <f>INDEX(Input_Eurostat_flh!$A$1:$BD$44,MATCH($D254,Input_Eurostat_flh!$A:$A,0),MATCH(P$1,Input_Eurostat_flh!$1:$1,0))</f>
        <v>5265</v>
      </c>
      <c r="Q254" s="8">
        <f>INDEX(Input_Eurostat_flh!$A$1:$BD$44,MATCH($D254,Input_Eurostat_flh!$A:$A,0),MATCH(Q$1,Input_Eurostat_flh!$1:$1,0))</f>
        <v>5265</v>
      </c>
      <c r="R254" s="8">
        <f>INDEX(Input_Eurostat_flh!$A$1:$BD$44,MATCH($D254,Input_Eurostat_flh!$A:$A,0),MATCH(R$1,Input_Eurostat_flh!$1:$1,0))</f>
        <v>5265</v>
      </c>
      <c r="S254" s="8">
        <f>INDEX(Input_Eurostat_flh!$A$1:$BD$44,MATCH($D254,Input_Eurostat_flh!$A:$A,0),MATCH(S$1,Input_Eurostat_flh!$1:$1,0))</f>
        <v>5265</v>
      </c>
      <c r="T254" s="8">
        <f>INDEX(Input_Eurostat_flh!$A$1:$BD$44,MATCH($D254,Input_Eurostat_flh!$A:$A,0),MATCH(T$1,Input_Eurostat_flh!$1:$1,0))</f>
        <v>5265</v>
      </c>
      <c r="U254" s="8">
        <f>INDEX(Input_Eurostat_flh!$A$1:$BD$44,MATCH($D254,Input_Eurostat_flh!$A:$A,0),MATCH(U$1,Input_Eurostat_flh!$1:$1,0))</f>
        <v>5265</v>
      </c>
      <c r="V254" s="8">
        <f>INDEX(Input_Eurostat_flh!$A$1:$BD$44,MATCH($D254,Input_Eurostat_flh!$A:$A,0),MATCH(V$1,Input_Eurostat_flh!$1:$1,0))</f>
        <v>5265</v>
      </c>
      <c r="W254" s="8">
        <f>INDEX(Input_Eurostat_flh!$A$1:$BD$44,MATCH($D254,Input_Eurostat_flh!$A:$A,0),MATCH(W$1,Input_Eurostat_flh!$1:$1,0))</f>
        <v>5265</v>
      </c>
      <c r="X254" s="8">
        <f>INDEX(Input_Eurostat_flh!$A$1:$BD$44,MATCH($D254,Input_Eurostat_flh!$A:$A,0),MATCH(X$1,Input_Eurostat_flh!$1:$1,0))</f>
        <v>5265</v>
      </c>
      <c r="Y254" s="8">
        <f>INDEX(Input_Eurostat_flh!$A$1:$BD$44,MATCH($D254,Input_Eurostat_flh!$A:$A,0),MATCH(Y$1,Input_Eurostat_flh!$1:$1,0))</f>
        <v>5265</v>
      </c>
      <c r="Z254" s="8">
        <f>INDEX(Input_Eurostat_flh!$A$1:$BD$44,MATCH($D254,Input_Eurostat_flh!$A:$A,0),MATCH(Z$1,Input_Eurostat_flh!$1:$1,0))</f>
        <v>5265</v>
      </c>
      <c r="AA254" s="8">
        <f>INDEX(Input_Eurostat_flh!$A$1:$BD$44,MATCH($D254,Input_Eurostat_flh!$A:$A,0),MATCH(AA$1,Input_Eurostat_flh!$1:$1,0))</f>
        <v>5265</v>
      </c>
      <c r="AB254" s="8">
        <f>INDEX(Input_Eurostat_flh!$A$1:$BD$44,MATCH($D254,Input_Eurostat_flh!$A:$A,0),MATCH(AB$1,Input_Eurostat_flh!$1:$1,0))</f>
        <v>5265</v>
      </c>
      <c r="AC254" s="8">
        <f>INDEX(Input_Eurostat_flh!$A$1:$BD$44,MATCH($D254,Input_Eurostat_flh!$A:$A,0),MATCH(AC$1,Input_Eurostat_flh!$1:$1,0))</f>
        <v>5265</v>
      </c>
      <c r="AD254" s="8">
        <f>INDEX(Input_Eurostat_flh!$A$1:$BD$44,MATCH($D254,Input_Eurostat_flh!$A:$A,0),MATCH(AD$1,Input_Eurostat_flh!$1:$1,0))</f>
        <v>5265</v>
      </c>
      <c r="AE254" s="8">
        <f>INDEX(Input_Eurostat_flh!$A$1:$BD$44,MATCH($D254,Input_Eurostat_flh!$A:$A,0),MATCH(AE$1,Input_Eurostat_flh!$1:$1,0))</f>
        <v>5265</v>
      </c>
      <c r="AF254" s="8">
        <f>INDEX(Input_Eurostat_flh!$A$1:$BD$44,MATCH($D254,Input_Eurostat_flh!$A:$A,0),MATCH(AF$1,Input_Eurostat_flh!$1:$1,0))</f>
        <v>5265</v>
      </c>
      <c r="AG254" s="8" t="str">
        <f>INDEX(Input_Eurostat_flh!$A$1:$BD$44,MATCH($D254,Input_Eurostat_flh!$A:$A,0),MATCH(AG$1,Input_Eurostat_flh!$1:$1,0))</f>
        <v>No sufficient European source found, the average of full load hours was calculated based on the Dutch ETM dataset; year: 2019; author: Quintel</v>
      </c>
      <c r="AH254" s="8" t="str">
        <f>INDEX(Input_Eurostat_flh!$A$1:$BD$44,MATCH($D254,Input_Eurostat_flh!$A:$A,0),MATCH(AH$1,Input_Eurostat_flh!$1:$1,0))</f>
        <v>No sufficient European source found, the average of full load hours was calculated based on the Dutch ETM dataset; year: 2019; author: Quintel</v>
      </c>
      <c r="AI254" s="8" t="str">
        <f>INDEX(Input_Eurostat_flh!$A$1:$BD$44,MATCH($D254,Input_Eurostat_flh!$A:$A,0),MATCH(AI$1,Input_Eurostat_flh!$1:$1,0))</f>
        <v>No sufficient European source found, the average of full load hours was calculated based on the Dutch ETM dataset; year: 2019; author: Quintel</v>
      </c>
      <c r="AJ254" s="8" t="str">
        <f>INDEX(Input_Eurostat_flh!$A$1:$BD$44,MATCH($D254,Input_Eurostat_flh!$A:$A,0),MATCH(AJ$1,Input_Eurostat_flh!$1:$1,0))</f>
        <v>No sufficient European source found, the average of full load hours was calculated based on the Dutch ETM dataset; year: 2019; author: Quintel</v>
      </c>
      <c r="AK254" s="8" t="str">
        <f>INDEX(Input_Eurostat_flh!$A$1:$BD$44,MATCH($D254,Input_Eurostat_flh!$A:$A,0),MATCH(AK$1,Input_Eurostat_flh!$1:$1,0))</f>
        <v>No sufficient European source found, the average of full load hours was calculated based on the Dutch ETM dataset; year: 2019; author: Quintel</v>
      </c>
      <c r="AL254" s="8" t="str">
        <f>INDEX(Input_Eurostat_flh!$A$1:$BD$44,MATCH($D254,Input_Eurostat_flh!$A:$A,0),MATCH(AL$1,Input_Eurostat_flh!$1:$1,0))</f>
        <v>No sufficient European source found, the average of full load hours was calculated based on the Dutch ETM dataset; year: 2019; author: Quintel</v>
      </c>
      <c r="AM254" s="8" t="str">
        <f>INDEX(Input_Eurostat_flh!$A$1:$BD$44,MATCH($D254,Input_Eurostat_flh!$A:$A,0),MATCH(AM$1,Input_Eurostat_flh!$1:$1,0))</f>
        <v>No sufficient European source found, the average of full load hours was calculated based on the Dutch ETM dataset; year: 2019; author: Quintel</v>
      </c>
      <c r="AN254" s="8" t="str">
        <f>INDEX(Input_Eurostat_flh!$A$1:$BD$44,MATCH($D254,Input_Eurostat_flh!$A:$A,0),MATCH(AN$1,Input_Eurostat_flh!$1:$1,0))</f>
        <v>No sufficient European source found, the average of full load hours was calculated based on the Dutch ETM dataset; year: 2019; author: Quintel</v>
      </c>
      <c r="AO254" s="8" t="str">
        <f>INDEX(Input_Eurostat_flh!$A$1:$BD$44,MATCH($D254,Input_Eurostat_flh!$A:$A,0),MATCH(AO$1,Input_Eurostat_flh!$1:$1,0))</f>
        <v>No sufficient European source found, the average of full load hours was calculated based on the Dutch ETM dataset; year: 2019; author: Quintel</v>
      </c>
      <c r="AP254" s="8" t="str">
        <f>INDEX(Input_Eurostat_flh!$A$1:$BD$44,MATCH($D254,Input_Eurostat_flh!$A:$A,0),MATCH(AP$1,Input_Eurostat_flh!$1:$1,0))</f>
        <v>No sufficient European source found, the average of full load hours was calculated based on the Dutch ETM dataset; year: 2019; author: Quintel</v>
      </c>
      <c r="AQ254" s="8" t="str">
        <f>INDEX(Input_Eurostat_flh!$A$1:$BD$44,MATCH($D254,Input_Eurostat_flh!$A:$A,0),MATCH(AQ$1,Input_Eurostat_flh!$1:$1,0))</f>
        <v>No sufficient European source found, the average of full load hours was calculated based on the Dutch ETM dataset; year: 2019; author: Quintel</v>
      </c>
      <c r="AR254" s="8" t="str">
        <f>INDEX(Input_Eurostat_flh!$A$1:$BD$44,MATCH($D254,Input_Eurostat_flh!$A:$A,0),MATCH(AR$1,Input_Eurostat_flh!$1:$1,0))</f>
        <v>No sufficient European source found, the average of full load hours was calculated based on the Dutch ETM dataset; year: 2019; author: Quintel</v>
      </c>
      <c r="AS254" s="8" t="str">
        <f>INDEX(Input_Eurostat_flh!$A$1:$BD$44,MATCH($D254,Input_Eurostat_flh!$A:$A,0),MATCH(AS$1,Input_Eurostat_flh!$1:$1,0))</f>
        <v>No sufficient European source found, the average of full load hours was calculated based on the Dutch ETM dataset; year: 2019; author: Quintel</v>
      </c>
      <c r="AT254" s="8" t="str">
        <f>INDEX(Input_Eurostat_flh!$A$1:$BD$44,MATCH($D254,Input_Eurostat_flh!$A:$A,0),MATCH(AT$1,Input_Eurostat_flh!$1:$1,0))</f>
        <v>No sufficient European source found, the average of full load hours was calculated based on the Dutch ETM dataset; year: 2019; author: Quintel</v>
      </c>
      <c r="AU254" s="8" t="str">
        <f>INDEX(Input_Eurostat_flh!$A$1:$BD$44,MATCH($D254,Input_Eurostat_flh!$A:$A,0),MATCH(AU$1,Input_Eurostat_flh!$1:$1,0))</f>
        <v>No sufficient European source found, the average of full load hours was calculated based on the Dutch ETM dataset; year: 2019; author: Quintel</v>
      </c>
      <c r="AV254" s="8" t="str">
        <f>INDEX(Input_Eurostat_flh!$A$1:$BD$44,MATCH($D254,Input_Eurostat_flh!$A:$A,0),MATCH(AV$1,Input_Eurostat_flh!$1:$1,0))</f>
        <v>No sufficient European source found, the average of full load hours was calculated based on the Dutch ETM dataset; year: 2019; author: Quintel</v>
      </c>
      <c r="AW254" s="8" t="str">
        <f>INDEX(Input_Eurostat_flh!$A$1:$BD$44,MATCH($D254,Input_Eurostat_flh!$A:$A,0),MATCH(AW$1,Input_Eurostat_flh!$1:$1,0))</f>
        <v>No sufficient European source found, the average of full load hours was calculated based on the Dutch ETM dataset; year: 2019; author: Quintel</v>
      </c>
      <c r="AX254" s="8" t="str">
        <f>INDEX(Input_Eurostat_flh!$A$1:$BD$44,MATCH($D254,Input_Eurostat_flh!$A:$A,0),MATCH(AX$1,Input_Eurostat_flh!$1:$1,0))</f>
        <v>No sufficient European source found, the average of full load hours was calculated based on the Dutch ETM dataset; year: 2019; author: Quintel</v>
      </c>
      <c r="AY254" s="8" t="str">
        <f>INDEX(Input_Eurostat_flh!$A$1:$BD$44,MATCH($D254,Input_Eurostat_flh!$A:$A,0),MATCH(AY$1,Input_Eurostat_flh!$1:$1,0))</f>
        <v>No sufficient European source found, the average of full load hours was calculated based on the Dutch ETM dataset; year: 2019; author: Quintel</v>
      </c>
      <c r="AZ254" s="8" t="str">
        <f>INDEX(Input_Eurostat_flh!$A$1:$BD$44,MATCH($D254,Input_Eurostat_flh!$A:$A,0),MATCH(AZ$1,Input_Eurostat_flh!$1:$1,0))</f>
        <v>No sufficient European source found, the average of full load hours was calculated based on the Dutch ETM dataset; year: 2019; author: Quintel</v>
      </c>
      <c r="BA254" s="8" t="str">
        <f>INDEX(Input_Eurostat_flh!$A$1:$BD$44,MATCH($D254,Input_Eurostat_flh!$A:$A,0),MATCH(BA$1,Input_Eurostat_flh!$1:$1,0))</f>
        <v>No sufficient European source found, the average of full load hours was calculated based on the Dutch ETM dataset; year: 2019; author: Quintel</v>
      </c>
      <c r="BB254" s="8" t="str">
        <f>INDEX(Input_Eurostat_flh!$A$1:$BD$44,MATCH($D254,Input_Eurostat_flh!$A:$A,0),MATCH(BB$1,Input_Eurostat_flh!$1:$1,0))</f>
        <v>No sufficient European source found, the average of full load hours was calculated based on the Dutch ETM dataset; year: 2019; author: Quintel</v>
      </c>
      <c r="BC254" s="8" t="str">
        <f>INDEX(Input_Eurostat_flh!$A$1:$BD$44,MATCH($D254,Input_Eurostat_flh!$A:$A,0),MATCH(BC$1,Input_Eurostat_flh!$1:$1,0))</f>
        <v>No sufficient European source found, the average of full load hours was calculated based on the Dutch ETM dataset; year: 2019; author: Quintel</v>
      </c>
      <c r="BD254" s="8" t="str">
        <f>INDEX(Input_Eurostat_flh!$A$1:$BD$44,MATCH($D254,Input_Eurostat_flh!$A:$A,0),MATCH(BD$1,Input_Eurostat_flh!$1:$1,0))</f>
        <v>No sufficient European source found, the average of full load hours was calculated based on the Dutch ETM dataset; year: 2019; author: Quintel</v>
      </c>
      <c r="BE254" s="8" t="str">
        <f>INDEX(Input_Eurostat_flh!$A$1:$BD$44,MATCH($D254,Input_Eurostat_flh!$A:$A,0),MATCH(BE$1,Input_Eurostat_flh!$1:$1,0))</f>
        <v>No sufficient European source found, the average of full load hours was calculated based on the Dutch ETM dataset; year: 2019; author: Quintel</v>
      </c>
      <c r="BF254" s="8" t="str">
        <f>INDEX(Input_Eurostat_flh!$A$1:$BD$44,MATCH($D254,Input_Eurostat_flh!$A:$A,0),MATCH(BF$1,Input_Eurostat_flh!$1:$1,0))</f>
        <v>No sufficient European source found, the average of full load hours was calculated based on the Dutch ETM dataset; year: 2019; author: Quintel</v>
      </c>
      <c r="BG254" s="8" t="str">
        <f>INDEX(Input_Eurostat_flh!$A$1:$BD$44,MATCH($D254,Input_Eurostat_flh!$A:$A,0),MATCH(BG$1,Input_Eurostat_flh!$1:$1,0))</f>
        <v>No sufficient European source found, the average of full load hours was calculated based on the Dutch ETM dataset; year: 2019; author: Quintel</v>
      </c>
    </row>
    <row r="255" spans="1:59" x14ac:dyDescent="0.2">
      <c r="A255" s="9" t="s">
        <v>1095</v>
      </c>
      <c r="B255" s="11" t="s">
        <v>561</v>
      </c>
      <c r="D255" t="s">
        <v>1089</v>
      </c>
      <c r="E255" s="5" t="s">
        <v>630</v>
      </c>
      <c r="F255" s="8">
        <f>INDEX(Input_Eurostat_flh!$A$1:$BD$44,MATCH($D255,Input_Eurostat_flh!$A:$A,0),MATCH(F$1,Input_Eurostat_flh!$1:$1,0))</f>
        <v>5350</v>
      </c>
      <c r="G255" s="8">
        <f>INDEX(Input_Eurostat_flh!$A$1:$BD$44,MATCH($D255,Input_Eurostat_flh!$A:$A,0),MATCH(G$1,Input_Eurostat_flh!$1:$1,0))</f>
        <v>5350</v>
      </c>
      <c r="H255" s="8">
        <f>INDEX(Input_Eurostat_flh!$A$1:$BD$44,MATCH($D255,Input_Eurostat_flh!$A:$A,0),MATCH(H$1,Input_Eurostat_flh!$1:$1,0))</f>
        <v>5350</v>
      </c>
      <c r="I255" s="8">
        <f>INDEX(Input_Eurostat_flh!$A$1:$BD$44,MATCH($D255,Input_Eurostat_flh!$A:$A,0),MATCH(I$1,Input_Eurostat_flh!$1:$1,0))</f>
        <v>5350</v>
      </c>
      <c r="J255" s="8">
        <f>INDEX(Input_Eurostat_flh!$A$1:$BD$44,MATCH($D255,Input_Eurostat_flh!$A:$A,0),MATCH(J$1,Input_Eurostat_flh!$1:$1,0))</f>
        <v>5350</v>
      </c>
      <c r="K255" s="8">
        <f>INDEX(Input_Eurostat_flh!$A$1:$BD$44,MATCH($D255,Input_Eurostat_flh!$A:$A,0),MATCH(K$1,Input_Eurostat_flh!$1:$1,0))</f>
        <v>5350</v>
      </c>
      <c r="L255" s="8">
        <f>INDEX(Input_Eurostat_flh!$A$1:$BD$44,MATCH($D255,Input_Eurostat_flh!$A:$A,0),MATCH(L$1,Input_Eurostat_flh!$1:$1,0))</f>
        <v>5350</v>
      </c>
      <c r="M255" s="8">
        <f>INDEX(Input_Eurostat_flh!$A$1:$BD$44,MATCH($D255,Input_Eurostat_flh!$A:$A,0),MATCH(M$1,Input_Eurostat_flh!$1:$1,0))</f>
        <v>5350</v>
      </c>
      <c r="N255" s="8">
        <f>INDEX(Input_Eurostat_flh!$A$1:$BD$44,MATCH($D255,Input_Eurostat_flh!$A:$A,0),MATCH(N$1,Input_Eurostat_flh!$1:$1,0))</f>
        <v>5350</v>
      </c>
      <c r="O255" s="8">
        <f>INDEX(Input_Eurostat_flh!$A$1:$BD$44,MATCH($D255,Input_Eurostat_flh!$A:$A,0),MATCH(O$1,Input_Eurostat_flh!$1:$1,0))</f>
        <v>5350</v>
      </c>
      <c r="P255" s="8">
        <f>INDEX(Input_Eurostat_flh!$A$1:$BD$44,MATCH($D255,Input_Eurostat_flh!$A:$A,0),MATCH(P$1,Input_Eurostat_flh!$1:$1,0))</f>
        <v>5350</v>
      </c>
      <c r="Q255" s="8">
        <f>INDEX(Input_Eurostat_flh!$A$1:$BD$44,MATCH($D255,Input_Eurostat_flh!$A:$A,0),MATCH(Q$1,Input_Eurostat_flh!$1:$1,0))</f>
        <v>5350</v>
      </c>
      <c r="R255" s="8">
        <f>INDEX(Input_Eurostat_flh!$A$1:$BD$44,MATCH($D255,Input_Eurostat_flh!$A:$A,0),MATCH(R$1,Input_Eurostat_flh!$1:$1,0))</f>
        <v>5350</v>
      </c>
      <c r="S255" s="8">
        <f>INDEX(Input_Eurostat_flh!$A$1:$BD$44,MATCH($D255,Input_Eurostat_flh!$A:$A,0),MATCH(S$1,Input_Eurostat_flh!$1:$1,0))</f>
        <v>5350</v>
      </c>
      <c r="T255" s="8">
        <f>INDEX(Input_Eurostat_flh!$A$1:$BD$44,MATCH($D255,Input_Eurostat_flh!$A:$A,0),MATCH(T$1,Input_Eurostat_flh!$1:$1,0))</f>
        <v>5350</v>
      </c>
      <c r="U255" s="8">
        <f>INDEX(Input_Eurostat_flh!$A$1:$BD$44,MATCH($D255,Input_Eurostat_flh!$A:$A,0),MATCH(U$1,Input_Eurostat_flh!$1:$1,0))</f>
        <v>5350</v>
      </c>
      <c r="V255" s="8">
        <f>INDEX(Input_Eurostat_flh!$A$1:$BD$44,MATCH($D255,Input_Eurostat_flh!$A:$A,0),MATCH(V$1,Input_Eurostat_flh!$1:$1,0))</f>
        <v>5350</v>
      </c>
      <c r="W255" s="8">
        <f>INDEX(Input_Eurostat_flh!$A$1:$BD$44,MATCH($D255,Input_Eurostat_flh!$A:$A,0),MATCH(W$1,Input_Eurostat_flh!$1:$1,0))</f>
        <v>5350</v>
      </c>
      <c r="X255" s="8">
        <f>INDEX(Input_Eurostat_flh!$A$1:$BD$44,MATCH($D255,Input_Eurostat_flh!$A:$A,0),MATCH(X$1,Input_Eurostat_flh!$1:$1,0))</f>
        <v>5350</v>
      </c>
      <c r="Y255" s="8">
        <f>INDEX(Input_Eurostat_flh!$A$1:$BD$44,MATCH($D255,Input_Eurostat_flh!$A:$A,0),MATCH(Y$1,Input_Eurostat_flh!$1:$1,0))</f>
        <v>5350</v>
      </c>
      <c r="Z255" s="8">
        <f>INDEX(Input_Eurostat_flh!$A$1:$BD$44,MATCH($D255,Input_Eurostat_flh!$A:$A,0),MATCH(Z$1,Input_Eurostat_flh!$1:$1,0))</f>
        <v>5350</v>
      </c>
      <c r="AA255" s="8">
        <f>INDEX(Input_Eurostat_flh!$A$1:$BD$44,MATCH($D255,Input_Eurostat_flh!$A:$A,0),MATCH(AA$1,Input_Eurostat_flh!$1:$1,0))</f>
        <v>5350</v>
      </c>
      <c r="AB255" s="8">
        <f>INDEX(Input_Eurostat_flh!$A$1:$BD$44,MATCH($D255,Input_Eurostat_flh!$A:$A,0),MATCH(AB$1,Input_Eurostat_flh!$1:$1,0))</f>
        <v>5350</v>
      </c>
      <c r="AC255" s="8">
        <f>INDEX(Input_Eurostat_flh!$A$1:$BD$44,MATCH($D255,Input_Eurostat_flh!$A:$A,0),MATCH(AC$1,Input_Eurostat_flh!$1:$1,0))</f>
        <v>5350</v>
      </c>
      <c r="AD255" s="8">
        <f>INDEX(Input_Eurostat_flh!$A$1:$BD$44,MATCH($D255,Input_Eurostat_flh!$A:$A,0),MATCH(AD$1,Input_Eurostat_flh!$1:$1,0))</f>
        <v>5350</v>
      </c>
      <c r="AE255" s="8">
        <f>INDEX(Input_Eurostat_flh!$A$1:$BD$44,MATCH($D255,Input_Eurostat_flh!$A:$A,0),MATCH(AE$1,Input_Eurostat_flh!$1:$1,0))</f>
        <v>5350</v>
      </c>
      <c r="AF255" s="8">
        <f>INDEX(Input_Eurostat_flh!$A$1:$BD$44,MATCH($D255,Input_Eurostat_flh!$A:$A,0),MATCH(AF$1,Input_Eurostat_flh!$1:$1,0))</f>
        <v>5350</v>
      </c>
      <c r="AG255" s="8" t="str">
        <f>INDEX(Input_Eurostat_flh!$A$1:$BD$44,MATCH($D255,Input_Eurostat_flh!$A:$A,0),MATCH(AG$1,Input_Eurostat_flh!$1:$1,0))</f>
        <v>No sufficient European source found, the average of full load hours was calculated based on the Dutch ETM dataset; year: 2019; author: Quintel</v>
      </c>
      <c r="AH255" s="8" t="str">
        <f>INDEX(Input_Eurostat_flh!$A$1:$BD$44,MATCH($D255,Input_Eurostat_flh!$A:$A,0),MATCH(AH$1,Input_Eurostat_flh!$1:$1,0))</f>
        <v>No sufficient European source found, the average of full load hours was calculated based on the Dutch ETM dataset; year: 2019; author: Quintel</v>
      </c>
      <c r="AI255" s="8" t="str">
        <f>INDEX(Input_Eurostat_flh!$A$1:$BD$44,MATCH($D255,Input_Eurostat_flh!$A:$A,0),MATCH(AI$1,Input_Eurostat_flh!$1:$1,0))</f>
        <v>No sufficient European source found, the average of full load hours was calculated based on the Dutch ETM dataset; year: 2019; author: Quintel</v>
      </c>
      <c r="AJ255" s="8" t="str">
        <f>INDEX(Input_Eurostat_flh!$A$1:$BD$44,MATCH($D255,Input_Eurostat_flh!$A:$A,0),MATCH(AJ$1,Input_Eurostat_flh!$1:$1,0))</f>
        <v>No sufficient European source found, the average of full load hours was calculated based on the Dutch ETM dataset; year: 2019; author: Quintel</v>
      </c>
      <c r="AK255" s="8" t="str">
        <f>INDEX(Input_Eurostat_flh!$A$1:$BD$44,MATCH($D255,Input_Eurostat_flh!$A:$A,0),MATCH(AK$1,Input_Eurostat_flh!$1:$1,0))</f>
        <v>No sufficient European source found, the average of full load hours was calculated based on the Dutch ETM dataset; year: 2019; author: Quintel</v>
      </c>
      <c r="AL255" s="8" t="str">
        <f>INDEX(Input_Eurostat_flh!$A$1:$BD$44,MATCH($D255,Input_Eurostat_flh!$A:$A,0),MATCH(AL$1,Input_Eurostat_flh!$1:$1,0))</f>
        <v>No sufficient European source found, the average of full load hours was calculated based on the Dutch ETM dataset; year: 2019; author: Quintel</v>
      </c>
      <c r="AM255" s="8" t="str">
        <f>INDEX(Input_Eurostat_flh!$A$1:$BD$44,MATCH($D255,Input_Eurostat_flh!$A:$A,0),MATCH(AM$1,Input_Eurostat_flh!$1:$1,0))</f>
        <v>No sufficient European source found, the average of full load hours was calculated based on the Dutch ETM dataset; year: 2019; author: Quintel</v>
      </c>
      <c r="AN255" s="8" t="str">
        <f>INDEX(Input_Eurostat_flh!$A$1:$BD$44,MATCH($D255,Input_Eurostat_flh!$A:$A,0),MATCH(AN$1,Input_Eurostat_flh!$1:$1,0))</f>
        <v>No sufficient European source found, the average of full load hours was calculated based on the Dutch ETM dataset; year: 2019; author: Quintel</v>
      </c>
      <c r="AO255" s="8" t="str">
        <f>INDEX(Input_Eurostat_flh!$A$1:$BD$44,MATCH($D255,Input_Eurostat_flh!$A:$A,0),MATCH(AO$1,Input_Eurostat_flh!$1:$1,0))</f>
        <v>No sufficient European source found, the average of full load hours was calculated based on the Dutch ETM dataset; year: 2019; author: Quintel</v>
      </c>
      <c r="AP255" s="8" t="str">
        <f>INDEX(Input_Eurostat_flh!$A$1:$BD$44,MATCH($D255,Input_Eurostat_flh!$A:$A,0),MATCH(AP$1,Input_Eurostat_flh!$1:$1,0))</f>
        <v>No sufficient European source found, the average of full load hours was calculated based on the Dutch ETM dataset; year: 2019; author: Quintel</v>
      </c>
      <c r="AQ255" s="8" t="str">
        <f>INDEX(Input_Eurostat_flh!$A$1:$BD$44,MATCH($D255,Input_Eurostat_flh!$A:$A,0),MATCH(AQ$1,Input_Eurostat_flh!$1:$1,0))</f>
        <v>No sufficient European source found, the average of full load hours was calculated based on the Dutch ETM dataset; year: 2019; author: Quintel</v>
      </c>
      <c r="AR255" s="8" t="str">
        <f>INDEX(Input_Eurostat_flh!$A$1:$BD$44,MATCH($D255,Input_Eurostat_flh!$A:$A,0),MATCH(AR$1,Input_Eurostat_flh!$1:$1,0))</f>
        <v>No sufficient European source found, the average of full load hours was calculated based on the Dutch ETM dataset; year: 2019; author: Quintel</v>
      </c>
      <c r="AS255" s="8" t="str">
        <f>INDEX(Input_Eurostat_flh!$A$1:$BD$44,MATCH($D255,Input_Eurostat_flh!$A:$A,0),MATCH(AS$1,Input_Eurostat_flh!$1:$1,0))</f>
        <v>No sufficient European source found, the average of full load hours was calculated based on the Dutch ETM dataset; year: 2019; author: Quintel</v>
      </c>
      <c r="AT255" s="8" t="str">
        <f>INDEX(Input_Eurostat_flh!$A$1:$BD$44,MATCH($D255,Input_Eurostat_flh!$A:$A,0),MATCH(AT$1,Input_Eurostat_flh!$1:$1,0))</f>
        <v>No sufficient European source found, the average of full load hours was calculated based on the Dutch ETM dataset; year: 2019; author: Quintel</v>
      </c>
      <c r="AU255" s="8" t="str">
        <f>INDEX(Input_Eurostat_flh!$A$1:$BD$44,MATCH($D255,Input_Eurostat_flh!$A:$A,0),MATCH(AU$1,Input_Eurostat_flh!$1:$1,0))</f>
        <v>No sufficient European source found, the average of full load hours was calculated based on the Dutch ETM dataset; year: 2019; author: Quintel</v>
      </c>
      <c r="AV255" s="8" t="str">
        <f>INDEX(Input_Eurostat_flh!$A$1:$BD$44,MATCH($D255,Input_Eurostat_flh!$A:$A,0),MATCH(AV$1,Input_Eurostat_flh!$1:$1,0))</f>
        <v>No sufficient European source found, the average of full load hours was calculated based on the Dutch ETM dataset; year: 2019; author: Quintel</v>
      </c>
      <c r="AW255" s="8" t="str">
        <f>INDEX(Input_Eurostat_flh!$A$1:$BD$44,MATCH($D255,Input_Eurostat_flh!$A:$A,0),MATCH(AW$1,Input_Eurostat_flh!$1:$1,0))</f>
        <v>No sufficient European source found, the average of full load hours was calculated based on the Dutch ETM dataset; year: 2019; author: Quintel</v>
      </c>
      <c r="AX255" s="8" t="str">
        <f>INDEX(Input_Eurostat_flh!$A$1:$BD$44,MATCH($D255,Input_Eurostat_flh!$A:$A,0),MATCH(AX$1,Input_Eurostat_flh!$1:$1,0))</f>
        <v>No sufficient European source found, the average of full load hours was calculated based on the Dutch ETM dataset; year: 2019; author: Quintel</v>
      </c>
      <c r="AY255" s="8" t="str">
        <f>INDEX(Input_Eurostat_flh!$A$1:$BD$44,MATCH($D255,Input_Eurostat_flh!$A:$A,0),MATCH(AY$1,Input_Eurostat_flh!$1:$1,0))</f>
        <v>No sufficient European source found, the average of full load hours was calculated based on the Dutch ETM dataset; year: 2019; author: Quintel</v>
      </c>
      <c r="AZ255" s="8" t="str">
        <f>INDEX(Input_Eurostat_flh!$A$1:$BD$44,MATCH($D255,Input_Eurostat_flh!$A:$A,0),MATCH(AZ$1,Input_Eurostat_flh!$1:$1,0))</f>
        <v>No sufficient European source found, the average of full load hours was calculated based on the Dutch ETM dataset; year: 2019; author: Quintel</v>
      </c>
      <c r="BA255" s="8" t="str">
        <f>INDEX(Input_Eurostat_flh!$A$1:$BD$44,MATCH($D255,Input_Eurostat_flh!$A:$A,0),MATCH(BA$1,Input_Eurostat_flh!$1:$1,0))</f>
        <v>No sufficient European source found, the average of full load hours was calculated based on the Dutch ETM dataset; year: 2019; author: Quintel</v>
      </c>
      <c r="BB255" s="8" t="str">
        <f>INDEX(Input_Eurostat_flh!$A$1:$BD$44,MATCH($D255,Input_Eurostat_flh!$A:$A,0),MATCH(BB$1,Input_Eurostat_flh!$1:$1,0))</f>
        <v>No sufficient European source found, the average of full load hours was calculated based on the Dutch ETM dataset; year: 2019; author: Quintel</v>
      </c>
      <c r="BC255" s="8" t="str">
        <f>INDEX(Input_Eurostat_flh!$A$1:$BD$44,MATCH($D255,Input_Eurostat_flh!$A:$A,0),MATCH(BC$1,Input_Eurostat_flh!$1:$1,0))</f>
        <v>No sufficient European source found, the average of full load hours was calculated based on the Dutch ETM dataset; year: 2019; author: Quintel</v>
      </c>
      <c r="BD255" s="8" t="str">
        <f>INDEX(Input_Eurostat_flh!$A$1:$BD$44,MATCH($D255,Input_Eurostat_flh!$A:$A,0),MATCH(BD$1,Input_Eurostat_flh!$1:$1,0))</f>
        <v>No sufficient European source found, the average of full load hours was calculated based on the Dutch ETM dataset; year: 2019; author: Quintel</v>
      </c>
      <c r="BE255" s="8" t="str">
        <f>INDEX(Input_Eurostat_flh!$A$1:$BD$44,MATCH($D255,Input_Eurostat_flh!$A:$A,0),MATCH(BE$1,Input_Eurostat_flh!$1:$1,0))</f>
        <v>No sufficient European source found, the average of full load hours was calculated based on the Dutch ETM dataset; year: 2019; author: Quintel</v>
      </c>
      <c r="BF255" s="8" t="str">
        <f>INDEX(Input_Eurostat_flh!$A$1:$BD$44,MATCH($D255,Input_Eurostat_flh!$A:$A,0),MATCH(BF$1,Input_Eurostat_flh!$1:$1,0))</f>
        <v>No sufficient European source found, the average of full load hours was calculated based on the Dutch ETM dataset; year: 2019; author: Quintel</v>
      </c>
      <c r="BG255" s="8" t="str">
        <f>INDEX(Input_Eurostat_flh!$A$1:$BD$44,MATCH($D255,Input_Eurostat_flh!$A:$A,0),MATCH(BG$1,Input_Eurostat_flh!$1:$1,0))</f>
        <v>No sufficient European source found, the average of full load hours was calculated based on the Dutch ETM dataset; year: 2019; author: Quintel</v>
      </c>
    </row>
    <row r="256" spans="1:59" x14ac:dyDescent="0.2">
      <c r="A256" s="9" t="s">
        <v>1095</v>
      </c>
      <c r="B256" s="11" t="s">
        <v>561</v>
      </c>
      <c r="D256" t="s">
        <v>1090</v>
      </c>
      <c r="E256" s="5" t="s">
        <v>630</v>
      </c>
      <c r="F256" s="8">
        <f>INDEX(Input_Eurostat_flh!$A$1:$BD$44,MATCH($D256,Input_Eurostat_flh!$A:$A,0),MATCH(F$1,Input_Eurostat_flh!$1:$1,0))</f>
        <v>5350</v>
      </c>
      <c r="G256" s="8">
        <f>INDEX(Input_Eurostat_flh!$A$1:$BD$44,MATCH($D256,Input_Eurostat_flh!$A:$A,0),MATCH(G$1,Input_Eurostat_flh!$1:$1,0))</f>
        <v>5350</v>
      </c>
      <c r="H256" s="8">
        <f>INDEX(Input_Eurostat_flh!$A$1:$BD$44,MATCH($D256,Input_Eurostat_flh!$A:$A,0),MATCH(H$1,Input_Eurostat_flh!$1:$1,0))</f>
        <v>5350</v>
      </c>
      <c r="I256" s="8">
        <f>INDEX(Input_Eurostat_flh!$A$1:$BD$44,MATCH($D256,Input_Eurostat_flh!$A:$A,0),MATCH(I$1,Input_Eurostat_flh!$1:$1,0))</f>
        <v>5350</v>
      </c>
      <c r="J256" s="8">
        <f>INDEX(Input_Eurostat_flh!$A$1:$BD$44,MATCH($D256,Input_Eurostat_flh!$A:$A,0),MATCH(J$1,Input_Eurostat_flh!$1:$1,0))</f>
        <v>5350</v>
      </c>
      <c r="K256" s="8">
        <f>INDEX(Input_Eurostat_flh!$A$1:$BD$44,MATCH($D256,Input_Eurostat_flh!$A:$A,0),MATCH(K$1,Input_Eurostat_flh!$1:$1,0))</f>
        <v>5350</v>
      </c>
      <c r="L256" s="8">
        <f>INDEX(Input_Eurostat_flh!$A$1:$BD$44,MATCH($D256,Input_Eurostat_flh!$A:$A,0),MATCH(L$1,Input_Eurostat_flh!$1:$1,0))</f>
        <v>5350</v>
      </c>
      <c r="M256" s="8">
        <f>INDEX(Input_Eurostat_flh!$A$1:$BD$44,MATCH($D256,Input_Eurostat_flh!$A:$A,0),MATCH(M$1,Input_Eurostat_flh!$1:$1,0))</f>
        <v>5350</v>
      </c>
      <c r="N256" s="8">
        <f>INDEX(Input_Eurostat_flh!$A$1:$BD$44,MATCH($D256,Input_Eurostat_flh!$A:$A,0),MATCH(N$1,Input_Eurostat_flh!$1:$1,0))</f>
        <v>5350</v>
      </c>
      <c r="O256" s="8">
        <f>INDEX(Input_Eurostat_flh!$A$1:$BD$44,MATCH($D256,Input_Eurostat_flh!$A:$A,0),MATCH(O$1,Input_Eurostat_flh!$1:$1,0))</f>
        <v>5350</v>
      </c>
      <c r="P256" s="8">
        <f>INDEX(Input_Eurostat_flh!$A$1:$BD$44,MATCH($D256,Input_Eurostat_flh!$A:$A,0),MATCH(P$1,Input_Eurostat_flh!$1:$1,0))</f>
        <v>5350</v>
      </c>
      <c r="Q256" s="8">
        <f>INDEX(Input_Eurostat_flh!$A$1:$BD$44,MATCH($D256,Input_Eurostat_flh!$A:$A,0),MATCH(Q$1,Input_Eurostat_flh!$1:$1,0))</f>
        <v>5350</v>
      </c>
      <c r="R256" s="8">
        <f>INDEX(Input_Eurostat_flh!$A$1:$BD$44,MATCH($D256,Input_Eurostat_flh!$A:$A,0),MATCH(R$1,Input_Eurostat_flh!$1:$1,0))</f>
        <v>5350</v>
      </c>
      <c r="S256" s="8">
        <f>INDEX(Input_Eurostat_flh!$A$1:$BD$44,MATCH($D256,Input_Eurostat_flh!$A:$A,0),MATCH(S$1,Input_Eurostat_flh!$1:$1,0))</f>
        <v>5350</v>
      </c>
      <c r="T256" s="8">
        <f>INDEX(Input_Eurostat_flh!$A$1:$BD$44,MATCH($D256,Input_Eurostat_flh!$A:$A,0),MATCH(T$1,Input_Eurostat_flh!$1:$1,0))</f>
        <v>5350</v>
      </c>
      <c r="U256" s="8">
        <f>INDEX(Input_Eurostat_flh!$A$1:$BD$44,MATCH($D256,Input_Eurostat_flh!$A:$A,0),MATCH(U$1,Input_Eurostat_flh!$1:$1,0))</f>
        <v>5350</v>
      </c>
      <c r="V256" s="8">
        <f>INDEX(Input_Eurostat_flh!$A$1:$BD$44,MATCH($D256,Input_Eurostat_flh!$A:$A,0),MATCH(V$1,Input_Eurostat_flh!$1:$1,0))</f>
        <v>5350</v>
      </c>
      <c r="W256" s="8">
        <f>INDEX(Input_Eurostat_flh!$A$1:$BD$44,MATCH($D256,Input_Eurostat_flh!$A:$A,0),MATCH(W$1,Input_Eurostat_flh!$1:$1,0))</f>
        <v>5350</v>
      </c>
      <c r="X256" s="8">
        <f>INDEX(Input_Eurostat_flh!$A$1:$BD$44,MATCH($D256,Input_Eurostat_flh!$A:$A,0),MATCH(X$1,Input_Eurostat_flh!$1:$1,0))</f>
        <v>5350</v>
      </c>
      <c r="Y256" s="8">
        <f>INDEX(Input_Eurostat_flh!$A$1:$BD$44,MATCH($D256,Input_Eurostat_flh!$A:$A,0),MATCH(Y$1,Input_Eurostat_flh!$1:$1,0))</f>
        <v>5350</v>
      </c>
      <c r="Z256" s="8">
        <f>INDEX(Input_Eurostat_flh!$A$1:$BD$44,MATCH($D256,Input_Eurostat_flh!$A:$A,0),MATCH(Z$1,Input_Eurostat_flh!$1:$1,0))</f>
        <v>5350</v>
      </c>
      <c r="AA256" s="8">
        <f>INDEX(Input_Eurostat_flh!$A$1:$BD$44,MATCH($D256,Input_Eurostat_flh!$A:$A,0),MATCH(AA$1,Input_Eurostat_flh!$1:$1,0))</f>
        <v>5350</v>
      </c>
      <c r="AB256" s="8">
        <f>INDEX(Input_Eurostat_flh!$A$1:$BD$44,MATCH($D256,Input_Eurostat_flh!$A:$A,0),MATCH(AB$1,Input_Eurostat_flh!$1:$1,0))</f>
        <v>5350</v>
      </c>
      <c r="AC256" s="8">
        <f>INDEX(Input_Eurostat_flh!$A$1:$BD$44,MATCH($D256,Input_Eurostat_flh!$A:$A,0),MATCH(AC$1,Input_Eurostat_flh!$1:$1,0))</f>
        <v>5350</v>
      </c>
      <c r="AD256" s="8">
        <f>INDEX(Input_Eurostat_flh!$A$1:$BD$44,MATCH($D256,Input_Eurostat_flh!$A:$A,0),MATCH(AD$1,Input_Eurostat_flh!$1:$1,0))</f>
        <v>5350</v>
      </c>
      <c r="AE256" s="8">
        <f>INDEX(Input_Eurostat_flh!$A$1:$BD$44,MATCH($D256,Input_Eurostat_flh!$A:$A,0),MATCH(AE$1,Input_Eurostat_flh!$1:$1,0))</f>
        <v>5350</v>
      </c>
      <c r="AF256" s="8">
        <f>INDEX(Input_Eurostat_flh!$A$1:$BD$44,MATCH($D256,Input_Eurostat_flh!$A:$A,0),MATCH(AF$1,Input_Eurostat_flh!$1:$1,0))</f>
        <v>5350</v>
      </c>
      <c r="AG256" s="8" t="str">
        <f>INDEX(Input_Eurostat_flh!$A$1:$BD$44,MATCH($D256,Input_Eurostat_flh!$A:$A,0),MATCH(AG$1,Input_Eurostat_flh!$1:$1,0))</f>
        <v>No sufficient European source found, the average of full load hours was calculated based on the Dutch ETM dataset; year: 2019; author: Quintel</v>
      </c>
      <c r="AH256" s="8" t="str">
        <f>INDEX(Input_Eurostat_flh!$A$1:$BD$44,MATCH($D256,Input_Eurostat_flh!$A:$A,0),MATCH(AH$1,Input_Eurostat_flh!$1:$1,0))</f>
        <v>No sufficient European source found, the average of full load hours was calculated based on the Dutch ETM dataset; year: 2019; author: Quintel</v>
      </c>
      <c r="AI256" s="8" t="str">
        <f>INDEX(Input_Eurostat_flh!$A$1:$BD$44,MATCH($D256,Input_Eurostat_flh!$A:$A,0),MATCH(AI$1,Input_Eurostat_flh!$1:$1,0))</f>
        <v>No sufficient European source found, the average of full load hours was calculated based on the Dutch ETM dataset; year: 2019; author: Quintel</v>
      </c>
      <c r="AJ256" s="8" t="str">
        <f>INDEX(Input_Eurostat_flh!$A$1:$BD$44,MATCH($D256,Input_Eurostat_flh!$A:$A,0),MATCH(AJ$1,Input_Eurostat_flh!$1:$1,0))</f>
        <v>No sufficient European source found, the average of full load hours was calculated based on the Dutch ETM dataset; year: 2019; author: Quintel</v>
      </c>
      <c r="AK256" s="8" t="str">
        <f>INDEX(Input_Eurostat_flh!$A$1:$BD$44,MATCH($D256,Input_Eurostat_flh!$A:$A,0),MATCH(AK$1,Input_Eurostat_flh!$1:$1,0))</f>
        <v>No sufficient European source found, the average of full load hours was calculated based on the Dutch ETM dataset; year: 2019; author: Quintel</v>
      </c>
      <c r="AL256" s="8" t="str">
        <f>INDEX(Input_Eurostat_flh!$A$1:$BD$44,MATCH($D256,Input_Eurostat_flh!$A:$A,0),MATCH(AL$1,Input_Eurostat_flh!$1:$1,0))</f>
        <v>No sufficient European source found, the average of full load hours was calculated based on the Dutch ETM dataset; year: 2019; author: Quintel</v>
      </c>
      <c r="AM256" s="8" t="str">
        <f>INDEX(Input_Eurostat_flh!$A$1:$BD$44,MATCH($D256,Input_Eurostat_flh!$A:$A,0),MATCH(AM$1,Input_Eurostat_flh!$1:$1,0))</f>
        <v>No sufficient European source found, the average of full load hours was calculated based on the Dutch ETM dataset; year: 2019; author: Quintel</v>
      </c>
      <c r="AN256" s="8" t="str">
        <f>INDEX(Input_Eurostat_flh!$A$1:$BD$44,MATCH($D256,Input_Eurostat_flh!$A:$A,0),MATCH(AN$1,Input_Eurostat_flh!$1:$1,0))</f>
        <v>No sufficient European source found, the average of full load hours was calculated based on the Dutch ETM dataset; year: 2019; author: Quintel</v>
      </c>
      <c r="AO256" s="8" t="str">
        <f>INDEX(Input_Eurostat_flh!$A$1:$BD$44,MATCH($D256,Input_Eurostat_flh!$A:$A,0),MATCH(AO$1,Input_Eurostat_flh!$1:$1,0))</f>
        <v>No sufficient European source found, the average of full load hours was calculated based on the Dutch ETM dataset; year: 2019; author: Quintel</v>
      </c>
      <c r="AP256" s="8" t="str">
        <f>INDEX(Input_Eurostat_flh!$A$1:$BD$44,MATCH($D256,Input_Eurostat_flh!$A:$A,0),MATCH(AP$1,Input_Eurostat_flh!$1:$1,0))</f>
        <v>No sufficient European source found, the average of full load hours was calculated based on the Dutch ETM dataset; year: 2019; author: Quintel</v>
      </c>
      <c r="AQ256" s="8" t="str">
        <f>INDEX(Input_Eurostat_flh!$A$1:$BD$44,MATCH($D256,Input_Eurostat_flh!$A:$A,0),MATCH(AQ$1,Input_Eurostat_flh!$1:$1,0))</f>
        <v>No sufficient European source found, the average of full load hours was calculated based on the Dutch ETM dataset; year: 2019; author: Quintel</v>
      </c>
      <c r="AR256" s="8" t="str">
        <f>INDEX(Input_Eurostat_flh!$A$1:$BD$44,MATCH($D256,Input_Eurostat_flh!$A:$A,0),MATCH(AR$1,Input_Eurostat_flh!$1:$1,0))</f>
        <v>No sufficient European source found, the average of full load hours was calculated based on the Dutch ETM dataset; year: 2019; author: Quintel</v>
      </c>
      <c r="AS256" s="8" t="str">
        <f>INDEX(Input_Eurostat_flh!$A$1:$BD$44,MATCH($D256,Input_Eurostat_flh!$A:$A,0),MATCH(AS$1,Input_Eurostat_flh!$1:$1,0))</f>
        <v>No sufficient European source found, the average of full load hours was calculated based on the Dutch ETM dataset; year: 2019; author: Quintel</v>
      </c>
      <c r="AT256" s="8" t="str">
        <f>INDEX(Input_Eurostat_flh!$A$1:$BD$44,MATCH($D256,Input_Eurostat_flh!$A:$A,0),MATCH(AT$1,Input_Eurostat_flh!$1:$1,0))</f>
        <v>No sufficient European source found, the average of full load hours was calculated based on the Dutch ETM dataset; year: 2019; author: Quintel</v>
      </c>
      <c r="AU256" s="8" t="str">
        <f>INDEX(Input_Eurostat_flh!$A$1:$BD$44,MATCH($D256,Input_Eurostat_flh!$A:$A,0),MATCH(AU$1,Input_Eurostat_flh!$1:$1,0))</f>
        <v>No sufficient European source found, the average of full load hours was calculated based on the Dutch ETM dataset; year: 2019; author: Quintel</v>
      </c>
      <c r="AV256" s="8" t="str">
        <f>INDEX(Input_Eurostat_flh!$A$1:$BD$44,MATCH($D256,Input_Eurostat_flh!$A:$A,0),MATCH(AV$1,Input_Eurostat_flh!$1:$1,0))</f>
        <v>No sufficient European source found, the average of full load hours was calculated based on the Dutch ETM dataset; year: 2019; author: Quintel</v>
      </c>
      <c r="AW256" s="8" t="str">
        <f>INDEX(Input_Eurostat_flh!$A$1:$BD$44,MATCH($D256,Input_Eurostat_flh!$A:$A,0),MATCH(AW$1,Input_Eurostat_flh!$1:$1,0))</f>
        <v>No sufficient European source found, the average of full load hours was calculated based on the Dutch ETM dataset; year: 2019; author: Quintel</v>
      </c>
      <c r="AX256" s="8" t="str">
        <f>INDEX(Input_Eurostat_flh!$A$1:$BD$44,MATCH($D256,Input_Eurostat_flh!$A:$A,0),MATCH(AX$1,Input_Eurostat_flh!$1:$1,0))</f>
        <v>No sufficient European source found, the average of full load hours was calculated based on the Dutch ETM dataset; year: 2019; author: Quintel</v>
      </c>
      <c r="AY256" s="8" t="str">
        <f>INDEX(Input_Eurostat_flh!$A$1:$BD$44,MATCH($D256,Input_Eurostat_flh!$A:$A,0),MATCH(AY$1,Input_Eurostat_flh!$1:$1,0))</f>
        <v>No sufficient European source found, the average of full load hours was calculated based on the Dutch ETM dataset; year: 2019; author: Quintel</v>
      </c>
      <c r="AZ256" s="8" t="str">
        <f>INDEX(Input_Eurostat_flh!$A$1:$BD$44,MATCH($D256,Input_Eurostat_flh!$A:$A,0),MATCH(AZ$1,Input_Eurostat_flh!$1:$1,0))</f>
        <v>No sufficient European source found, the average of full load hours was calculated based on the Dutch ETM dataset; year: 2019; author: Quintel</v>
      </c>
      <c r="BA256" s="8" t="str">
        <f>INDEX(Input_Eurostat_flh!$A$1:$BD$44,MATCH($D256,Input_Eurostat_flh!$A:$A,0),MATCH(BA$1,Input_Eurostat_flh!$1:$1,0))</f>
        <v>No sufficient European source found, the average of full load hours was calculated based on the Dutch ETM dataset; year: 2019; author: Quintel</v>
      </c>
      <c r="BB256" s="8" t="str">
        <f>INDEX(Input_Eurostat_flh!$A$1:$BD$44,MATCH($D256,Input_Eurostat_flh!$A:$A,0),MATCH(BB$1,Input_Eurostat_flh!$1:$1,0))</f>
        <v>No sufficient European source found, the average of full load hours was calculated based on the Dutch ETM dataset; year: 2019; author: Quintel</v>
      </c>
      <c r="BC256" s="8" t="str">
        <f>INDEX(Input_Eurostat_flh!$A$1:$BD$44,MATCH($D256,Input_Eurostat_flh!$A:$A,0),MATCH(BC$1,Input_Eurostat_flh!$1:$1,0))</f>
        <v>No sufficient European source found, the average of full load hours was calculated based on the Dutch ETM dataset; year: 2019; author: Quintel</v>
      </c>
      <c r="BD256" s="8" t="str">
        <f>INDEX(Input_Eurostat_flh!$A$1:$BD$44,MATCH($D256,Input_Eurostat_flh!$A:$A,0),MATCH(BD$1,Input_Eurostat_flh!$1:$1,0))</f>
        <v>No sufficient European source found, the average of full load hours was calculated based on the Dutch ETM dataset; year: 2019; author: Quintel</v>
      </c>
      <c r="BE256" s="8" t="str">
        <f>INDEX(Input_Eurostat_flh!$A$1:$BD$44,MATCH($D256,Input_Eurostat_flh!$A:$A,0),MATCH(BE$1,Input_Eurostat_flh!$1:$1,0))</f>
        <v>No sufficient European source found, the average of full load hours was calculated based on the Dutch ETM dataset; year: 2019; author: Quintel</v>
      </c>
      <c r="BF256" s="8" t="str">
        <f>INDEX(Input_Eurostat_flh!$A$1:$BD$44,MATCH($D256,Input_Eurostat_flh!$A:$A,0),MATCH(BF$1,Input_Eurostat_flh!$1:$1,0))</f>
        <v>No sufficient European source found, the average of full load hours was calculated based on the Dutch ETM dataset; year: 2019; author: Quintel</v>
      </c>
      <c r="BG256" s="8" t="str">
        <f>INDEX(Input_Eurostat_flh!$A$1:$BD$44,MATCH($D256,Input_Eurostat_flh!$A:$A,0),MATCH(BG$1,Input_Eurostat_flh!$1:$1,0))</f>
        <v>No sufficient European source found, the average of full load hours was calculated based on the Dutch ETM dataset; year: 2019; author: Quintel</v>
      </c>
    </row>
    <row r="257" spans="1:59" x14ac:dyDescent="0.2">
      <c r="A257" s="9" t="s">
        <v>1095</v>
      </c>
      <c r="B257" s="11" t="s">
        <v>561</v>
      </c>
      <c r="D257" t="s">
        <v>1091</v>
      </c>
      <c r="E257" s="5" t="s">
        <v>630</v>
      </c>
      <c r="F257" s="8">
        <f>INDEX(Input_Eurostat_flh!$A$1:$BD$44,MATCH($D257,Input_Eurostat_flh!$A:$A,0),MATCH(F$1,Input_Eurostat_flh!$1:$1,0))</f>
        <v>5350</v>
      </c>
      <c r="G257" s="8">
        <f>INDEX(Input_Eurostat_flh!$A$1:$BD$44,MATCH($D257,Input_Eurostat_flh!$A:$A,0),MATCH(G$1,Input_Eurostat_flh!$1:$1,0))</f>
        <v>5350</v>
      </c>
      <c r="H257" s="8">
        <f>INDEX(Input_Eurostat_flh!$A$1:$BD$44,MATCH($D257,Input_Eurostat_flh!$A:$A,0),MATCH(H$1,Input_Eurostat_flh!$1:$1,0))</f>
        <v>5350</v>
      </c>
      <c r="I257" s="8">
        <f>INDEX(Input_Eurostat_flh!$A$1:$BD$44,MATCH($D257,Input_Eurostat_flh!$A:$A,0),MATCH(I$1,Input_Eurostat_flh!$1:$1,0))</f>
        <v>5350</v>
      </c>
      <c r="J257" s="8">
        <f>INDEX(Input_Eurostat_flh!$A$1:$BD$44,MATCH($D257,Input_Eurostat_flh!$A:$A,0),MATCH(J$1,Input_Eurostat_flh!$1:$1,0))</f>
        <v>5350</v>
      </c>
      <c r="K257" s="8">
        <f>INDEX(Input_Eurostat_flh!$A$1:$BD$44,MATCH($D257,Input_Eurostat_flh!$A:$A,0),MATCH(K$1,Input_Eurostat_flh!$1:$1,0))</f>
        <v>5350</v>
      </c>
      <c r="L257" s="8">
        <f>INDEX(Input_Eurostat_flh!$A$1:$BD$44,MATCH($D257,Input_Eurostat_flh!$A:$A,0),MATCH(L$1,Input_Eurostat_flh!$1:$1,0))</f>
        <v>5350</v>
      </c>
      <c r="M257" s="8">
        <f>INDEX(Input_Eurostat_flh!$A$1:$BD$44,MATCH($D257,Input_Eurostat_flh!$A:$A,0),MATCH(M$1,Input_Eurostat_flh!$1:$1,0))</f>
        <v>5350</v>
      </c>
      <c r="N257" s="8">
        <f>INDEX(Input_Eurostat_flh!$A$1:$BD$44,MATCH($D257,Input_Eurostat_flh!$A:$A,0),MATCH(N$1,Input_Eurostat_flh!$1:$1,0))</f>
        <v>5350</v>
      </c>
      <c r="O257" s="8">
        <f>INDEX(Input_Eurostat_flh!$A$1:$BD$44,MATCH($D257,Input_Eurostat_flh!$A:$A,0),MATCH(O$1,Input_Eurostat_flh!$1:$1,0))</f>
        <v>5350</v>
      </c>
      <c r="P257" s="8">
        <f>INDEX(Input_Eurostat_flh!$A$1:$BD$44,MATCH($D257,Input_Eurostat_flh!$A:$A,0),MATCH(P$1,Input_Eurostat_flh!$1:$1,0))</f>
        <v>5350</v>
      </c>
      <c r="Q257" s="8">
        <f>INDEX(Input_Eurostat_flh!$A$1:$BD$44,MATCH($D257,Input_Eurostat_flh!$A:$A,0),MATCH(Q$1,Input_Eurostat_flh!$1:$1,0))</f>
        <v>5350</v>
      </c>
      <c r="R257" s="8">
        <f>INDEX(Input_Eurostat_flh!$A$1:$BD$44,MATCH($D257,Input_Eurostat_flh!$A:$A,0),MATCH(R$1,Input_Eurostat_flh!$1:$1,0))</f>
        <v>5350</v>
      </c>
      <c r="S257" s="8">
        <f>INDEX(Input_Eurostat_flh!$A$1:$BD$44,MATCH($D257,Input_Eurostat_flh!$A:$A,0),MATCH(S$1,Input_Eurostat_flh!$1:$1,0))</f>
        <v>5350</v>
      </c>
      <c r="T257" s="8">
        <f>INDEX(Input_Eurostat_flh!$A$1:$BD$44,MATCH($D257,Input_Eurostat_flh!$A:$A,0),MATCH(T$1,Input_Eurostat_flh!$1:$1,0))</f>
        <v>5350</v>
      </c>
      <c r="U257" s="8">
        <f>INDEX(Input_Eurostat_flh!$A$1:$BD$44,MATCH($D257,Input_Eurostat_flh!$A:$A,0),MATCH(U$1,Input_Eurostat_flh!$1:$1,0))</f>
        <v>5350</v>
      </c>
      <c r="V257" s="8">
        <f>INDEX(Input_Eurostat_flh!$A$1:$BD$44,MATCH($D257,Input_Eurostat_flh!$A:$A,0),MATCH(V$1,Input_Eurostat_flh!$1:$1,0))</f>
        <v>5350</v>
      </c>
      <c r="W257" s="8">
        <f>INDEX(Input_Eurostat_flh!$A$1:$BD$44,MATCH($D257,Input_Eurostat_flh!$A:$A,0),MATCH(W$1,Input_Eurostat_flh!$1:$1,0))</f>
        <v>5350</v>
      </c>
      <c r="X257" s="8">
        <f>INDEX(Input_Eurostat_flh!$A$1:$BD$44,MATCH($D257,Input_Eurostat_flh!$A:$A,0),MATCH(X$1,Input_Eurostat_flh!$1:$1,0))</f>
        <v>5350</v>
      </c>
      <c r="Y257" s="8">
        <f>INDEX(Input_Eurostat_flh!$A$1:$BD$44,MATCH($D257,Input_Eurostat_flh!$A:$A,0),MATCH(Y$1,Input_Eurostat_flh!$1:$1,0))</f>
        <v>5350</v>
      </c>
      <c r="Z257" s="8">
        <f>INDEX(Input_Eurostat_flh!$A$1:$BD$44,MATCH($D257,Input_Eurostat_flh!$A:$A,0),MATCH(Z$1,Input_Eurostat_flh!$1:$1,0))</f>
        <v>5350</v>
      </c>
      <c r="AA257" s="8">
        <f>INDEX(Input_Eurostat_flh!$A$1:$BD$44,MATCH($D257,Input_Eurostat_flh!$A:$A,0),MATCH(AA$1,Input_Eurostat_flh!$1:$1,0))</f>
        <v>5350</v>
      </c>
      <c r="AB257" s="8">
        <f>INDEX(Input_Eurostat_flh!$A$1:$BD$44,MATCH($D257,Input_Eurostat_flh!$A:$A,0),MATCH(AB$1,Input_Eurostat_flh!$1:$1,0))</f>
        <v>5350</v>
      </c>
      <c r="AC257" s="8">
        <f>INDEX(Input_Eurostat_flh!$A$1:$BD$44,MATCH($D257,Input_Eurostat_flh!$A:$A,0),MATCH(AC$1,Input_Eurostat_flh!$1:$1,0))</f>
        <v>5350</v>
      </c>
      <c r="AD257" s="8">
        <f>INDEX(Input_Eurostat_flh!$A$1:$BD$44,MATCH($D257,Input_Eurostat_flh!$A:$A,0),MATCH(AD$1,Input_Eurostat_flh!$1:$1,0))</f>
        <v>5350</v>
      </c>
      <c r="AE257" s="8">
        <f>INDEX(Input_Eurostat_flh!$A$1:$BD$44,MATCH($D257,Input_Eurostat_flh!$A:$A,0),MATCH(AE$1,Input_Eurostat_flh!$1:$1,0))</f>
        <v>5350</v>
      </c>
      <c r="AF257" s="8">
        <f>INDEX(Input_Eurostat_flh!$A$1:$BD$44,MATCH($D257,Input_Eurostat_flh!$A:$A,0),MATCH(AF$1,Input_Eurostat_flh!$1:$1,0))</f>
        <v>5350</v>
      </c>
      <c r="AG257" s="8" t="str">
        <f>INDEX(Input_Eurostat_flh!$A$1:$BD$44,MATCH($D257,Input_Eurostat_flh!$A:$A,0),MATCH(AG$1,Input_Eurostat_flh!$1:$1,0))</f>
        <v>No sufficient European source found, the average of full load hours was calculated based on the Dutch ETM dataset; year: 2019; author: Quintel</v>
      </c>
      <c r="AH257" s="8" t="str">
        <f>INDEX(Input_Eurostat_flh!$A$1:$BD$44,MATCH($D257,Input_Eurostat_flh!$A:$A,0),MATCH(AH$1,Input_Eurostat_flh!$1:$1,0))</f>
        <v>No sufficient European source found, the average of full load hours was calculated based on the Dutch ETM dataset; year: 2019; author: Quintel</v>
      </c>
      <c r="AI257" s="8" t="str">
        <f>INDEX(Input_Eurostat_flh!$A$1:$BD$44,MATCH($D257,Input_Eurostat_flh!$A:$A,0),MATCH(AI$1,Input_Eurostat_flh!$1:$1,0))</f>
        <v>No sufficient European source found, the average of full load hours was calculated based on the Dutch ETM dataset; year: 2019; author: Quintel</v>
      </c>
      <c r="AJ257" s="8" t="str">
        <f>INDEX(Input_Eurostat_flh!$A$1:$BD$44,MATCH($D257,Input_Eurostat_flh!$A:$A,0),MATCH(AJ$1,Input_Eurostat_flh!$1:$1,0))</f>
        <v>No sufficient European source found, the average of full load hours was calculated based on the Dutch ETM dataset; year: 2019; author: Quintel</v>
      </c>
      <c r="AK257" s="8" t="str">
        <f>INDEX(Input_Eurostat_flh!$A$1:$BD$44,MATCH($D257,Input_Eurostat_flh!$A:$A,0),MATCH(AK$1,Input_Eurostat_flh!$1:$1,0))</f>
        <v>No sufficient European source found, the average of full load hours was calculated based on the Dutch ETM dataset; year: 2019; author: Quintel</v>
      </c>
      <c r="AL257" s="8" t="str">
        <f>INDEX(Input_Eurostat_flh!$A$1:$BD$44,MATCH($D257,Input_Eurostat_flh!$A:$A,0),MATCH(AL$1,Input_Eurostat_flh!$1:$1,0))</f>
        <v>No sufficient European source found, the average of full load hours was calculated based on the Dutch ETM dataset; year: 2019; author: Quintel</v>
      </c>
      <c r="AM257" s="8" t="str">
        <f>INDEX(Input_Eurostat_flh!$A$1:$BD$44,MATCH($D257,Input_Eurostat_flh!$A:$A,0),MATCH(AM$1,Input_Eurostat_flh!$1:$1,0))</f>
        <v>No sufficient European source found, the average of full load hours was calculated based on the Dutch ETM dataset; year: 2019; author: Quintel</v>
      </c>
      <c r="AN257" s="8" t="str">
        <f>INDEX(Input_Eurostat_flh!$A$1:$BD$44,MATCH($D257,Input_Eurostat_flh!$A:$A,0),MATCH(AN$1,Input_Eurostat_flh!$1:$1,0))</f>
        <v>No sufficient European source found, the average of full load hours was calculated based on the Dutch ETM dataset; year: 2019; author: Quintel</v>
      </c>
      <c r="AO257" s="8" t="str">
        <f>INDEX(Input_Eurostat_flh!$A$1:$BD$44,MATCH($D257,Input_Eurostat_flh!$A:$A,0),MATCH(AO$1,Input_Eurostat_flh!$1:$1,0))</f>
        <v>No sufficient European source found, the average of full load hours was calculated based on the Dutch ETM dataset; year: 2019; author: Quintel</v>
      </c>
      <c r="AP257" s="8" t="str">
        <f>INDEX(Input_Eurostat_flh!$A$1:$BD$44,MATCH($D257,Input_Eurostat_flh!$A:$A,0),MATCH(AP$1,Input_Eurostat_flh!$1:$1,0))</f>
        <v>No sufficient European source found, the average of full load hours was calculated based on the Dutch ETM dataset; year: 2019; author: Quintel</v>
      </c>
      <c r="AQ257" s="8" t="str">
        <f>INDEX(Input_Eurostat_flh!$A$1:$BD$44,MATCH($D257,Input_Eurostat_flh!$A:$A,0),MATCH(AQ$1,Input_Eurostat_flh!$1:$1,0))</f>
        <v>No sufficient European source found, the average of full load hours was calculated based on the Dutch ETM dataset; year: 2019; author: Quintel</v>
      </c>
      <c r="AR257" s="8" t="str">
        <f>INDEX(Input_Eurostat_flh!$A$1:$BD$44,MATCH($D257,Input_Eurostat_flh!$A:$A,0),MATCH(AR$1,Input_Eurostat_flh!$1:$1,0))</f>
        <v>No sufficient European source found, the average of full load hours was calculated based on the Dutch ETM dataset; year: 2019; author: Quintel</v>
      </c>
      <c r="AS257" s="8" t="str">
        <f>INDEX(Input_Eurostat_flh!$A$1:$BD$44,MATCH($D257,Input_Eurostat_flh!$A:$A,0),MATCH(AS$1,Input_Eurostat_flh!$1:$1,0))</f>
        <v>No sufficient European source found, the average of full load hours was calculated based on the Dutch ETM dataset; year: 2019; author: Quintel</v>
      </c>
      <c r="AT257" s="8" t="str">
        <f>INDEX(Input_Eurostat_flh!$A$1:$BD$44,MATCH($D257,Input_Eurostat_flh!$A:$A,0),MATCH(AT$1,Input_Eurostat_flh!$1:$1,0))</f>
        <v>No sufficient European source found, the average of full load hours was calculated based on the Dutch ETM dataset; year: 2019; author: Quintel</v>
      </c>
      <c r="AU257" s="8" t="str">
        <f>INDEX(Input_Eurostat_flh!$A$1:$BD$44,MATCH($D257,Input_Eurostat_flh!$A:$A,0),MATCH(AU$1,Input_Eurostat_flh!$1:$1,0))</f>
        <v>No sufficient European source found, the average of full load hours was calculated based on the Dutch ETM dataset; year: 2019; author: Quintel</v>
      </c>
      <c r="AV257" s="8" t="str">
        <f>INDEX(Input_Eurostat_flh!$A$1:$BD$44,MATCH($D257,Input_Eurostat_flh!$A:$A,0),MATCH(AV$1,Input_Eurostat_flh!$1:$1,0))</f>
        <v>No sufficient European source found, the average of full load hours was calculated based on the Dutch ETM dataset; year: 2019; author: Quintel</v>
      </c>
      <c r="AW257" s="8" t="str">
        <f>INDEX(Input_Eurostat_flh!$A$1:$BD$44,MATCH($D257,Input_Eurostat_flh!$A:$A,0),MATCH(AW$1,Input_Eurostat_flh!$1:$1,0))</f>
        <v>No sufficient European source found, the average of full load hours was calculated based on the Dutch ETM dataset; year: 2019; author: Quintel</v>
      </c>
      <c r="AX257" s="8" t="str">
        <f>INDEX(Input_Eurostat_flh!$A$1:$BD$44,MATCH($D257,Input_Eurostat_flh!$A:$A,0),MATCH(AX$1,Input_Eurostat_flh!$1:$1,0))</f>
        <v>No sufficient European source found, the average of full load hours was calculated based on the Dutch ETM dataset; year: 2019; author: Quintel</v>
      </c>
      <c r="AY257" s="8" t="str">
        <f>INDEX(Input_Eurostat_flh!$A$1:$BD$44,MATCH($D257,Input_Eurostat_flh!$A:$A,0),MATCH(AY$1,Input_Eurostat_flh!$1:$1,0))</f>
        <v>No sufficient European source found, the average of full load hours was calculated based on the Dutch ETM dataset; year: 2019; author: Quintel</v>
      </c>
      <c r="AZ257" s="8" t="str">
        <f>INDEX(Input_Eurostat_flh!$A$1:$BD$44,MATCH($D257,Input_Eurostat_flh!$A:$A,0),MATCH(AZ$1,Input_Eurostat_flh!$1:$1,0))</f>
        <v>No sufficient European source found, the average of full load hours was calculated based on the Dutch ETM dataset; year: 2019; author: Quintel</v>
      </c>
      <c r="BA257" s="8" t="str">
        <f>INDEX(Input_Eurostat_flh!$A$1:$BD$44,MATCH($D257,Input_Eurostat_flh!$A:$A,0),MATCH(BA$1,Input_Eurostat_flh!$1:$1,0))</f>
        <v>No sufficient European source found, the average of full load hours was calculated based on the Dutch ETM dataset; year: 2019; author: Quintel</v>
      </c>
      <c r="BB257" s="8" t="str">
        <f>INDEX(Input_Eurostat_flh!$A$1:$BD$44,MATCH($D257,Input_Eurostat_flh!$A:$A,0),MATCH(BB$1,Input_Eurostat_flh!$1:$1,0))</f>
        <v>No sufficient European source found, the average of full load hours was calculated based on the Dutch ETM dataset; year: 2019; author: Quintel</v>
      </c>
      <c r="BC257" s="8" t="str">
        <f>INDEX(Input_Eurostat_flh!$A$1:$BD$44,MATCH($D257,Input_Eurostat_flh!$A:$A,0),MATCH(BC$1,Input_Eurostat_flh!$1:$1,0))</f>
        <v>No sufficient European source found, the average of full load hours was calculated based on the Dutch ETM dataset; year: 2019; author: Quintel</v>
      </c>
      <c r="BD257" s="8" t="str">
        <f>INDEX(Input_Eurostat_flh!$A$1:$BD$44,MATCH($D257,Input_Eurostat_flh!$A:$A,0),MATCH(BD$1,Input_Eurostat_flh!$1:$1,0))</f>
        <v>No sufficient European source found, the average of full load hours was calculated based on the Dutch ETM dataset; year: 2019; author: Quintel</v>
      </c>
      <c r="BE257" s="8" t="str">
        <f>INDEX(Input_Eurostat_flh!$A$1:$BD$44,MATCH($D257,Input_Eurostat_flh!$A:$A,0),MATCH(BE$1,Input_Eurostat_flh!$1:$1,0))</f>
        <v>No sufficient European source found, the average of full load hours was calculated based on the Dutch ETM dataset; year: 2019; author: Quintel</v>
      </c>
      <c r="BF257" s="8" t="str">
        <f>INDEX(Input_Eurostat_flh!$A$1:$BD$44,MATCH($D257,Input_Eurostat_flh!$A:$A,0),MATCH(BF$1,Input_Eurostat_flh!$1:$1,0))</f>
        <v>No sufficient European source found, the average of full load hours was calculated based on the Dutch ETM dataset; year: 2019; author: Quintel</v>
      </c>
      <c r="BG257" s="8" t="str">
        <f>INDEX(Input_Eurostat_flh!$A$1:$BD$44,MATCH($D257,Input_Eurostat_flh!$A:$A,0),MATCH(BG$1,Input_Eurostat_flh!$1:$1,0))</f>
        <v>No sufficient European source found, the average of full load hours was calculated based on the Dutch ETM dataset; year: 2019; author: Quintel</v>
      </c>
    </row>
    <row r="258" spans="1:59" x14ac:dyDescent="0.2">
      <c r="A258" s="9" t="s">
        <v>1095</v>
      </c>
      <c r="B258" s="11" t="s">
        <v>561</v>
      </c>
      <c r="D258" t="s">
        <v>1092</v>
      </c>
      <c r="E258" s="5" t="s">
        <v>630</v>
      </c>
      <c r="F258" s="8">
        <f>INDEX(Input_Eurostat_flh!$A$1:$BD$44,MATCH($D258,Input_Eurostat_flh!$A:$A,0),MATCH(F$1,Input_Eurostat_flh!$1:$1,0))</f>
        <v>5350</v>
      </c>
      <c r="G258" s="8">
        <f>INDEX(Input_Eurostat_flh!$A$1:$BD$44,MATCH($D258,Input_Eurostat_flh!$A:$A,0),MATCH(G$1,Input_Eurostat_flh!$1:$1,0))</f>
        <v>5350</v>
      </c>
      <c r="H258" s="8">
        <f>INDEX(Input_Eurostat_flh!$A$1:$BD$44,MATCH($D258,Input_Eurostat_flh!$A:$A,0),MATCH(H$1,Input_Eurostat_flh!$1:$1,0))</f>
        <v>5350</v>
      </c>
      <c r="I258" s="8">
        <f>INDEX(Input_Eurostat_flh!$A$1:$BD$44,MATCH($D258,Input_Eurostat_flh!$A:$A,0),MATCH(I$1,Input_Eurostat_flh!$1:$1,0))</f>
        <v>5350</v>
      </c>
      <c r="J258" s="8">
        <f>INDEX(Input_Eurostat_flh!$A$1:$BD$44,MATCH($D258,Input_Eurostat_flh!$A:$A,0),MATCH(J$1,Input_Eurostat_flh!$1:$1,0))</f>
        <v>5350</v>
      </c>
      <c r="K258" s="8">
        <f>INDEX(Input_Eurostat_flh!$A$1:$BD$44,MATCH($D258,Input_Eurostat_flh!$A:$A,0),MATCH(K$1,Input_Eurostat_flh!$1:$1,0))</f>
        <v>5350</v>
      </c>
      <c r="L258" s="8">
        <f>INDEX(Input_Eurostat_flh!$A$1:$BD$44,MATCH($D258,Input_Eurostat_flh!$A:$A,0),MATCH(L$1,Input_Eurostat_flh!$1:$1,0))</f>
        <v>5350</v>
      </c>
      <c r="M258" s="8">
        <f>INDEX(Input_Eurostat_flh!$A$1:$BD$44,MATCH($D258,Input_Eurostat_flh!$A:$A,0),MATCH(M$1,Input_Eurostat_flh!$1:$1,0))</f>
        <v>5350</v>
      </c>
      <c r="N258" s="8">
        <f>INDEX(Input_Eurostat_flh!$A$1:$BD$44,MATCH($D258,Input_Eurostat_flh!$A:$A,0),MATCH(N$1,Input_Eurostat_flh!$1:$1,0))</f>
        <v>5350</v>
      </c>
      <c r="O258" s="8">
        <f>INDEX(Input_Eurostat_flh!$A$1:$BD$44,MATCH($D258,Input_Eurostat_flh!$A:$A,0),MATCH(O$1,Input_Eurostat_flh!$1:$1,0))</f>
        <v>5350</v>
      </c>
      <c r="P258" s="8">
        <f>INDEX(Input_Eurostat_flh!$A$1:$BD$44,MATCH($D258,Input_Eurostat_flh!$A:$A,0),MATCH(P$1,Input_Eurostat_flh!$1:$1,0))</f>
        <v>5350</v>
      </c>
      <c r="Q258" s="8">
        <f>INDEX(Input_Eurostat_flh!$A$1:$BD$44,MATCH($D258,Input_Eurostat_flh!$A:$A,0),MATCH(Q$1,Input_Eurostat_flh!$1:$1,0))</f>
        <v>5350</v>
      </c>
      <c r="R258" s="8">
        <f>INDEX(Input_Eurostat_flh!$A$1:$BD$44,MATCH($D258,Input_Eurostat_flh!$A:$A,0),MATCH(R$1,Input_Eurostat_flh!$1:$1,0))</f>
        <v>5350</v>
      </c>
      <c r="S258" s="8">
        <f>INDEX(Input_Eurostat_flh!$A$1:$BD$44,MATCH($D258,Input_Eurostat_flh!$A:$A,0),MATCH(S$1,Input_Eurostat_flh!$1:$1,0))</f>
        <v>5350</v>
      </c>
      <c r="T258" s="8">
        <f>INDEX(Input_Eurostat_flh!$A$1:$BD$44,MATCH($D258,Input_Eurostat_flh!$A:$A,0),MATCH(T$1,Input_Eurostat_flh!$1:$1,0))</f>
        <v>5350</v>
      </c>
      <c r="U258" s="8">
        <f>INDEX(Input_Eurostat_flh!$A$1:$BD$44,MATCH($D258,Input_Eurostat_flh!$A:$A,0),MATCH(U$1,Input_Eurostat_flh!$1:$1,0))</f>
        <v>5350</v>
      </c>
      <c r="V258" s="8">
        <f>INDEX(Input_Eurostat_flh!$A$1:$BD$44,MATCH($D258,Input_Eurostat_flh!$A:$A,0),MATCH(V$1,Input_Eurostat_flh!$1:$1,0))</f>
        <v>5350</v>
      </c>
      <c r="W258" s="8">
        <f>INDEX(Input_Eurostat_flh!$A$1:$BD$44,MATCH($D258,Input_Eurostat_flh!$A:$A,0),MATCH(W$1,Input_Eurostat_flh!$1:$1,0))</f>
        <v>5350</v>
      </c>
      <c r="X258" s="8">
        <f>INDEX(Input_Eurostat_flh!$A$1:$BD$44,MATCH($D258,Input_Eurostat_flh!$A:$A,0),MATCH(X$1,Input_Eurostat_flh!$1:$1,0))</f>
        <v>5350</v>
      </c>
      <c r="Y258" s="8">
        <f>INDEX(Input_Eurostat_flh!$A$1:$BD$44,MATCH($D258,Input_Eurostat_flh!$A:$A,0),MATCH(Y$1,Input_Eurostat_flh!$1:$1,0))</f>
        <v>5350</v>
      </c>
      <c r="Z258" s="8">
        <f>INDEX(Input_Eurostat_flh!$A$1:$BD$44,MATCH($D258,Input_Eurostat_flh!$A:$A,0),MATCH(Z$1,Input_Eurostat_flh!$1:$1,0))</f>
        <v>5350</v>
      </c>
      <c r="AA258" s="8">
        <f>INDEX(Input_Eurostat_flh!$A$1:$BD$44,MATCH($D258,Input_Eurostat_flh!$A:$A,0),MATCH(AA$1,Input_Eurostat_flh!$1:$1,0))</f>
        <v>5350</v>
      </c>
      <c r="AB258" s="8">
        <f>INDEX(Input_Eurostat_flh!$A$1:$BD$44,MATCH($D258,Input_Eurostat_flh!$A:$A,0),MATCH(AB$1,Input_Eurostat_flh!$1:$1,0))</f>
        <v>5350</v>
      </c>
      <c r="AC258" s="8">
        <f>INDEX(Input_Eurostat_flh!$A$1:$BD$44,MATCH($D258,Input_Eurostat_flh!$A:$A,0),MATCH(AC$1,Input_Eurostat_flh!$1:$1,0))</f>
        <v>5350</v>
      </c>
      <c r="AD258" s="8">
        <f>INDEX(Input_Eurostat_flh!$A$1:$BD$44,MATCH($D258,Input_Eurostat_flh!$A:$A,0),MATCH(AD$1,Input_Eurostat_flh!$1:$1,0))</f>
        <v>5350</v>
      </c>
      <c r="AE258" s="8">
        <f>INDEX(Input_Eurostat_flh!$A$1:$BD$44,MATCH($D258,Input_Eurostat_flh!$A:$A,0),MATCH(AE$1,Input_Eurostat_flh!$1:$1,0))</f>
        <v>5350</v>
      </c>
      <c r="AF258" s="8">
        <f>INDEX(Input_Eurostat_flh!$A$1:$BD$44,MATCH($D258,Input_Eurostat_flh!$A:$A,0),MATCH(AF$1,Input_Eurostat_flh!$1:$1,0))</f>
        <v>5350</v>
      </c>
      <c r="AG258" s="8" t="str">
        <f>INDEX(Input_Eurostat_flh!$A$1:$BD$44,MATCH($D258,Input_Eurostat_flh!$A:$A,0),MATCH(AG$1,Input_Eurostat_flh!$1:$1,0))</f>
        <v>No sufficient European source found, the average of full load hours was calculated based on the Dutch ETM dataset; year: 2019; author: Quintel</v>
      </c>
      <c r="AH258" s="8" t="str">
        <f>INDEX(Input_Eurostat_flh!$A$1:$BD$44,MATCH($D258,Input_Eurostat_flh!$A:$A,0),MATCH(AH$1,Input_Eurostat_flh!$1:$1,0))</f>
        <v>No sufficient European source found, the average of full load hours was calculated based on the Dutch ETM dataset; year: 2019; author: Quintel</v>
      </c>
      <c r="AI258" s="8" t="str">
        <f>INDEX(Input_Eurostat_flh!$A$1:$BD$44,MATCH($D258,Input_Eurostat_flh!$A:$A,0),MATCH(AI$1,Input_Eurostat_flh!$1:$1,0))</f>
        <v>No sufficient European source found, the average of full load hours was calculated based on the Dutch ETM dataset; year: 2019; author: Quintel</v>
      </c>
      <c r="AJ258" s="8" t="str">
        <f>INDEX(Input_Eurostat_flh!$A$1:$BD$44,MATCH($D258,Input_Eurostat_flh!$A:$A,0),MATCH(AJ$1,Input_Eurostat_flh!$1:$1,0))</f>
        <v>No sufficient European source found, the average of full load hours was calculated based on the Dutch ETM dataset; year: 2019; author: Quintel</v>
      </c>
      <c r="AK258" s="8" t="str">
        <f>INDEX(Input_Eurostat_flh!$A$1:$BD$44,MATCH($D258,Input_Eurostat_flh!$A:$A,0),MATCH(AK$1,Input_Eurostat_flh!$1:$1,0))</f>
        <v>No sufficient European source found, the average of full load hours was calculated based on the Dutch ETM dataset; year: 2019; author: Quintel</v>
      </c>
      <c r="AL258" s="8" t="str">
        <f>INDEX(Input_Eurostat_flh!$A$1:$BD$44,MATCH($D258,Input_Eurostat_flh!$A:$A,0),MATCH(AL$1,Input_Eurostat_flh!$1:$1,0))</f>
        <v>No sufficient European source found, the average of full load hours was calculated based on the Dutch ETM dataset; year: 2019; author: Quintel</v>
      </c>
      <c r="AM258" s="8" t="str">
        <f>INDEX(Input_Eurostat_flh!$A$1:$BD$44,MATCH($D258,Input_Eurostat_flh!$A:$A,0),MATCH(AM$1,Input_Eurostat_flh!$1:$1,0))</f>
        <v>No sufficient European source found, the average of full load hours was calculated based on the Dutch ETM dataset; year: 2019; author: Quintel</v>
      </c>
      <c r="AN258" s="8" t="str">
        <f>INDEX(Input_Eurostat_flh!$A$1:$BD$44,MATCH($D258,Input_Eurostat_flh!$A:$A,0),MATCH(AN$1,Input_Eurostat_flh!$1:$1,0))</f>
        <v>No sufficient European source found, the average of full load hours was calculated based on the Dutch ETM dataset; year: 2019; author: Quintel</v>
      </c>
      <c r="AO258" s="8" t="str">
        <f>INDEX(Input_Eurostat_flh!$A$1:$BD$44,MATCH($D258,Input_Eurostat_flh!$A:$A,0),MATCH(AO$1,Input_Eurostat_flh!$1:$1,0))</f>
        <v>No sufficient European source found, the average of full load hours was calculated based on the Dutch ETM dataset; year: 2019; author: Quintel</v>
      </c>
      <c r="AP258" s="8" t="str">
        <f>INDEX(Input_Eurostat_flh!$A$1:$BD$44,MATCH($D258,Input_Eurostat_flh!$A:$A,0),MATCH(AP$1,Input_Eurostat_flh!$1:$1,0))</f>
        <v>No sufficient European source found, the average of full load hours was calculated based on the Dutch ETM dataset; year: 2019; author: Quintel</v>
      </c>
      <c r="AQ258" s="8" t="str">
        <f>INDEX(Input_Eurostat_flh!$A$1:$BD$44,MATCH($D258,Input_Eurostat_flh!$A:$A,0),MATCH(AQ$1,Input_Eurostat_flh!$1:$1,0))</f>
        <v>No sufficient European source found, the average of full load hours was calculated based on the Dutch ETM dataset; year: 2019; author: Quintel</v>
      </c>
      <c r="AR258" s="8" t="str">
        <f>INDEX(Input_Eurostat_flh!$A$1:$BD$44,MATCH($D258,Input_Eurostat_flh!$A:$A,0),MATCH(AR$1,Input_Eurostat_flh!$1:$1,0))</f>
        <v>No sufficient European source found, the average of full load hours was calculated based on the Dutch ETM dataset; year: 2019; author: Quintel</v>
      </c>
      <c r="AS258" s="8" t="str">
        <f>INDEX(Input_Eurostat_flh!$A$1:$BD$44,MATCH($D258,Input_Eurostat_flh!$A:$A,0),MATCH(AS$1,Input_Eurostat_flh!$1:$1,0))</f>
        <v>No sufficient European source found, the average of full load hours was calculated based on the Dutch ETM dataset; year: 2019; author: Quintel</v>
      </c>
      <c r="AT258" s="8" t="str">
        <f>INDEX(Input_Eurostat_flh!$A$1:$BD$44,MATCH($D258,Input_Eurostat_flh!$A:$A,0),MATCH(AT$1,Input_Eurostat_flh!$1:$1,0))</f>
        <v>No sufficient European source found, the average of full load hours was calculated based on the Dutch ETM dataset; year: 2019; author: Quintel</v>
      </c>
      <c r="AU258" s="8" t="str">
        <f>INDEX(Input_Eurostat_flh!$A$1:$BD$44,MATCH($D258,Input_Eurostat_flh!$A:$A,0),MATCH(AU$1,Input_Eurostat_flh!$1:$1,0))</f>
        <v>No sufficient European source found, the average of full load hours was calculated based on the Dutch ETM dataset; year: 2019; author: Quintel</v>
      </c>
      <c r="AV258" s="8" t="str">
        <f>INDEX(Input_Eurostat_flh!$A$1:$BD$44,MATCH($D258,Input_Eurostat_flh!$A:$A,0),MATCH(AV$1,Input_Eurostat_flh!$1:$1,0))</f>
        <v>No sufficient European source found, the average of full load hours was calculated based on the Dutch ETM dataset; year: 2019; author: Quintel</v>
      </c>
      <c r="AW258" s="8" t="str">
        <f>INDEX(Input_Eurostat_flh!$A$1:$BD$44,MATCH($D258,Input_Eurostat_flh!$A:$A,0),MATCH(AW$1,Input_Eurostat_flh!$1:$1,0))</f>
        <v>No sufficient European source found, the average of full load hours was calculated based on the Dutch ETM dataset; year: 2019; author: Quintel</v>
      </c>
      <c r="AX258" s="8" t="str">
        <f>INDEX(Input_Eurostat_flh!$A$1:$BD$44,MATCH($D258,Input_Eurostat_flh!$A:$A,0),MATCH(AX$1,Input_Eurostat_flh!$1:$1,0))</f>
        <v>No sufficient European source found, the average of full load hours was calculated based on the Dutch ETM dataset; year: 2019; author: Quintel</v>
      </c>
      <c r="AY258" s="8" t="str">
        <f>INDEX(Input_Eurostat_flh!$A$1:$BD$44,MATCH($D258,Input_Eurostat_flh!$A:$A,0),MATCH(AY$1,Input_Eurostat_flh!$1:$1,0))</f>
        <v>No sufficient European source found, the average of full load hours was calculated based on the Dutch ETM dataset; year: 2019; author: Quintel</v>
      </c>
      <c r="AZ258" s="8" t="str">
        <f>INDEX(Input_Eurostat_flh!$A$1:$BD$44,MATCH($D258,Input_Eurostat_flh!$A:$A,0),MATCH(AZ$1,Input_Eurostat_flh!$1:$1,0))</f>
        <v>No sufficient European source found, the average of full load hours was calculated based on the Dutch ETM dataset; year: 2019; author: Quintel</v>
      </c>
      <c r="BA258" s="8" t="str">
        <f>INDEX(Input_Eurostat_flh!$A$1:$BD$44,MATCH($D258,Input_Eurostat_flh!$A:$A,0),MATCH(BA$1,Input_Eurostat_flh!$1:$1,0))</f>
        <v>No sufficient European source found, the average of full load hours was calculated based on the Dutch ETM dataset; year: 2019; author: Quintel</v>
      </c>
      <c r="BB258" s="8" t="str">
        <f>INDEX(Input_Eurostat_flh!$A$1:$BD$44,MATCH($D258,Input_Eurostat_flh!$A:$A,0),MATCH(BB$1,Input_Eurostat_flh!$1:$1,0))</f>
        <v>No sufficient European source found, the average of full load hours was calculated based on the Dutch ETM dataset; year: 2019; author: Quintel</v>
      </c>
      <c r="BC258" s="8" t="str">
        <f>INDEX(Input_Eurostat_flh!$A$1:$BD$44,MATCH($D258,Input_Eurostat_flh!$A:$A,0),MATCH(BC$1,Input_Eurostat_flh!$1:$1,0))</f>
        <v>No sufficient European source found, the average of full load hours was calculated based on the Dutch ETM dataset; year: 2019; author: Quintel</v>
      </c>
      <c r="BD258" s="8" t="str">
        <f>INDEX(Input_Eurostat_flh!$A$1:$BD$44,MATCH($D258,Input_Eurostat_flh!$A:$A,0),MATCH(BD$1,Input_Eurostat_flh!$1:$1,0))</f>
        <v>No sufficient European source found, the average of full load hours was calculated based on the Dutch ETM dataset; year: 2019; author: Quintel</v>
      </c>
      <c r="BE258" s="8" t="str">
        <f>INDEX(Input_Eurostat_flh!$A$1:$BD$44,MATCH($D258,Input_Eurostat_flh!$A:$A,0),MATCH(BE$1,Input_Eurostat_flh!$1:$1,0))</f>
        <v>No sufficient European source found, the average of full load hours was calculated based on the Dutch ETM dataset; year: 2019; author: Quintel</v>
      </c>
      <c r="BF258" s="8" t="str">
        <f>INDEX(Input_Eurostat_flh!$A$1:$BD$44,MATCH($D258,Input_Eurostat_flh!$A:$A,0),MATCH(BF$1,Input_Eurostat_flh!$1:$1,0))</f>
        <v>No sufficient European source found, the average of full load hours was calculated based on the Dutch ETM dataset; year: 2019; author: Quintel</v>
      </c>
      <c r="BG258" s="8" t="str">
        <f>INDEX(Input_Eurostat_flh!$A$1:$BD$44,MATCH($D258,Input_Eurostat_flh!$A:$A,0),MATCH(BG$1,Input_Eurostat_flh!$1:$1,0))</f>
        <v>No sufficient European source found, the average of full load hours was calculated based on the Dutch ETM dataset; year: 2019; author: Quintel</v>
      </c>
    </row>
    <row r="259" spans="1:59" x14ac:dyDescent="0.2">
      <c r="A259" s="9" t="s">
        <v>1095</v>
      </c>
      <c r="B259" s="11" t="s">
        <v>561</v>
      </c>
      <c r="D259" t="s">
        <v>157</v>
      </c>
      <c r="E259" s="5" t="s">
        <v>630</v>
      </c>
      <c r="F259" s="8">
        <f>INDEX(Input_Eurostat_flh!$A$1:$BD$44,MATCH($D259,Input_Eurostat_flh!$A:$A,0),MATCH(F$1,Input_Eurostat_flh!$1:$1,0))</f>
        <v>8500</v>
      </c>
      <c r="G259" s="8">
        <f>INDEX(Input_Eurostat_flh!$A$1:$BD$44,MATCH($D259,Input_Eurostat_flh!$A:$A,0),MATCH(G$1,Input_Eurostat_flh!$1:$1,0))</f>
        <v>8500</v>
      </c>
      <c r="H259" s="8">
        <f>INDEX(Input_Eurostat_flh!$A$1:$BD$44,MATCH($D259,Input_Eurostat_flh!$A:$A,0),MATCH(H$1,Input_Eurostat_flh!$1:$1,0))</f>
        <v>8500</v>
      </c>
      <c r="I259" s="8">
        <f>INDEX(Input_Eurostat_flh!$A$1:$BD$44,MATCH($D259,Input_Eurostat_flh!$A:$A,0),MATCH(I$1,Input_Eurostat_flh!$1:$1,0))</f>
        <v>8500</v>
      </c>
      <c r="J259" s="8">
        <f>INDEX(Input_Eurostat_flh!$A$1:$BD$44,MATCH($D259,Input_Eurostat_flh!$A:$A,0),MATCH(J$1,Input_Eurostat_flh!$1:$1,0))</f>
        <v>8500</v>
      </c>
      <c r="K259" s="8">
        <f>INDEX(Input_Eurostat_flh!$A$1:$BD$44,MATCH($D259,Input_Eurostat_flh!$A:$A,0),MATCH(K$1,Input_Eurostat_flh!$1:$1,0))</f>
        <v>8500</v>
      </c>
      <c r="L259" s="8">
        <f>INDEX(Input_Eurostat_flh!$A$1:$BD$44,MATCH($D259,Input_Eurostat_flh!$A:$A,0),MATCH(L$1,Input_Eurostat_flh!$1:$1,0))</f>
        <v>8500</v>
      </c>
      <c r="M259" s="8">
        <f>INDEX(Input_Eurostat_flh!$A$1:$BD$44,MATCH($D259,Input_Eurostat_flh!$A:$A,0),MATCH(M$1,Input_Eurostat_flh!$1:$1,0))</f>
        <v>8500</v>
      </c>
      <c r="N259" s="8">
        <f>INDEX(Input_Eurostat_flh!$A$1:$BD$44,MATCH($D259,Input_Eurostat_flh!$A:$A,0),MATCH(N$1,Input_Eurostat_flh!$1:$1,0))</f>
        <v>8500</v>
      </c>
      <c r="O259" s="8">
        <f>INDEX(Input_Eurostat_flh!$A$1:$BD$44,MATCH($D259,Input_Eurostat_flh!$A:$A,0),MATCH(O$1,Input_Eurostat_flh!$1:$1,0))</f>
        <v>8500</v>
      </c>
      <c r="P259" s="8">
        <f>INDEX(Input_Eurostat_flh!$A$1:$BD$44,MATCH($D259,Input_Eurostat_flh!$A:$A,0),MATCH(P$1,Input_Eurostat_flh!$1:$1,0))</f>
        <v>8500</v>
      </c>
      <c r="Q259" s="8">
        <f>INDEX(Input_Eurostat_flh!$A$1:$BD$44,MATCH($D259,Input_Eurostat_flh!$A:$A,0),MATCH(Q$1,Input_Eurostat_flh!$1:$1,0))</f>
        <v>8500</v>
      </c>
      <c r="R259" s="8">
        <f>INDEX(Input_Eurostat_flh!$A$1:$BD$44,MATCH($D259,Input_Eurostat_flh!$A:$A,0),MATCH(R$1,Input_Eurostat_flh!$1:$1,0))</f>
        <v>8500</v>
      </c>
      <c r="S259" s="8">
        <f>INDEX(Input_Eurostat_flh!$A$1:$BD$44,MATCH($D259,Input_Eurostat_flh!$A:$A,0),MATCH(S$1,Input_Eurostat_flh!$1:$1,0))</f>
        <v>8500</v>
      </c>
      <c r="T259" s="8">
        <f>INDEX(Input_Eurostat_flh!$A$1:$BD$44,MATCH($D259,Input_Eurostat_flh!$A:$A,0),MATCH(T$1,Input_Eurostat_flh!$1:$1,0))</f>
        <v>8500</v>
      </c>
      <c r="U259" s="8">
        <f>INDEX(Input_Eurostat_flh!$A$1:$BD$44,MATCH($D259,Input_Eurostat_flh!$A:$A,0),MATCH(U$1,Input_Eurostat_flh!$1:$1,0))</f>
        <v>8500</v>
      </c>
      <c r="V259" s="8">
        <f>INDEX(Input_Eurostat_flh!$A$1:$BD$44,MATCH($D259,Input_Eurostat_flh!$A:$A,0),MATCH(V$1,Input_Eurostat_flh!$1:$1,0))</f>
        <v>8500</v>
      </c>
      <c r="W259" s="8">
        <f>INDEX(Input_Eurostat_flh!$A$1:$BD$44,MATCH($D259,Input_Eurostat_flh!$A:$A,0),MATCH(W$1,Input_Eurostat_flh!$1:$1,0))</f>
        <v>8500</v>
      </c>
      <c r="X259" s="8">
        <f>INDEX(Input_Eurostat_flh!$A$1:$BD$44,MATCH($D259,Input_Eurostat_flh!$A:$A,0),MATCH(X$1,Input_Eurostat_flh!$1:$1,0))</f>
        <v>8500</v>
      </c>
      <c r="Y259" s="8">
        <f>INDEX(Input_Eurostat_flh!$A$1:$BD$44,MATCH($D259,Input_Eurostat_flh!$A:$A,0),MATCH(Y$1,Input_Eurostat_flh!$1:$1,0))</f>
        <v>8500</v>
      </c>
      <c r="Z259" s="8">
        <f>INDEX(Input_Eurostat_flh!$A$1:$BD$44,MATCH($D259,Input_Eurostat_flh!$A:$A,0),MATCH(Z$1,Input_Eurostat_flh!$1:$1,0))</f>
        <v>8500</v>
      </c>
      <c r="AA259" s="8">
        <f>INDEX(Input_Eurostat_flh!$A$1:$BD$44,MATCH($D259,Input_Eurostat_flh!$A:$A,0),MATCH(AA$1,Input_Eurostat_flh!$1:$1,0))</f>
        <v>8500</v>
      </c>
      <c r="AB259" s="8">
        <f>INDEX(Input_Eurostat_flh!$A$1:$BD$44,MATCH($D259,Input_Eurostat_flh!$A:$A,0),MATCH(AB$1,Input_Eurostat_flh!$1:$1,0))</f>
        <v>8500</v>
      </c>
      <c r="AC259" s="8">
        <f>INDEX(Input_Eurostat_flh!$A$1:$BD$44,MATCH($D259,Input_Eurostat_flh!$A:$A,0),MATCH(AC$1,Input_Eurostat_flh!$1:$1,0))</f>
        <v>8500</v>
      </c>
      <c r="AD259" s="8">
        <f>INDEX(Input_Eurostat_flh!$A$1:$BD$44,MATCH($D259,Input_Eurostat_flh!$A:$A,0),MATCH(AD$1,Input_Eurostat_flh!$1:$1,0))</f>
        <v>8500</v>
      </c>
      <c r="AE259" s="8">
        <f>INDEX(Input_Eurostat_flh!$A$1:$BD$44,MATCH($D259,Input_Eurostat_flh!$A:$A,0),MATCH(AE$1,Input_Eurostat_flh!$1:$1,0))</f>
        <v>8500</v>
      </c>
      <c r="AF259" s="8">
        <f>INDEX(Input_Eurostat_flh!$A$1:$BD$44,MATCH($D259,Input_Eurostat_flh!$A:$A,0),MATCH(AF$1,Input_Eurostat_flh!$1:$1,0))</f>
        <v>8500</v>
      </c>
      <c r="AG259" s="8" t="str">
        <f>INDEX(Input_Eurostat_flh!$A$1:$BD$44,MATCH($D259,Input_Eurostat_flh!$A:$A,0),MATCH(AG$1,Input_Eurostat_flh!$1:$1,0))</f>
        <v>No sufficient European source found, the average of full load hours was calculated based on the Dutch ETM dataset; year: 2019; author: Quintel</v>
      </c>
      <c r="AH259" s="8" t="str">
        <f>INDEX(Input_Eurostat_flh!$A$1:$BD$44,MATCH($D259,Input_Eurostat_flh!$A:$A,0),MATCH(AH$1,Input_Eurostat_flh!$1:$1,0))</f>
        <v>No sufficient European source found, the average of full load hours was calculated based on the Dutch ETM dataset; year: 2019; author: Quintel</v>
      </c>
      <c r="AI259" s="8" t="str">
        <f>INDEX(Input_Eurostat_flh!$A$1:$BD$44,MATCH($D259,Input_Eurostat_flh!$A:$A,0),MATCH(AI$1,Input_Eurostat_flh!$1:$1,0))</f>
        <v>No sufficient European source found, the average of full load hours was calculated based on the Dutch ETM dataset; year: 2019; author: Quintel</v>
      </c>
      <c r="AJ259" s="8" t="str">
        <f>INDEX(Input_Eurostat_flh!$A$1:$BD$44,MATCH($D259,Input_Eurostat_flh!$A:$A,0),MATCH(AJ$1,Input_Eurostat_flh!$1:$1,0))</f>
        <v>No sufficient European source found, the average of full load hours was calculated based on the Dutch ETM dataset; year: 2019; author: Quintel</v>
      </c>
      <c r="AK259" s="8" t="str">
        <f>INDEX(Input_Eurostat_flh!$A$1:$BD$44,MATCH($D259,Input_Eurostat_flh!$A:$A,0),MATCH(AK$1,Input_Eurostat_flh!$1:$1,0))</f>
        <v>No sufficient European source found, the average of full load hours was calculated based on the Dutch ETM dataset; year: 2019; author: Quintel</v>
      </c>
      <c r="AL259" s="8" t="str">
        <f>INDEX(Input_Eurostat_flh!$A$1:$BD$44,MATCH($D259,Input_Eurostat_flh!$A:$A,0),MATCH(AL$1,Input_Eurostat_flh!$1:$1,0))</f>
        <v>No sufficient European source found, the average of full load hours was calculated based on the Dutch ETM dataset; year: 2019; author: Quintel</v>
      </c>
      <c r="AM259" s="8" t="str">
        <f>INDEX(Input_Eurostat_flh!$A$1:$BD$44,MATCH($D259,Input_Eurostat_flh!$A:$A,0),MATCH(AM$1,Input_Eurostat_flh!$1:$1,0))</f>
        <v>No sufficient European source found, the average of full load hours was calculated based on the Dutch ETM dataset; year: 2019; author: Quintel</v>
      </c>
      <c r="AN259" s="8" t="str">
        <f>INDEX(Input_Eurostat_flh!$A$1:$BD$44,MATCH($D259,Input_Eurostat_flh!$A:$A,0),MATCH(AN$1,Input_Eurostat_flh!$1:$1,0))</f>
        <v>No sufficient European source found, the average of full load hours was calculated based on the Dutch ETM dataset; year: 2019; author: Quintel</v>
      </c>
      <c r="AO259" s="8" t="str">
        <f>INDEX(Input_Eurostat_flh!$A$1:$BD$44,MATCH($D259,Input_Eurostat_flh!$A:$A,0),MATCH(AO$1,Input_Eurostat_flh!$1:$1,0))</f>
        <v>No sufficient European source found, the average of full load hours was calculated based on the Dutch ETM dataset; year: 2019; author: Quintel</v>
      </c>
      <c r="AP259" s="8" t="str">
        <f>INDEX(Input_Eurostat_flh!$A$1:$BD$44,MATCH($D259,Input_Eurostat_flh!$A:$A,0),MATCH(AP$1,Input_Eurostat_flh!$1:$1,0))</f>
        <v>No sufficient European source found, the average of full load hours was calculated based on the Dutch ETM dataset; year: 2019; author: Quintel</v>
      </c>
      <c r="AQ259" s="8" t="str">
        <f>INDEX(Input_Eurostat_flh!$A$1:$BD$44,MATCH($D259,Input_Eurostat_flh!$A:$A,0),MATCH(AQ$1,Input_Eurostat_flh!$1:$1,0))</f>
        <v>No sufficient European source found, the average of full load hours was calculated based on the Dutch ETM dataset; year: 2019; author: Quintel</v>
      </c>
      <c r="AR259" s="8" t="str">
        <f>INDEX(Input_Eurostat_flh!$A$1:$BD$44,MATCH($D259,Input_Eurostat_flh!$A:$A,0),MATCH(AR$1,Input_Eurostat_flh!$1:$1,0))</f>
        <v>No sufficient European source found, the average of full load hours was calculated based on the Dutch ETM dataset; year: 2019; author: Quintel</v>
      </c>
      <c r="AS259" s="8" t="str">
        <f>INDEX(Input_Eurostat_flh!$A$1:$BD$44,MATCH($D259,Input_Eurostat_flh!$A:$A,0),MATCH(AS$1,Input_Eurostat_flh!$1:$1,0))</f>
        <v>No sufficient European source found, the average of full load hours was calculated based on the Dutch ETM dataset; year: 2019; author: Quintel</v>
      </c>
      <c r="AT259" s="8" t="str">
        <f>INDEX(Input_Eurostat_flh!$A$1:$BD$44,MATCH($D259,Input_Eurostat_flh!$A:$A,0),MATCH(AT$1,Input_Eurostat_flh!$1:$1,0))</f>
        <v>No sufficient European source found, the average of full load hours was calculated based on the Dutch ETM dataset; year: 2019; author: Quintel</v>
      </c>
      <c r="AU259" s="8" t="str">
        <f>INDEX(Input_Eurostat_flh!$A$1:$BD$44,MATCH($D259,Input_Eurostat_flh!$A:$A,0),MATCH(AU$1,Input_Eurostat_flh!$1:$1,0))</f>
        <v>No sufficient European source found, the average of full load hours was calculated based on the Dutch ETM dataset; year: 2019; author: Quintel</v>
      </c>
      <c r="AV259" s="8" t="str">
        <f>INDEX(Input_Eurostat_flh!$A$1:$BD$44,MATCH($D259,Input_Eurostat_flh!$A:$A,0),MATCH(AV$1,Input_Eurostat_flh!$1:$1,0))</f>
        <v>No sufficient European source found, the average of full load hours was calculated based on the Dutch ETM dataset; year: 2019; author: Quintel</v>
      </c>
      <c r="AW259" s="8" t="str">
        <f>INDEX(Input_Eurostat_flh!$A$1:$BD$44,MATCH($D259,Input_Eurostat_flh!$A:$A,0),MATCH(AW$1,Input_Eurostat_flh!$1:$1,0))</f>
        <v>No sufficient European source found, the average of full load hours was calculated based on the Dutch ETM dataset; year: 2019; author: Quintel</v>
      </c>
      <c r="AX259" s="8" t="str">
        <f>INDEX(Input_Eurostat_flh!$A$1:$BD$44,MATCH($D259,Input_Eurostat_flh!$A:$A,0),MATCH(AX$1,Input_Eurostat_flh!$1:$1,0))</f>
        <v>No sufficient European source found, the average of full load hours was calculated based on the Dutch ETM dataset; year: 2019; author: Quintel</v>
      </c>
      <c r="AY259" s="8" t="str">
        <f>INDEX(Input_Eurostat_flh!$A$1:$BD$44,MATCH($D259,Input_Eurostat_flh!$A:$A,0),MATCH(AY$1,Input_Eurostat_flh!$1:$1,0))</f>
        <v>No sufficient European source found, the average of full load hours was calculated based on the Dutch ETM dataset; year: 2019; author: Quintel</v>
      </c>
      <c r="AZ259" s="8" t="str">
        <f>INDEX(Input_Eurostat_flh!$A$1:$BD$44,MATCH($D259,Input_Eurostat_flh!$A:$A,0),MATCH(AZ$1,Input_Eurostat_flh!$1:$1,0))</f>
        <v>No sufficient European source found, the average of full load hours was calculated based on the Dutch ETM dataset; year: 2019; author: Quintel</v>
      </c>
      <c r="BA259" s="8" t="str">
        <f>INDEX(Input_Eurostat_flh!$A$1:$BD$44,MATCH($D259,Input_Eurostat_flh!$A:$A,0),MATCH(BA$1,Input_Eurostat_flh!$1:$1,0))</f>
        <v>No sufficient European source found, the average of full load hours was calculated based on the Dutch ETM dataset; year: 2019; author: Quintel</v>
      </c>
      <c r="BB259" s="8" t="str">
        <f>INDEX(Input_Eurostat_flh!$A$1:$BD$44,MATCH($D259,Input_Eurostat_flh!$A:$A,0),MATCH(BB$1,Input_Eurostat_flh!$1:$1,0))</f>
        <v>No sufficient European source found, the average of full load hours was calculated based on the Dutch ETM dataset; year: 2019; author: Quintel</v>
      </c>
      <c r="BC259" s="8" t="str">
        <f>INDEX(Input_Eurostat_flh!$A$1:$BD$44,MATCH($D259,Input_Eurostat_flh!$A:$A,0),MATCH(BC$1,Input_Eurostat_flh!$1:$1,0))</f>
        <v>No sufficient European source found, the average of full load hours was calculated based on the Dutch ETM dataset; year: 2019; author: Quintel</v>
      </c>
      <c r="BD259" s="8" t="str">
        <f>INDEX(Input_Eurostat_flh!$A$1:$BD$44,MATCH($D259,Input_Eurostat_flh!$A:$A,0),MATCH(BD$1,Input_Eurostat_flh!$1:$1,0))</f>
        <v>No sufficient European source found, the average of full load hours was calculated based on the Dutch ETM dataset; year: 2019; author: Quintel</v>
      </c>
      <c r="BE259" s="8" t="str">
        <f>INDEX(Input_Eurostat_flh!$A$1:$BD$44,MATCH($D259,Input_Eurostat_flh!$A:$A,0),MATCH(BE$1,Input_Eurostat_flh!$1:$1,0))</f>
        <v>No sufficient European source found, the average of full load hours was calculated based on the Dutch ETM dataset; year: 2019; author: Quintel</v>
      </c>
      <c r="BF259" s="8" t="str">
        <f>INDEX(Input_Eurostat_flh!$A$1:$BD$44,MATCH($D259,Input_Eurostat_flh!$A:$A,0),MATCH(BF$1,Input_Eurostat_flh!$1:$1,0))</f>
        <v>No sufficient European source found, the average of full load hours was calculated based on the Dutch ETM dataset; year: 2019; author: Quintel</v>
      </c>
      <c r="BG259" s="8" t="str">
        <f>INDEX(Input_Eurostat_flh!$A$1:$BD$44,MATCH($D259,Input_Eurostat_flh!$A:$A,0),MATCH(BG$1,Input_Eurostat_flh!$1:$1,0))</f>
        <v>No sufficient European source found, the average of full load hours was calculated based on the Dutch ETM dataset; year: 2019; author: Quintel</v>
      </c>
    </row>
    <row r="260" spans="1:59" x14ac:dyDescent="0.2">
      <c r="A260" s="9" t="s">
        <v>1095</v>
      </c>
      <c r="B260" s="11" t="s">
        <v>561</v>
      </c>
      <c r="D260" t="s">
        <v>158</v>
      </c>
      <c r="E260" s="5" t="s">
        <v>630</v>
      </c>
      <c r="F260" s="8">
        <f>INDEX(Input_Eurostat_flh!$A$1:$BD$44,MATCH($D260,Input_Eurostat_flh!$A:$A,0),MATCH(F$1,Input_Eurostat_flh!$1:$1,0))</f>
        <v>6000</v>
      </c>
      <c r="G260" s="8">
        <f>INDEX(Input_Eurostat_flh!$A$1:$BD$44,MATCH($D260,Input_Eurostat_flh!$A:$A,0),MATCH(G$1,Input_Eurostat_flh!$1:$1,0))</f>
        <v>6000</v>
      </c>
      <c r="H260" s="8">
        <f>INDEX(Input_Eurostat_flh!$A$1:$BD$44,MATCH($D260,Input_Eurostat_flh!$A:$A,0),MATCH(H$1,Input_Eurostat_flh!$1:$1,0))</f>
        <v>6000</v>
      </c>
      <c r="I260" s="8">
        <f>INDEX(Input_Eurostat_flh!$A$1:$BD$44,MATCH($D260,Input_Eurostat_flh!$A:$A,0),MATCH(I$1,Input_Eurostat_flh!$1:$1,0))</f>
        <v>6000</v>
      </c>
      <c r="J260" s="8">
        <f>INDEX(Input_Eurostat_flh!$A$1:$BD$44,MATCH($D260,Input_Eurostat_flh!$A:$A,0),MATCH(J$1,Input_Eurostat_flh!$1:$1,0))</f>
        <v>6000</v>
      </c>
      <c r="K260" s="8">
        <f>INDEX(Input_Eurostat_flh!$A$1:$BD$44,MATCH($D260,Input_Eurostat_flh!$A:$A,0),MATCH(K$1,Input_Eurostat_flh!$1:$1,0))</f>
        <v>6000</v>
      </c>
      <c r="L260" s="8">
        <f>INDEX(Input_Eurostat_flh!$A$1:$BD$44,MATCH($D260,Input_Eurostat_flh!$A:$A,0),MATCH(L$1,Input_Eurostat_flh!$1:$1,0))</f>
        <v>6000</v>
      </c>
      <c r="M260" s="8">
        <f>INDEX(Input_Eurostat_flh!$A$1:$BD$44,MATCH($D260,Input_Eurostat_flh!$A:$A,0),MATCH(M$1,Input_Eurostat_flh!$1:$1,0))</f>
        <v>6000</v>
      </c>
      <c r="N260" s="8">
        <f>INDEX(Input_Eurostat_flh!$A$1:$BD$44,MATCH($D260,Input_Eurostat_flh!$A:$A,0),MATCH(N$1,Input_Eurostat_flh!$1:$1,0))</f>
        <v>6000</v>
      </c>
      <c r="O260" s="8">
        <f>INDEX(Input_Eurostat_flh!$A$1:$BD$44,MATCH($D260,Input_Eurostat_flh!$A:$A,0),MATCH(O$1,Input_Eurostat_flh!$1:$1,0))</f>
        <v>6000</v>
      </c>
      <c r="P260" s="8">
        <f>INDEX(Input_Eurostat_flh!$A$1:$BD$44,MATCH($D260,Input_Eurostat_flh!$A:$A,0),MATCH(P$1,Input_Eurostat_flh!$1:$1,0))</f>
        <v>6000</v>
      </c>
      <c r="Q260" s="8">
        <f>INDEX(Input_Eurostat_flh!$A$1:$BD$44,MATCH($D260,Input_Eurostat_flh!$A:$A,0),MATCH(Q$1,Input_Eurostat_flh!$1:$1,0))</f>
        <v>6000</v>
      </c>
      <c r="R260" s="8">
        <f>INDEX(Input_Eurostat_flh!$A$1:$BD$44,MATCH($D260,Input_Eurostat_flh!$A:$A,0),MATCH(R$1,Input_Eurostat_flh!$1:$1,0))</f>
        <v>6000</v>
      </c>
      <c r="S260" s="8">
        <f>INDEX(Input_Eurostat_flh!$A$1:$BD$44,MATCH($D260,Input_Eurostat_flh!$A:$A,0),MATCH(S$1,Input_Eurostat_flh!$1:$1,0))</f>
        <v>6000</v>
      </c>
      <c r="T260" s="8">
        <f>INDEX(Input_Eurostat_flh!$A$1:$BD$44,MATCH($D260,Input_Eurostat_flh!$A:$A,0),MATCH(T$1,Input_Eurostat_flh!$1:$1,0))</f>
        <v>6000</v>
      </c>
      <c r="U260" s="8">
        <f>INDEX(Input_Eurostat_flh!$A$1:$BD$44,MATCH($D260,Input_Eurostat_flh!$A:$A,0),MATCH(U$1,Input_Eurostat_flh!$1:$1,0))</f>
        <v>6000</v>
      </c>
      <c r="V260" s="8">
        <f>INDEX(Input_Eurostat_flh!$A$1:$BD$44,MATCH($D260,Input_Eurostat_flh!$A:$A,0),MATCH(V$1,Input_Eurostat_flh!$1:$1,0))</f>
        <v>6000</v>
      </c>
      <c r="W260" s="8">
        <f>INDEX(Input_Eurostat_flh!$A$1:$BD$44,MATCH($D260,Input_Eurostat_flh!$A:$A,0),MATCH(W$1,Input_Eurostat_flh!$1:$1,0))</f>
        <v>6000</v>
      </c>
      <c r="X260" s="8">
        <f>INDEX(Input_Eurostat_flh!$A$1:$BD$44,MATCH($D260,Input_Eurostat_flh!$A:$A,0),MATCH(X$1,Input_Eurostat_flh!$1:$1,0))</f>
        <v>6000</v>
      </c>
      <c r="Y260" s="8">
        <f>INDEX(Input_Eurostat_flh!$A$1:$BD$44,MATCH($D260,Input_Eurostat_flh!$A:$A,0),MATCH(Y$1,Input_Eurostat_flh!$1:$1,0))</f>
        <v>6000</v>
      </c>
      <c r="Z260" s="8">
        <f>INDEX(Input_Eurostat_flh!$A$1:$BD$44,MATCH($D260,Input_Eurostat_flh!$A:$A,0),MATCH(Z$1,Input_Eurostat_flh!$1:$1,0))</f>
        <v>6000</v>
      </c>
      <c r="AA260" s="8">
        <f>INDEX(Input_Eurostat_flh!$A$1:$BD$44,MATCH($D260,Input_Eurostat_flh!$A:$A,0),MATCH(AA$1,Input_Eurostat_flh!$1:$1,0))</f>
        <v>6000</v>
      </c>
      <c r="AB260" s="8">
        <f>INDEX(Input_Eurostat_flh!$A$1:$BD$44,MATCH($D260,Input_Eurostat_flh!$A:$A,0),MATCH(AB$1,Input_Eurostat_flh!$1:$1,0))</f>
        <v>6000</v>
      </c>
      <c r="AC260" s="8">
        <f>INDEX(Input_Eurostat_flh!$A$1:$BD$44,MATCH($D260,Input_Eurostat_flh!$A:$A,0),MATCH(AC$1,Input_Eurostat_flh!$1:$1,0))</f>
        <v>6000</v>
      </c>
      <c r="AD260" s="8">
        <f>INDEX(Input_Eurostat_flh!$A$1:$BD$44,MATCH($D260,Input_Eurostat_flh!$A:$A,0),MATCH(AD$1,Input_Eurostat_flh!$1:$1,0))</f>
        <v>6000</v>
      </c>
      <c r="AE260" s="8">
        <f>INDEX(Input_Eurostat_flh!$A$1:$BD$44,MATCH($D260,Input_Eurostat_flh!$A:$A,0),MATCH(AE$1,Input_Eurostat_flh!$1:$1,0))</f>
        <v>6000</v>
      </c>
      <c r="AF260" s="8">
        <f>INDEX(Input_Eurostat_flh!$A$1:$BD$44,MATCH($D260,Input_Eurostat_flh!$A:$A,0),MATCH(AF$1,Input_Eurostat_flh!$1:$1,0))</f>
        <v>6000</v>
      </c>
      <c r="AG260" s="8" t="str">
        <f>INDEX(Input_Eurostat_flh!$A$1:$BD$44,MATCH($D260,Input_Eurostat_flh!$A:$A,0),MATCH(AG$1,Input_Eurostat_flh!$1:$1,0))</f>
        <v>No sufficient European source found, the average of full load hours was calculated based on the Dutch ETM dataset; year: 2019; author: Quintel</v>
      </c>
      <c r="AH260" s="8" t="str">
        <f>INDEX(Input_Eurostat_flh!$A$1:$BD$44,MATCH($D260,Input_Eurostat_flh!$A:$A,0),MATCH(AH$1,Input_Eurostat_flh!$1:$1,0))</f>
        <v>No sufficient European source found, the average of full load hours was calculated based on the Dutch ETM dataset; year: 2019; author: Quintel</v>
      </c>
      <c r="AI260" s="8" t="str">
        <f>INDEX(Input_Eurostat_flh!$A$1:$BD$44,MATCH($D260,Input_Eurostat_flh!$A:$A,0),MATCH(AI$1,Input_Eurostat_flh!$1:$1,0))</f>
        <v>No sufficient European source found, the average of full load hours was calculated based on the Dutch ETM dataset; year: 2019; author: Quintel</v>
      </c>
      <c r="AJ260" s="8" t="str">
        <f>INDEX(Input_Eurostat_flh!$A$1:$BD$44,MATCH($D260,Input_Eurostat_flh!$A:$A,0),MATCH(AJ$1,Input_Eurostat_flh!$1:$1,0))</f>
        <v>No sufficient European source found, the average of full load hours was calculated based on the Dutch ETM dataset; year: 2019; author: Quintel</v>
      </c>
      <c r="AK260" s="8" t="str">
        <f>INDEX(Input_Eurostat_flh!$A$1:$BD$44,MATCH($D260,Input_Eurostat_flh!$A:$A,0),MATCH(AK$1,Input_Eurostat_flh!$1:$1,0))</f>
        <v>No sufficient European source found, the average of full load hours was calculated based on the Dutch ETM dataset; year: 2019; author: Quintel</v>
      </c>
      <c r="AL260" s="8" t="str">
        <f>INDEX(Input_Eurostat_flh!$A$1:$BD$44,MATCH($D260,Input_Eurostat_flh!$A:$A,0),MATCH(AL$1,Input_Eurostat_flh!$1:$1,0))</f>
        <v>No sufficient European source found, the average of full load hours was calculated based on the Dutch ETM dataset; year: 2019; author: Quintel</v>
      </c>
      <c r="AM260" s="8" t="str">
        <f>INDEX(Input_Eurostat_flh!$A$1:$BD$44,MATCH($D260,Input_Eurostat_flh!$A:$A,0),MATCH(AM$1,Input_Eurostat_flh!$1:$1,0))</f>
        <v>No sufficient European source found, the average of full load hours was calculated based on the Dutch ETM dataset; year: 2019; author: Quintel</v>
      </c>
      <c r="AN260" s="8" t="str">
        <f>INDEX(Input_Eurostat_flh!$A$1:$BD$44,MATCH($D260,Input_Eurostat_flh!$A:$A,0),MATCH(AN$1,Input_Eurostat_flh!$1:$1,0))</f>
        <v>No sufficient European source found, the average of full load hours was calculated based on the Dutch ETM dataset; year: 2019; author: Quintel</v>
      </c>
      <c r="AO260" s="8" t="str">
        <f>INDEX(Input_Eurostat_flh!$A$1:$BD$44,MATCH($D260,Input_Eurostat_flh!$A:$A,0),MATCH(AO$1,Input_Eurostat_flh!$1:$1,0))</f>
        <v>No sufficient European source found, the average of full load hours was calculated based on the Dutch ETM dataset; year: 2019; author: Quintel</v>
      </c>
      <c r="AP260" s="8" t="str">
        <f>INDEX(Input_Eurostat_flh!$A$1:$BD$44,MATCH($D260,Input_Eurostat_flh!$A:$A,0),MATCH(AP$1,Input_Eurostat_flh!$1:$1,0))</f>
        <v>No sufficient European source found, the average of full load hours was calculated based on the Dutch ETM dataset; year: 2019; author: Quintel</v>
      </c>
      <c r="AQ260" s="8" t="str">
        <f>INDEX(Input_Eurostat_flh!$A$1:$BD$44,MATCH($D260,Input_Eurostat_flh!$A:$A,0),MATCH(AQ$1,Input_Eurostat_flh!$1:$1,0))</f>
        <v>No sufficient European source found, the average of full load hours was calculated based on the Dutch ETM dataset; year: 2019; author: Quintel</v>
      </c>
      <c r="AR260" s="8" t="str">
        <f>INDEX(Input_Eurostat_flh!$A$1:$BD$44,MATCH($D260,Input_Eurostat_flh!$A:$A,0),MATCH(AR$1,Input_Eurostat_flh!$1:$1,0))</f>
        <v>No sufficient European source found, the average of full load hours was calculated based on the Dutch ETM dataset; year: 2019; author: Quintel</v>
      </c>
      <c r="AS260" s="8" t="str">
        <f>INDEX(Input_Eurostat_flh!$A$1:$BD$44,MATCH($D260,Input_Eurostat_flh!$A:$A,0),MATCH(AS$1,Input_Eurostat_flh!$1:$1,0))</f>
        <v>No sufficient European source found, the average of full load hours was calculated based on the Dutch ETM dataset; year: 2019; author: Quintel</v>
      </c>
      <c r="AT260" s="8" t="str">
        <f>INDEX(Input_Eurostat_flh!$A$1:$BD$44,MATCH($D260,Input_Eurostat_flh!$A:$A,0),MATCH(AT$1,Input_Eurostat_flh!$1:$1,0))</f>
        <v>No sufficient European source found, the average of full load hours was calculated based on the Dutch ETM dataset; year: 2019; author: Quintel</v>
      </c>
      <c r="AU260" s="8" t="str">
        <f>INDEX(Input_Eurostat_flh!$A$1:$BD$44,MATCH($D260,Input_Eurostat_flh!$A:$A,0),MATCH(AU$1,Input_Eurostat_flh!$1:$1,0))</f>
        <v>No sufficient European source found, the average of full load hours was calculated based on the Dutch ETM dataset; year: 2019; author: Quintel</v>
      </c>
      <c r="AV260" s="8" t="str">
        <f>INDEX(Input_Eurostat_flh!$A$1:$BD$44,MATCH($D260,Input_Eurostat_flh!$A:$A,0),MATCH(AV$1,Input_Eurostat_flh!$1:$1,0))</f>
        <v>No sufficient European source found, the average of full load hours was calculated based on the Dutch ETM dataset; year: 2019; author: Quintel</v>
      </c>
      <c r="AW260" s="8" t="str">
        <f>INDEX(Input_Eurostat_flh!$A$1:$BD$44,MATCH($D260,Input_Eurostat_flh!$A:$A,0),MATCH(AW$1,Input_Eurostat_flh!$1:$1,0))</f>
        <v>No sufficient European source found, the average of full load hours was calculated based on the Dutch ETM dataset; year: 2019; author: Quintel</v>
      </c>
      <c r="AX260" s="8" t="str">
        <f>INDEX(Input_Eurostat_flh!$A$1:$BD$44,MATCH($D260,Input_Eurostat_flh!$A:$A,0),MATCH(AX$1,Input_Eurostat_flh!$1:$1,0))</f>
        <v>No sufficient European source found, the average of full load hours was calculated based on the Dutch ETM dataset; year: 2019; author: Quintel</v>
      </c>
      <c r="AY260" s="8" t="str">
        <f>INDEX(Input_Eurostat_flh!$A$1:$BD$44,MATCH($D260,Input_Eurostat_flh!$A:$A,0),MATCH(AY$1,Input_Eurostat_flh!$1:$1,0))</f>
        <v>No sufficient European source found, the average of full load hours was calculated based on the Dutch ETM dataset; year: 2019; author: Quintel</v>
      </c>
      <c r="AZ260" s="8" t="str">
        <f>INDEX(Input_Eurostat_flh!$A$1:$BD$44,MATCH($D260,Input_Eurostat_flh!$A:$A,0),MATCH(AZ$1,Input_Eurostat_flh!$1:$1,0))</f>
        <v>No sufficient European source found, the average of full load hours was calculated based on the Dutch ETM dataset; year: 2019; author: Quintel</v>
      </c>
      <c r="BA260" s="8" t="str">
        <f>INDEX(Input_Eurostat_flh!$A$1:$BD$44,MATCH($D260,Input_Eurostat_flh!$A:$A,0),MATCH(BA$1,Input_Eurostat_flh!$1:$1,0))</f>
        <v>No sufficient European source found, the average of full load hours was calculated based on the Dutch ETM dataset; year: 2019; author: Quintel</v>
      </c>
      <c r="BB260" s="8" t="str">
        <f>INDEX(Input_Eurostat_flh!$A$1:$BD$44,MATCH($D260,Input_Eurostat_flh!$A:$A,0),MATCH(BB$1,Input_Eurostat_flh!$1:$1,0))</f>
        <v>No sufficient European source found, the average of full load hours was calculated based on the Dutch ETM dataset; year: 2019; author: Quintel</v>
      </c>
      <c r="BC260" s="8" t="str">
        <f>INDEX(Input_Eurostat_flh!$A$1:$BD$44,MATCH($D260,Input_Eurostat_flh!$A:$A,0),MATCH(BC$1,Input_Eurostat_flh!$1:$1,0))</f>
        <v>No sufficient European source found, the average of full load hours was calculated based on the Dutch ETM dataset; year: 2019; author: Quintel</v>
      </c>
      <c r="BD260" s="8" t="str">
        <f>INDEX(Input_Eurostat_flh!$A$1:$BD$44,MATCH($D260,Input_Eurostat_flh!$A:$A,0),MATCH(BD$1,Input_Eurostat_flh!$1:$1,0))</f>
        <v>No sufficient European source found, the average of full load hours was calculated based on the Dutch ETM dataset; year: 2019; author: Quintel</v>
      </c>
      <c r="BE260" s="8" t="str">
        <f>INDEX(Input_Eurostat_flh!$A$1:$BD$44,MATCH($D260,Input_Eurostat_flh!$A:$A,0),MATCH(BE$1,Input_Eurostat_flh!$1:$1,0))</f>
        <v>No sufficient European source found, the average of full load hours was calculated based on the Dutch ETM dataset; year: 2019; author: Quintel</v>
      </c>
      <c r="BF260" s="8" t="str">
        <f>INDEX(Input_Eurostat_flh!$A$1:$BD$44,MATCH($D260,Input_Eurostat_flh!$A:$A,0),MATCH(BF$1,Input_Eurostat_flh!$1:$1,0))</f>
        <v>No sufficient European source found, the average of full load hours was calculated based on the Dutch ETM dataset; year: 2019; author: Quintel</v>
      </c>
      <c r="BG260" s="8" t="str">
        <f>INDEX(Input_Eurostat_flh!$A$1:$BD$44,MATCH($D260,Input_Eurostat_flh!$A:$A,0),MATCH(BG$1,Input_Eurostat_flh!$1:$1,0))</f>
        <v>No sufficient European source found, the average of full load hours was calculated based on the Dutch ETM dataset; year: 2019; author: Quintel</v>
      </c>
    </row>
    <row r="261" spans="1:59" x14ac:dyDescent="0.2">
      <c r="A261" s="9" t="s">
        <v>1095</v>
      </c>
      <c r="B261" s="11" t="s">
        <v>561</v>
      </c>
      <c r="D261" t="s">
        <v>1093</v>
      </c>
      <c r="E261" s="5" t="s">
        <v>630</v>
      </c>
      <c r="F261" s="8">
        <f>INDEX(Input_Eurostat_flh!$A$1:$BD$44,MATCH($D261,Input_Eurostat_flh!$A:$A,0),MATCH(F$1,Input_Eurostat_flh!$1:$1,0))</f>
        <v>6000</v>
      </c>
      <c r="G261" s="8">
        <f>INDEX(Input_Eurostat_flh!$A$1:$BD$44,MATCH($D261,Input_Eurostat_flh!$A:$A,0),MATCH(G$1,Input_Eurostat_flh!$1:$1,0))</f>
        <v>6000</v>
      </c>
      <c r="H261" s="8">
        <f>INDEX(Input_Eurostat_flh!$A$1:$BD$44,MATCH($D261,Input_Eurostat_flh!$A:$A,0),MATCH(H$1,Input_Eurostat_flh!$1:$1,0))</f>
        <v>6000</v>
      </c>
      <c r="I261" s="8">
        <f>INDEX(Input_Eurostat_flh!$A$1:$BD$44,MATCH($D261,Input_Eurostat_flh!$A:$A,0),MATCH(I$1,Input_Eurostat_flh!$1:$1,0))</f>
        <v>6000</v>
      </c>
      <c r="J261" s="8">
        <f>INDEX(Input_Eurostat_flh!$A$1:$BD$44,MATCH($D261,Input_Eurostat_flh!$A:$A,0),MATCH(J$1,Input_Eurostat_flh!$1:$1,0))</f>
        <v>6000</v>
      </c>
      <c r="K261" s="8">
        <f>INDEX(Input_Eurostat_flh!$A$1:$BD$44,MATCH($D261,Input_Eurostat_flh!$A:$A,0),MATCH(K$1,Input_Eurostat_flh!$1:$1,0))</f>
        <v>6000</v>
      </c>
      <c r="L261" s="8">
        <f>INDEX(Input_Eurostat_flh!$A$1:$BD$44,MATCH($D261,Input_Eurostat_flh!$A:$A,0),MATCH(L$1,Input_Eurostat_flh!$1:$1,0))</f>
        <v>6000</v>
      </c>
      <c r="M261" s="8">
        <f>INDEX(Input_Eurostat_flh!$A$1:$BD$44,MATCH($D261,Input_Eurostat_flh!$A:$A,0),MATCH(M$1,Input_Eurostat_flh!$1:$1,0))</f>
        <v>6000</v>
      </c>
      <c r="N261" s="8">
        <f>INDEX(Input_Eurostat_flh!$A$1:$BD$44,MATCH($D261,Input_Eurostat_flh!$A:$A,0),MATCH(N$1,Input_Eurostat_flh!$1:$1,0))</f>
        <v>6000</v>
      </c>
      <c r="O261" s="8">
        <f>INDEX(Input_Eurostat_flh!$A$1:$BD$44,MATCH($D261,Input_Eurostat_flh!$A:$A,0),MATCH(O$1,Input_Eurostat_flh!$1:$1,0))</f>
        <v>6000</v>
      </c>
      <c r="P261" s="8">
        <f>INDEX(Input_Eurostat_flh!$A$1:$BD$44,MATCH($D261,Input_Eurostat_flh!$A:$A,0),MATCH(P$1,Input_Eurostat_flh!$1:$1,0))</f>
        <v>6000</v>
      </c>
      <c r="Q261" s="8">
        <f>INDEX(Input_Eurostat_flh!$A$1:$BD$44,MATCH($D261,Input_Eurostat_flh!$A:$A,0),MATCH(Q$1,Input_Eurostat_flh!$1:$1,0))</f>
        <v>6000</v>
      </c>
      <c r="R261" s="8">
        <f>INDEX(Input_Eurostat_flh!$A$1:$BD$44,MATCH($D261,Input_Eurostat_flh!$A:$A,0),MATCH(R$1,Input_Eurostat_flh!$1:$1,0))</f>
        <v>6000</v>
      </c>
      <c r="S261" s="8">
        <f>INDEX(Input_Eurostat_flh!$A$1:$BD$44,MATCH($D261,Input_Eurostat_flh!$A:$A,0),MATCH(S$1,Input_Eurostat_flh!$1:$1,0))</f>
        <v>6000</v>
      </c>
      <c r="T261" s="8">
        <f>INDEX(Input_Eurostat_flh!$A$1:$BD$44,MATCH($D261,Input_Eurostat_flh!$A:$A,0),MATCH(T$1,Input_Eurostat_flh!$1:$1,0))</f>
        <v>6000</v>
      </c>
      <c r="U261" s="8">
        <f>INDEX(Input_Eurostat_flh!$A$1:$BD$44,MATCH($D261,Input_Eurostat_flh!$A:$A,0),MATCH(U$1,Input_Eurostat_flh!$1:$1,0))</f>
        <v>6000</v>
      </c>
      <c r="V261" s="8">
        <f>INDEX(Input_Eurostat_flh!$A$1:$BD$44,MATCH($D261,Input_Eurostat_flh!$A:$A,0),MATCH(V$1,Input_Eurostat_flh!$1:$1,0))</f>
        <v>6000</v>
      </c>
      <c r="W261" s="8">
        <f>INDEX(Input_Eurostat_flh!$A$1:$BD$44,MATCH($D261,Input_Eurostat_flh!$A:$A,0),MATCH(W$1,Input_Eurostat_flh!$1:$1,0))</f>
        <v>6000</v>
      </c>
      <c r="X261" s="8">
        <f>INDEX(Input_Eurostat_flh!$A$1:$BD$44,MATCH($D261,Input_Eurostat_flh!$A:$A,0),MATCH(X$1,Input_Eurostat_flh!$1:$1,0))</f>
        <v>6000</v>
      </c>
      <c r="Y261" s="8">
        <f>INDEX(Input_Eurostat_flh!$A$1:$BD$44,MATCH($D261,Input_Eurostat_flh!$A:$A,0),MATCH(Y$1,Input_Eurostat_flh!$1:$1,0))</f>
        <v>6000</v>
      </c>
      <c r="Z261" s="8">
        <f>INDEX(Input_Eurostat_flh!$A$1:$BD$44,MATCH($D261,Input_Eurostat_flh!$A:$A,0),MATCH(Z$1,Input_Eurostat_flh!$1:$1,0))</f>
        <v>6000</v>
      </c>
      <c r="AA261" s="8">
        <f>INDEX(Input_Eurostat_flh!$A$1:$BD$44,MATCH($D261,Input_Eurostat_flh!$A:$A,0),MATCH(AA$1,Input_Eurostat_flh!$1:$1,0))</f>
        <v>6000</v>
      </c>
      <c r="AB261" s="8">
        <f>INDEX(Input_Eurostat_flh!$A$1:$BD$44,MATCH($D261,Input_Eurostat_flh!$A:$A,0),MATCH(AB$1,Input_Eurostat_flh!$1:$1,0))</f>
        <v>6000</v>
      </c>
      <c r="AC261" s="8">
        <f>INDEX(Input_Eurostat_flh!$A$1:$BD$44,MATCH($D261,Input_Eurostat_flh!$A:$A,0),MATCH(AC$1,Input_Eurostat_flh!$1:$1,0))</f>
        <v>6000</v>
      </c>
      <c r="AD261" s="8">
        <f>INDEX(Input_Eurostat_flh!$A$1:$BD$44,MATCH($D261,Input_Eurostat_flh!$A:$A,0),MATCH(AD$1,Input_Eurostat_flh!$1:$1,0))</f>
        <v>6000</v>
      </c>
      <c r="AE261" s="8">
        <f>INDEX(Input_Eurostat_flh!$A$1:$BD$44,MATCH($D261,Input_Eurostat_flh!$A:$A,0),MATCH(AE$1,Input_Eurostat_flh!$1:$1,0))</f>
        <v>6000</v>
      </c>
      <c r="AF261" s="8">
        <f>INDEX(Input_Eurostat_flh!$A$1:$BD$44,MATCH($D261,Input_Eurostat_flh!$A:$A,0),MATCH(AF$1,Input_Eurostat_flh!$1:$1,0))</f>
        <v>6000</v>
      </c>
      <c r="AG261" s="8" t="str">
        <f>INDEX(Input_Eurostat_flh!$A$1:$BD$44,MATCH($D261,Input_Eurostat_flh!$A:$A,0),MATCH(AG$1,Input_Eurostat_flh!$1:$1,0))</f>
        <v>No sufficient European source found, the average of full load hours was calculated based on the Dutch ETM dataset; year: 2019; author: Quintel</v>
      </c>
      <c r="AH261" s="8" t="str">
        <f>INDEX(Input_Eurostat_flh!$A$1:$BD$44,MATCH($D261,Input_Eurostat_flh!$A:$A,0),MATCH(AH$1,Input_Eurostat_flh!$1:$1,0))</f>
        <v>No sufficient European source found, the average of full load hours was calculated based on the Dutch ETM dataset; year: 2019; author: Quintel</v>
      </c>
      <c r="AI261" s="8" t="str">
        <f>INDEX(Input_Eurostat_flh!$A$1:$BD$44,MATCH($D261,Input_Eurostat_flh!$A:$A,0),MATCH(AI$1,Input_Eurostat_flh!$1:$1,0))</f>
        <v>No sufficient European source found, the average of full load hours was calculated based on the Dutch ETM dataset; year: 2019; author: Quintel</v>
      </c>
      <c r="AJ261" s="8" t="str">
        <f>INDEX(Input_Eurostat_flh!$A$1:$BD$44,MATCH($D261,Input_Eurostat_flh!$A:$A,0),MATCH(AJ$1,Input_Eurostat_flh!$1:$1,0))</f>
        <v>No sufficient European source found, the average of full load hours was calculated based on the Dutch ETM dataset; year: 2019; author: Quintel</v>
      </c>
      <c r="AK261" s="8" t="str">
        <f>INDEX(Input_Eurostat_flh!$A$1:$BD$44,MATCH($D261,Input_Eurostat_flh!$A:$A,0),MATCH(AK$1,Input_Eurostat_flh!$1:$1,0))</f>
        <v>No sufficient European source found, the average of full load hours was calculated based on the Dutch ETM dataset; year: 2019; author: Quintel</v>
      </c>
      <c r="AL261" s="8" t="str">
        <f>INDEX(Input_Eurostat_flh!$A$1:$BD$44,MATCH($D261,Input_Eurostat_flh!$A:$A,0),MATCH(AL$1,Input_Eurostat_flh!$1:$1,0))</f>
        <v>No sufficient European source found, the average of full load hours was calculated based on the Dutch ETM dataset; year: 2019; author: Quintel</v>
      </c>
      <c r="AM261" s="8" t="str">
        <f>INDEX(Input_Eurostat_flh!$A$1:$BD$44,MATCH($D261,Input_Eurostat_flh!$A:$A,0),MATCH(AM$1,Input_Eurostat_flh!$1:$1,0))</f>
        <v>No sufficient European source found, the average of full load hours was calculated based on the Dutch ETM dataset; year: 2019; author: Quintel</v>
      </c>
      <c r="AN261" s="8" t="str">
        <f>INDEX(Input_Eurostat_flh!$A$1:$BD$44,MATCH($D261,Input_Eurostat_flh!$A:$A,0),MATCH(AN$1,Input_Eurostat_flh!$1:$1,0))</f>
        <v>No sufficient European source found, the average of full load hours was calculated based on the Dutch ETM dataset; year: 2019; author: Quintel</v>
      </c>
      <c r="AO261" s="8" t="str">
        <f>INDEX(Input_Eurostat_flh!$A$1:$BD$44,MATCH($D261,Input_Eurostat_flh!$A:$A,0),MATCH(AO$1,Input_Eurostat_flh!$1:$1,0))</f>
        <v>No sufficient European source found, the average of full load hours was calculated based on the Dutch ETM dataset; year: 2019; author: Quintel</v>
      </c>
      <c r="AP261" s="8" t="str">
        <f>INDEX(Input_Eurostat_flh!$A$1:$BD$44,MATCH($D261,Input_Eurostat_flh!$A:$A,0),MATCH(AP$1,Input_Eurostat_flh!$1:$1,0))</f>
        <v>No sufficient European source found, the average of full load hours was calculated based on the Dutch ETM dataset; year: 2019; author: Quintel</v>
      </c>
      <c r="AQ261" s="8" t="str">
        <f>INDEX(Input_Eurostat_flh!$A$1:$BD$44,MATCH($D261,Input_Eurostat_flh!$A:$A,0),MATCH(AQ$1,Input_Eurostat_flh!$1:$1,0))</f>
        <v>No sufficient European source found, the average of full load hours was calculated based on the Dutch ETM dataset; year: 2019; author: Quintel</v>
      </c>
      <c r="AR261" s="8" t="str">
        <f>INDEX(Input_Eurostat_flh!$A$1:$BD$44,MATCH($D261,Input_Eurostat_flh!$A:$A,0),MATCH(AR$1,Input_Eurostat_flh!$1:$1,0))</f>
        <v>No sufficient European source found, the average of full load hours was calculated based on the Dutch ETM dataset; year: 2019; author: Quintel</v>
      </c>
      <c r="AS261" s="8" t="str">
        <f>INDEX(Input_Eurostat_flh!$A$1:$BD$44,MATCH($D261,Input_Eurostat_flh!$A:$A,0),MATCH(AS$1,Input_Eurostat_flh!$1:$1,0))</f>
        <v>No sufficient European source found, the average of full load hours was calculated based on the Dutch ETM dataset; year: 2019; author: Quintel</v>
      </c>
      <c r="AT261" s="8" t="str">
        <f>INDEX(Input_Eurostat_flh!$A$1:$BD$44,MATCH($D261,Input_Eurostat_flh!$A:$A,0),MATCH(AT$1,Input_Eurostat_flh!$1:$1,0))</f>
        <v>No sufficient European source found, the average of full load hours was calculated based on the Dutch ETM dataset; year: 2019; author: Quintel</v>
      </c>
      <c r="AU261" s="8" t="str">
        <f>INDEX(Input_Eurostat_flh!$A$1:$BD$44,MATCH($D261,Input_Eurostat_flh!$A:$A,0),MATCH(AU$1,Input_Eurostat_flh!$1:$1,0))</f>
        <v>No sufficient European source found, the average of full load hours was calculated based on the Dutch ETM dataset; year: 2019; author: Quintel</v>
      </c>
      <c r="AV261" s="8" t="str">
        <f>INDEX(Input_Eurostat_flh!$A$1:$BD$44,MATCH($D261,Input_Eurostat_flh!$A:$A,0),MATCH(AV$1,Input_Eurostat_flh!$1:$1,0))</f>
        <v>No sufficient European source found, the average of full load hours was calculated based on the Dutch ETM dataset; year: 2019; author: Quintel</v>
      </c>
      <c r="AW261" s="8" t="str">
        <f>INDEX(Input_Eurostat_flh!$A$1:$BD$44,MATCH($D261,Input_Eurostat_flh!$A:$A,0),MATCH(AW$1,Input_Eurostat_flh!$1:$1,0))</f>
        <v>No sufficient European source found, the average of full load hours was calculated based on the Dutch ETM dataset; year: 2019; author: Quintel</v>
      </c>
      <c r="AX261" s="8" t="str">
        <f>INDEX(Input_Eurostat_flh!$A$1:$BD$44,MATCH($D261,Input_Eurostat_flh!$A:$A,0),MATCH(AX$1,Input_Eurostat_flh!$1:$1,0))</f>
        <v>No sufficient European source found, the average of full load hours was calculated based on the Dutch ETM dataset; year: 2019; author: Quintel</v>
      </c>
      <c r="AY261" s="8" t="str">
        <f>INDEX(Input_Eurostat_flh!$A$1:$BD$44,MATCH($D261,Input_Eurostat_flh!$A:$A,0),MATCH(AY$1,Input_Eurostat_flh!$1:$1,0))</f>
        <v>No sufficient European source found, the average of full load hours was calculated based on the Dutch ETM dataset; year: 2019; author: Quintel</v>
      </c>
      <c r="AZ261" s="8" t="str">
        <f>INDEX(Input_Eurostat_flh!$A$1:$BD$44,MATCH($D261,Input_Eurostat_flh!$A:$A,0),MATCH(AZ$1,Input_Eurostat_flh!$1:$1,0))</f>
        <v>No sufficient European source found, the average of full load hours was calculated based on the Dutch ETM dataset; year: 2019; author: Quintel</v>
      </c>
      <c r="BA261" s="8" t="str">
        <f>INDEX(Input_Eurostat_flh!$A$1:$BD$44,MATCH($D261,Input_Eurostat_flh!$A:$A,0),MATCH(BA$1,Input_Eurostat_flh!$1:$1,0))</f>
        <v>No sufficient European source found, the average of full load hours was calculated based on the Dutch ETM dataset; year: 2019; author: Quintel</v>
      </c>
      <c r="BB261" s="8" t="str">
        <f>INDEX(Input_Eurostat_flh!$A$1:$BD$44,MATCH($D261,Input_Eurostat_flh!$A:$A,0),MATCH(BB$1,Input_Eurostat_flh!$1:$1,0))</f>
        <v>No sufficient European source found, the average of full load hours was calculated based on the Dutch ETM dataset; year: 2019; author: Quintel</v>
      </c>
      <c r="BC261" s="8" t="str">
        <f>INDEX(Input_Eurostat_flh!$A$1:$BD$44,MATCH($D261,Input_Eurostat_flh!$A:$A,0),MATCH(BC$1,Input_Eurostat_flh!$1:$1,0))</f>
        <v>No sufficient European source found, the average of full load hours was calculated based on the Dutch ETM dataset; year: 2019; author: Quintel</v>
      </c>
      <c r="BD261" s="8" t="str">
        <f>INDEX(Input_Eurostat_flh!$A$1:$BD$44,MATCH($D261,Input_Eurostat_flh!$A:$A,0),MATCH(BD$1,Input_Eurostat_flh!$1:$1,0))</f>
        <v>No sufficient European source found, the average of full load hours was calculated based on the Dutch ETM dataset; year: 2019; author: Quintel</v>
      </c>
      <c r="BE261" s="8" t="str">
        <f>INDEX(Input_Eurostat_flh!$A$1:$BD$44,MATCH($D261,Input_Eurostat_flh!$A:$A,0),MATCH(BE$1,Input_Eurostat_flh!$1:$1,0))</f>
        <v>No sufficient European source found, the average of full load hours was calculated based on the Dutch ETM dataset; year: 2019; author: Quintel</v>
      </c>
      <c r="BF261" s="8" t="str">
        <f>INDEX(Input_Eurostat_flh!$A$1:$BD$44,MATCH($D261,Input_Eurostat_flh!$A:$A,0),MATCH(BF$1,Input_Eurostat_flh!$1:$1,0))</f>
        <v>No sufficient European source found, the average of full load hours was calculated based on the Dutch ETM dataset; year: 2019; author: Quintel</v>
      </c>
      <c r="BG261" s="8" t="str">
        <f>INDEX(Input_Eurostat_flh!$A$1:$BD$44,MATCH($D261,Input_Eurostat_flh!$A:$A,0),MATCH(BG$1,Input_Eurostat_flh!$1:$1,0))</f>
        <v>No sufficient European source found, the average of full load hours was calculated based on the Dutch ETM dataset; year: 2019; author: Quintel</v>
      </c>
    </row>
    <row r="262" spans="1:59" x14ac:dyDescent="0.2">
      <c r="A262" s="9" t="s">
        <v>1095</v>
      </c>
      <c r="B262" s="11" t="s">
        <v>561</v>
      </c>
      <c r="D262" t="s">
        <v>159</v>
      </c>
      <c r="E262" s="5" t="s">
        <v>630</v>
      </c>
      <c r="F262" s="8">
        <f>INDEX(Input_Eurostat_flh!$A$1:$BD$44,MATCH($D262,Input_Eurostat_flh!$A:$A,0),MATCH(F$1,Input_Eurostat_flh!$1:$1,0))</f>
        <v>4390</v>
      </c>
      <c r="G262" s="8">
        <f>INDEX(Input_Eurostat_flh!$A$1:$BD$44,MATCH($D262,Input_Eurostat_flh!$A:$A,0),MATCH(G$1,Input_Eurostat_flh!$1:$1,0))</f>
        <v>4390</v>
      </c>
      <c r="H262" s="8">
        <f>INDEX(Input_Eurostat_flh!$A$1:$BD$44,MATCH($D262,Input_Eurostat_flh!$A:$A,0),MATCH(H$1,Input_Eurostat_flh!$1:$1,0))</f>
        <v>4390</v>
      </c>
      <c r="I262" s="8">
        <f>INDEX(Input_Eurostat_flh!$A$1:$BD$44,MATCH($D262,Input_Eurostat_flh!$A:$A,0),MATCH(I$1,Input_Eurostat_flh!$1:$1,0))</f>
        <v>4390</v>
      </c>
      <c r="J262" s="8">
        <f>INDEX(Input_Eurostat_flh!$A$1:$BD$44,MATCH($D262,Input_Eurostat_flh!$A:$A,0),MATCH(J$1,Input_Eurostat_flh!$1:$1,0))</f>
        <v>4390</v>
      </c>
      <c r="K262" s="8">
        <f>INDEX(Input_Eurostat_flh!$A$1:$BD$44,MATCH($D262,Input_Eurostat_flh!$A:$A,0),MATCH(K$1,Input_Eurostat_flh!$1:$1,0))</f>
        <v>4390</v>
      </c>
      <c r="L262" s="8">
        <f>INDEX(Input_Eurostat_flh!$A$1:$BD$44,MATCH($D262,Input_Eurostat_flh!$A:$A,0),MATCH(L$1,Input_Eurostat_flh!$1:$1,0))</f>
        <v>4390</v>
      </c>
      <c r="M262" s="8">
        <f>INDEX(Input_Eurostat_flh!$A$1:$BD$44,MATCH($D262,Input_Eurostat_flh!$A:$A,0),MATCH(M$1,Input_Eurostat_flh!$1:$1,0))</f>
        <v>4390</v>
      </c>
      <c r="N262" s="8">
        <f>INDEX(Input_Eurostat_flh!$A$1:$BD$44,MATCH($D262,Input_Eurostat_flh!$A:$A,0),MATCH(N$1,Input_Eurostat_flh!$1:$1,0))</f>
        <v>4390</v>
      </c>
      <c r="O262" s="8">
        <f>INDEX(Input_Eurostat_flh!$A$1:$BD$44,MATCH($D262,Input_Eurostat_flh!$A:$A,0),MATCH(O$1,Input_Eurostat_flh!$1:$1,0))</f>
        <v>4390</v>
      </c>
      <c r="P262" s="8">
        <f>INDEX(Input_Eurostat_flh!$A$1:$BD$44,MATCH($D262,Input_Eurostat_flh!$A:$A,0),MATCH(P$1,Input_Eurostat_flh!$1:$1,0))</f>
        <v>4390</v>
      </c>
      <c r="Q262" s="8">
        <f>INDEX(Input_Eurostat_flh!$A$1:$BD$44,MATCH($D262,Input_Eurostat_flh!$A:$A,0),MATCH(Q$1,Input_Eurostat_flh!$1:$1,0))</f>
        <v>4390</v>
      </c>
      <c r="R262" s="8">
        <f>INDEX(Input_Eurostat_flh!$A$1:$BD$44,MATCH($D262,Input_Eurostat_flh!$A:$A,0),MATCH(R$1,Input_Eurostat_flh!$1:$1,0))</f>
        <v>4390</v>
      </c>
      <c r="S262" s="8">
        <f>INDEX(Input_Eurostat_flh!$A$1:$BD$44,MATCH($D262,Input_Eurostat_flh!$A:$A,0),MATCH(S$1,Input_Eurostat_flh!$1:$1,0))</f>
        <v>4390</v>
      </c>
      <c r="T262" s="8">
        <f>INDEX(Input_Eurostat_flh!$A$1:$BD$44,MATCH($D262,Input_Eurostat_flh!$A:$A,0),MATCH(T$1,Input_Eurostat_flh!$1:$1,0))</f>
        <v>4390</v>
      </c>
      <c r="U262" s="8">
        <f>INDEX(Input_Eurostat_flh!$A$1:$BD$44,MATCH($D262,Input_Eurostat_flh!$A:$A,0),MATCH(U$1,Input_Eurostat_flh!$1:$1,0))</f>
        <v>4390</v>
      </c>
      <c r="V262" s="8">
        <f>INDEX(Input_Eurostat_flh!$A$1:$BD$44,MATCH($D262,Input_Eurostat_flh!$A:$A,0),MATCH(V$1,Input_Eurostat_flh!$1:$1,0))</f>
        <v>4390</v>
      </c>
      <c r="W262" s="8">
        <f>INDEX(Input_Eurostat_flh!$A$1:$BD$44,MATCH($D262,Input_Eurostat_flh!$A:$A,0),MATCH(W$1,Input_Eurostat_flh!$1:$1,0))</f>
        <v>4390</v>
      </c>
      <c r="X262" s="8">
        <f>INDEX(Input_Eurostat_flh!$A$1:$BD$44,MATCH($D262,Input_Eurostat_flh!$A:$A,0),MATCH(X$1,Input_Eurostat_flh!$1:$1,0))</f>
        <v>4390</v>
      </c>
      <c r="Y262" s="8">
        <f>INDEX(Input_Eurostat_flh!$A$1:$BD$44,MATCH($D262,Input_Eurostat_flh!$A:$A,0),MATCH(Y$1,Input_Eurostat_flh!$1:$1,0))</f>
        <v>4390</v>
      </c>
      <c r="Z262" s="8">
        <f>INDEX(Input_Eurostat_flh!$A$1:$BD$44,MATCH($D262,Input_Eurostat_flh!$A:$A,0),MATCH(Z$1,Input_Eurostat_flh!$1:$1,0))</f>
        <v>4390</v>
      </c>
      <c r="AA262" s="8">
        <f>INDEX(Input_Eurostat_flh!$A$1:$BD$44,MATCH($D262,Input_Eurostat_flh!$A:$A,0),MATCH(AA$1,Input_Eurostat_flh!$1:$1,0))</f>
        <v>4390</v>
      </c>
      <c r="AB262" s="8">
        <f>INDEX(Input_Eurostat_flh!$A$1:$BD$44,MATCH($D262,Input_Eurostat_flh!$A:$A,0),MATCH(AB$1,Input_Eurostat_flh!$1:$1,0))</f>
        <v>4390</v>
      </c>
      <c r="AC262" s="8">
        <f>INDEX(Input_Eurostat_flh!$A$1:$BD$44,MATCH($D262,Input_Eurostat_flh!$A:$A,0),MATCH(AC$1,Input_Eurostat_flh!$1:$1,0))</f>
        <v>4390</v>
      </c>
      <c r="AD262" s="8">
        <f>INDEX(Input_Eurostat_flh!$A$1:$BD$44,MATCH($D262,Input_Eurostat_flh!$A:$A,0),MATCH(AD$1,Input_Eurostat_flh!$1:$1,0))</f>
        <v>4390</v>
      </c>
      <c r="AE262" s="8">
        <f>INDEX(Input_Eurostat_flh!$A$1:$BD$44,MATCH($D262,Input_Eurostat_flh!$A:$A,0),MATCH(AE$1,Input_Eurostat_flh!$1:$1,0))</f>
        <v>4390</v>
      </c>
      <c r="AF262" s="8">
        <f>INDEX(Input_Eurostat_flh!$A$1:$BD$44,MATCH($D262,Input_Eurostat_flh!$A:$A,0),MATCH(AF$1,Input_Eurostat_flh!$1:$1,0))</f>
        <v>4390</v>
      </c>
      <c r="AG262" s="8" t="str">
        <f>INDEX(Input_Eurostat_flh!$A$1:$BD$44,MATCH($D262,Input_Eurostat_flh!$A:$A,0),MATCH(AG$1,Input_Eurostat_flh!$1:$1,0))</f>
        <v>No sufficient European source found, the average of full load hours was calculated based on the Dutch ETM dataset; year: 2019; author: Quintel</v>
      </c>
      <c r="AH262" s="8" t="str">
        <f>INDEX(Input_Eurostat_flh!$A$1:$BD$44,MATCH($D262,Input_Eurostat_flh!$A:$A,0),MATCH(AH$1,Input_Eurostat_flh!$1:$1,0))</f>
        <v>No sufficient European source found, the average of full load hours was calculated based on the Dutch ETM dataset; year: 2019; author: Quintel</v>
      </c>
      <c r="AI262" s="8" t="str">
        <f>INDEX(Input_Eurostat_flh!$A$1:$BD$44,MATCH($D262,Input_Eurostat_flh!$A:$A,0),MATCH(AI$1,Input_Eurostat_flh!$1:$1,0))</f>
        <v>No sufficient European source found, the average of full load hours was calculated based on the Dutch ETM dataset; year: 2019; author: Quintel</v>
      </c>
      <c r="AJ262" s="8" t="str">
        <f>INDEX(Input_Eurostat_flh!$A$1:$BD$44,MATCH($D262,Input_Eurostat_flh!$A:$A,0),MATCH(AJ$1,Input_Eurostat_flh!$1:$1,0))</f>
        <v>No sufficient European source found, the average of full load hours was calculated based on the Dutch ETM dataset; year: 2019; author: Quintel</v>
      </c>
      <c r="AK262" s="8" t="str">
        <f>INDEX(Input_Eurostat_flh!$A$1:$BD$44,MATCH($D262,Input_Eurostat_flh!$A:$A,0),MATCH(AK$1,Input_Eurostat_flh!$1:$1,0))</f>
        <v>No sufficient European source found, the average of full load hours was calculated based on the Dutch ETM dataset; year: 2019; author: Quintel</v>
      </c>
      <c r="AL262" s="8" t="str">
        <f>INDEX(Input_Eurostat_flh!$A$1:$BD$44,MATCH($D262,Input_Eurostat_flh!$A:$A,0),MATCH(AL$1,Input_Eurostat_flh!$1:$1,0))</f>
        <v>No sufficient European source found, the average of full load hours was calculated based on the Dutch ETM dataset; year: 2019; author: Quintel</v>
      </c>
      <c r="AM262" s="8" t="str">
        <f>INDEX(Input_Eurostat_flh!$A$1:$BD$44,MATCH($D262,Input_Eurostat_flh!$A:$A,0),MATCH(AM$1,Input_Eurostat_flh!$1:$1,0))</f>
        <v>No sufficient European source found, the average of full load hours was calculated based on the Dutch ETM dataset; year: 2019; author: Quintel</v>
      </c>
      <c r="AN262" s="8" t="str">
        <f>INDEX(Input_Eurostat_flh!$A$1:$BD$44,MATCH($D262,Input_Eurostat_flh!$A:$A,0),MATCH(AN$1,Input_Eurostat_flh!$1:$1,0))</f>
        <v>No sufficient European source found, the average of full load hours was calculated based on the Dutch ETM dataset; year: 2019; author: Quintel</v>
      </c>
      <c r="AO262" s="8" t="str">
        <f>INDEX(Input_Eurostat_flh!$A$1:$BD$44,MATCH($D262,Input_Eurostat_flh!$A:$A,0),MATCH(AO$1,Input_Eurostat_flh!$1:$1,0))</f>
        <v>No sufficient European source found, the average of full load hours was calculated based on the Dutch ETM dataset; year: 2019; author: Quintel</v>
      </c>
      <c r="AP262" s="8" t="str">
        <f>INDEX(Input_Eurostat_flh!$A$1:$BD$44,MATCH($D262,Input_Eurostat_flh!$A:$A,0),MATCH(AP$1,Input_Eurostat_flh!$1:$1,0))</f>
        <v>No sufficient European source found, the average of full load hours was calculated based on the Dutch ETM dataset; year: 2019; author: Quintel</v>
      </c>
      <c r="AQ262" s="8" t="str">
        <f>INDEX(Input_Eurostat_flh!$A$1:$BD$44,MATCH($D262,Input_Eurostat_flh!$A:$A,0),MATCH(AQ$1,Input_Eurostat_flh!$1:$1,0))</f>
        <v>No sufficient European source found, the average of full load hours was calculated based on the Dutch ETM dataset; year: 2019; author: Quintel</v>
      </c>
      <c r="AR262" s="8" t="str">
        <f>INDEX(Input_Eurostat_flh!$A$1:$BD$44,MATCH($D262,Input_Eurostat_flh!$A:$A,0),MATCH(AR$1,Input_Eurostat_flh!$1:$1,0))</f>
        <v>No sufficient European source found, the average of full load hours was calculated based on the Dutch ETM dataset; year: 2019; author: Quintel</v>
      </c>
      <c r="AS262" s="8" t="str">
        <f>INDEX(Input_Eurostat_flh!$A$1:$BD$44,MATCH($D262,Input_Eurostat_flh!$A:$A,0),MATCH(AS$1,Input_Eurostat_flh!$1:$1,0))</f>
        <v>No sufficient European source found, the average of full load hours was calculated based on the Dutch ETM dataset; year: 2019; author: Quintel</v>
      </c>
      <c r="AT262" s="8" t="str">
        <f>INDEX(Input_Eurostat_flh!$A$1:$BD$44,MATCH($D262,Input_Eurostat_flh!$A:$A,0),MATCH(AT$1,Input_Eurostat_flh!$1:$1,0))</f>
        <v>No sufficient European source found, the average of full load hours was calculated based on the Dutch ETM dataset; year: 2019; author: Quintel</v>
      </c>
      <c r="AU262" s="8" t="str">
        <f>INDEX(Input_Eurostat_flh!$A$1:$BD$44,MATCH($D262,Input_Eurostat_flh!$A:$A,0),MATCH(AU$1,Input_Eurostat_flh!$1:$1,0))</f>
        <v>No sufficient European source found, the average of full load hours was calculated based on the Dutch ETM dataset; year: 2019; author: Quintel</v>
      </c>
      <c r="AV262" s="8" t="str">
        <f>INDEX(Input_Eurostat_flh!$A$1:$BD$44,MATCH($D262,Input_Eurostat_flh!$A:$A,0),MATCH(AV$1,Input_Eurostat_flh!$1:$1,0))</f>
        <v>No sufficient European source found, the average of full load hours was calculated based on the Dutch ETM dataset; year: 2019; author: Quintel</v>
      </c>
      <c r="AW262" s="8" t="str">
        <f>INDEX(Input_Eurostat_flh!$A$1:$BD$44,MATCH($D262,Input_Eurostat_flh!$A:$A,0),MATCH(AW$1,Input_Eurostat_flh!$1:$1,0))</f>
        <v>No sufficient European source found, the average of full load hours was calculated based on the Dutch ETM dataset; year: 2019; author: Quintel</v>
      </c>
      <c r="AX262" s="8" t="str">
        <f>INDEX(Input_Eurostat_flh!$A$1:$BD$44,MATCH($D262,Input_Eurostat_flh!$A:$A,0),MATCH(AX$1,Input_Eurostat_flh!$1:$1,0))</f>
        <v>No sufficient European source found, the average of full load hours was calculated based on the Dutch ETM dataset; year: 2019; author: Quintel</v>
      </c>
      <c r="AY262" s="8" t="str">
        <f>INDEX(Input_Eurostat_flh!$A$1:$BD$44,MATCH($D262,Input_Eurostat_flh!$A:$A,0),MATCH(AY$1,Input_Eurostat_flh!$1:$1,0))</f>
        <v>No sufficient European source found, the average of full load hours was calculated based on the Dutch ETM dataset; year: 2019; author: Quintel</v>
      </c>
      <c r="AZ262" s="8" t="str">
        <f>INDEX(Input_Eurostat_flh!$A$1:$BD$44,MATCH($D262,Input_Eurostat_flh!$A:$A,0),MATCH(AZ$1,Input_Eurostat_flh!$1:$1,0))</f>
        <v>No sufficient European source found, the average of full load hours was calculated based on the Dutch ETM dataset; year: 2019; author: Quintel</v>
      </c>
      <c r="BA262" s="8" t="str">
        <f>INDEX(Input_Eurostat_flh!$A$1:$BD$44,MATCH($D262,Input_Eurostat_flh!$A:$A,0),MATCH(BA$1,Input_Eurostat_flh!$1:$1,0))</f>
        <v>No sufficient European source found, the average of full load hours was calculated based on the Dutch ETM dataset; year: 2019; author: Quintel</v>
      </c>
      <c r="BB262" s="8" t="str">
        <f>INDEX(Input_Eurostat_flh!$A$1:$BD$44,MATCH($D262,Input_Eurostat_flh!$A:$A,0),MATCH(BB$1,Input_Eurostat_flh!$1:$1,0))</f>
        <v>No sufficient European source found, the average of full load hours was calculated based on the Dutch ETM dataset; year: 2019; author: Quintel</v>
      </c>
      <c r="BC262" s="8" t="str">
        <f>INDEX(Input_Eurostat_flh!$A$1:$BD$44,MATCH($D262,Input_Eurostat_flh!$A:$A,0),MATCH(BC$1,Input_Eurostat_flh!$1:$1,0))</f>
        <v>No sufficient European source found, the average of full load hours was calculated based on the Dutch ETM dataset; year: 2019; author: Quintel</v>
      </c>
      <c r="BD262" s="8" t="str">
        <f>INDEX(Input_Eurostat_flh!$A$1:$BD$44,MATCH($D262,Input_Eurostat_flh!$A:$A,0),MATCH(BD$1,Input_Eurostat_flh!$1:$1,0))</f>
        <v>No sufficient European source found, the average of full load hours was calculated based on the Dutch ETM dataset; year: 2019; author: Quintel</v>
      </c>
      <c r="BE262" s="8" t="str">
        <f>INDEX(Input_Eurostat_flh!$A$1:$BD$44,MATCH($D262,Input_Eurostat_flh!$A:$A,0),MATCH(BE$1,Input_Eurostat_flh!$1:$1,0))</f>
        <v>No sufficient European source found, the average of full load hours was calculated based on the Dutch ETM dataset; year: 2019; author: Quintel</v>
      </c>
      <c r="BF262" s="8" t="str">
        <f>INDEX(Input_Eurostat_flh!$A$1:$BD$44,MATCH($D262,Input_Eurostat_flh!$A:$A,0),MATCH(BF$1,Input_Eurostat_flh!$1:$1,0))</f>
        <v>No sufficient European source found, the average of full load hours was calculated based on the Dutch ETM dataset; year: 2019; author: Quintel</v>
      </c>
      <c r="BG262" s="8" t="str">
        <f>INDEX(Input_Eurostat_flh!$A$1:$BD$44,MATCH($D262,Input_Eurostat_flh!$A:$A,0),MATCH(BG$1,Input_Eurostat_flh!$1:$1,0))</f>
        <v>No sufficient European source found, the average of full load hours was calculated based on the Dutch ETM dataset; year: 2019; author: Quintel</v>
      </c>
    </row>
    <row r="263" spans="1:59" x14ac:dyDescent="0.2">
      <c r="A263" s="9" t="s">
        <v>568</v>
      </c>
      <c r="B263" s="11" t="s">
        <v>561</v>
      </c>
      <c r="D263" t="s">
        <v>1094</v>
      </c>
      <c r="E263" s="5" t="s">
        <v>630</v>
      </c>
      <c r="F263" s="8">
        <f>INDEX(Input_Eurostat_flh!$A$1:$BD$44,MATCH($D263,Input_Eurostat_flh!$A:$A,0),MATCH(F$1,Input_Eurostat_flh!$1:$1,0))</f>
        <v>6000</v>
      </c>
      <c r="G263" s="8">
        <f>INDEX(Input_Eurostat_flh!$A$1:$BD$44,MATCH($D263,Input_Eurostat_flh!$A:$A,0),MATCH(G$1,Input_Eurostat_flh!$1:$1,0))</f>
        <v>6000</v>
      </c>
      <c r="H263" s="8">
        <f>INDEX(Input_Eurostat_flh!$A$1:$BD$44,MATCH($D263,Input_Eurostat_flh!$A:$A,0),MATCH(H$1,Input_Eurostat_flh!$1:$1,0))</f>
        <v>6000</v>
      </c>
      <c r="I263" s="8">
        <f>INDEX(Input_Eurostat_flh!$A$1:$BD$44,MATCH($D263,Input_Eurostat_flh!$A:$A,0),MATCH(I$1,Input_Eurostat_flh!$1:$1,0))</f>
        <v>6000</v>
      </c>
      <c r="J263" s="8">
        <f>INDEX(Input_Eurostat_flh!$A$1:$BD$44,MATCH($D263,Input_Eurostat_flh!$A:$A,0),MATCH(J$1,Input_Eurostat_flh!$1:$1,0))</f>
        <v>6000</v>
      </c>
      <c r="K263" s="8">
        <f>INDEX(Input_Eurostat_flh!$A$1:$BD$44,MATCH($D263,Input_Eurostat_flh!$A:$A,0),MATCH(K$1,Input_Eurostat_flh!$1:$1,0))</f>
        <v>6000</v>
      </c>
      <c r="L263" s="8">
        <f>INDEX(Input_Eurostat_flh!$A$1:$BD$44,MATCH($D263,Input_Eurostat_flh!$A:$A,0),MATCH(L$1,Input_Eurostat_flh!$1:$1,0))</f>
        <v>6000</v>
      </c>
      <c r="M263" s="8">
        <f>INDEX(Input_Eurostat_flh!$A$1:$BD$44,MATCH($D263,Input_Eurostat_flh!$A:$A,0),MATCH(M$1,Input_Eurostat_flh!$1:$1,0))</f>
        <v>6000</v>
      </c>
      <c r="N263" s="8">
        <f>INDEX(Input_Eurostat_flh!$A$1:$BD$44,MATCH($D263,Input_Eurostat_flh!$A:$A,0),MATCH(N$1,Input_Eurostat_flh!$1:$1,0))</f>
        <v>6000</v>
      </c>
      <c r="O263" s="8">
        <f>INDEX(Input_Eurostat_flh!$A$1:$BD$44,MATCH($D263,Input_Eurostat_flh!$A:$A,0),MATCH(O$1,Input_Eurostat_flh!$1:$1,0))</f>
        <v>6000</v>
      </c>
      <c r="P263" s="8">
        <f>INDEX(Input_Eurostat_flh!$A$1:$BD$44,MATCH($D263,Input_Eurostat_flh!$A:$A,0),MATCH(P$1,Input_Eurostat_flh!$1:$1,0))</f>
        <v>6000</v>
      </c>
      <c r="Q263" s="8">
        <f>INDEX(Input_Eurostat_flh!$A$1:$BD$44,MATCH($D263,Input_Eurostat_flh!$A:$A,0),MATCH(Q$1,Input_Eurostat_flh!$1:$1,0))</f>
        <v>6000</v>
      </c>
      <c r="R263" s="8">
        <f>INDEX(Input_Eurostat_flh!$A$1:$BD$44,MATCH($D263,Input_Eurostat_flh!$A:$A,0),MATCH(R$1,Input_Eurostat_flh!$1:$1,0))</f>
        <v>6000</v>
      </c>
      <c r="S263" s="8">
        <f>INDEX(Input_Eurostat_flh!$A$1:$BD$44,MATCH($D263,Input_Eurostat_flh!$A:$A,0),MATCH(S$1,Input_Eurostat_flh!$1:$1,0))</f>
        <v>6000</v>
      </c>
      <c r="T263" s="8">
        <f>INDEX(Input_Eurostat_flh!$A$1:$BD$44,MATCH($D263,Input_Eurostat_flh!$A:$A,0),MATCH(T$1,Input_Eurostat_flh!$1:$1,0))</f>
        <v>6000</v>
      </c>
      <c r="U263" s="8">
        <f>INDEX(Input_Eurostat_flh!$A$1:$BD$44,MATCH($D263,Input_Eurostat_flh!$A:$A,0),MATCH(U$1,Input_Eurostat_flh!$1:$1,0))</f>
        <v>6000</v>
      </c>
      <c r="V263" s="8">
        <f>INDEX(Input_Eurostat_flh!$A$1:$BD$44,MATCH($D263,Input_Eurostat_flh!$A:$A,0),MATCH(V$1,Input_Eurostat_flh!$1:$1,0))</f>
        <v>6000</v>
      </c>
      <c r="W263" s="8">
        <f>INDEX(Input_Eurostat_flh!$A$1:$BD$44,MATCH($D263,Input_Eurostat_flh!$A:$A,0),MATCH(W$1,Input_Eurostat_flh!$1:$1,0))</f>
        <v>6000</v>
      </c>
      <c r="X263" s="8">
        <f>INDEX(Input_Eurostat_flh!$A$1:$BD$44,MATCH($D263,Input_Eurostat_flh!$A:$A,0),MATCH(X$1,Input_Eurostat_flh!$1:$1,0))</f>
        <v>6000</v>
      </c>
      <c r="Y263" s="8">
        <f>INDEX(Input_Eurostat_flh!$A$1:$BD$44,MATCH($D263,Input_Eurostat_flh!$A:$A,0),MATCH(Y$1,Input_Eurostat_flh!$1:$1,0))</f>
        <v>6000</v>
      </c>
      <c r="Z263" s="8">
        <f>INDEX(Input_Eurostat_flh!$A$1:$BD$44,MATCH($D263,Input_Eurostat_flh!$A:$A,0),MATCH(Z$1,Input_Eurostat_flh!$1:$1,0))</f>
        <v>6000</v>
      </c>
      <c r="AA263" s="8">
        <f>INDEX(Input_Eurostat_flh!$A$1:$BD$44,MATCH($D263,Input_Eurostat_flh!$A:$A,0),MATCH(AA$1,Input_Eurostat_flh!$1:$1,0))</f>
        <v>6000</v>
      </c>
      <c r="AB263" s="8">
        <f>INDEX(Input_Eurostat_flh!$A$1:$BD$44,MATCH($D263,Input_Eurostat_flh!$A:$A,0),MATCH(AB$1,Input_Eurostat_flh!$1:$1,0))</f>
        <v>6000</v>
      </c>
      <c r="AC263" s="8">
        <f>INDEX(Input_Eurostat_flh!$A$1:$BD$44,MATCH($D263,Input_Eurostat_flh!$A:$A,0),MATCH(AC$1,Input_Eurostat_flh!$1:$1,0))</f>
        <v>6000</v>
      </c>
      <c r="AD263" s="8">
        <f>INDEX(Input_Eurostat_flh!$A$1:$BD$44,MATCH($D263,Input_Eurostat_flh!$A:$A,0),MATCH(AD$1,Input_Eurostat_flh!$1:$1,0))</f>
        <v>6000</v>
      </c>
      <c r="AE263" s="8">
        <f>INDEX(Input_Eurostat_flh!$A$1:$BD$44,MATCH($D263,Input_Eurostat_flh!$A:$A,0),MATCH(AE$1,Input_Eurostat_flh!$1:$1,0))</f>
        <v>6000</v>
      </c>
      <c r="AF263" s="8">
        <f>INDEX(Input_Eurostat_flh!$A$1:$BD$44,MATCH($D263,Input_Eurostat_flh!$A:$A,0),MATCH(AF$1,Input_Eurostat_flh!$1:$1,0))</f>
        <v>6000</v>
      </c>
      <c r="AG263" s="8" t="str">
        <f>INDEX(Input_Eurostat_flh!$A$1:$BD$44,MATCH($D263,Input_Eurostat_flh!$A:$A,0),MATCH(AG$1,Input_Eurostat_flh!$1:$1,0))</f>
        <v>No sufficient European source found, full load hours are estimated; year: 2019; author: Quintel</v>
      </c>
      <c r="AH263" s="8" t="str">
        <f>INDEX(Input_Eurostat_flh!$A$1:$BD$44,MATCH($D263,Input_Eurostat_flh!$A:$A,0),MATCH(AH$1,Input_Eurostat_flh!$1:$1,0))</f>
        <v>No sufficient European source found, full load hours are estimated; year: 2019; author: Quintel</v>
      </c>
      <c r="AI263" s="8" t="str">
        <f>INDEX(Input_Eurostat_flh!$A$1:$BD$44,MATCH($D263,Input_Eurostat_flh!$A:$A,0),MATCH(AI$1,Input_Eurostat_flh!$1:$1,0))</f>
        <v>No sufficient European source found, full load hours are estimated; year: 2019; author: Quintel</v>
      </c>
      <c r="AJ263" s="8" t="str">
        <f>INDEX(Input_Eurostat_flh!$A$1:$BD$44,MATCH($D263,Input_Eurostat_flh!$A:$A,0),MATCH(AJ$1,Input_Eurostat_flh!$1:$1,0))</f>
        <v>No sufficient European source found, full load hours are estimated; year: 2019; author: Quintel</v>
      </c>
      <c r="AK263" s="8" t="str">
        <f>INDEX(Input_Eurostat_flh!$A$1:$BD$44,MATCH($D263,Input_Eurostat_flh!$A:$A,0),MATCH(AK$1,Input_Eurostat_flh!$1:$1,0))</f>
        <v>No sufficient European source found, full load hours are estimated; year: 2019; author: Quintel</v>
      </c>
      <c r="AL263" s="8" t="str">
        <f>INDEX(Input_Eurostat_flh!$A$1:$BD$44,MATCH($D263,Input_Eurostat_flh!$A:$A,0),MATCH(AL$1,Input_Eurostat_flh!$1:$1,0))</f>
        <v>No sufficient European source found, full load hours are estimated; year: 2019; author: Quintel</v>
      </c>
      <c r="AM263" s="8" t="str">
        <f>INDEX(Input_Eurostat_flh!$A$1:$BD$44,MATCH($D263,Input_Eurostat_flh!$A:$A,0),MATCH(AM$1,Input_Eurostat_flh!$1:$1,0))</f>
        <v>No sufficient European source found, full load hours are estimated; year: 2019; author: Quintel</v>
      </c>
      <c r="AN263" s="8" t="str">
        <f>INDEX(Input_Eurostat_flh!$A$1:$BD$44,MATCH($D263,Input_Eurostat_flh!$A:$A,0),MATCH(AN$1,Input_Eurostat_flh!$1:$1,0))</f>
        <v>No sufficient European source found, full load hours are estimated; year: 2019; author: Quintel</v>
      </c>
      <c r="AO263" s="8" t="str">
        <f>INDEX(Input_Eurostat_flh!$A$1:$BD$44,MATCH($D263,Input_Eurostat_flh!$A:$A,0),MATCH(AO$1,Input_Eurostat_flh!$1:$1,0))</f>
        <v>No sufficient European source found, full load hours are estimated; year: 2019; author: Quintel</v>
      </c>
      <c r="AP263" s="8" t="str">
        <f>INDEX(Input_Eurostat_flh!$A$1:$BD$44,MATCH($D263,Input_Eurostat_flh!$A:$A,0),MATCH(AP$1,Input_Eurostat_flh!$1:$1,0))</f>
        <v>No sufficient European source found, full load hours are estimated; year: 2019; author: Quintel</v>
      </c>
      <c r="AQ263" s="8" t="str">
        <f>INDEX(Input_Eurostat_flh!$A$1:$BD$44,MATCH($D263,Input_Eurostat_flh!$A:$A,0),MATCH(AQ$1,Input_Eurostat_flh!$1:$1,0))</f>
        <v>No sufficient European source found, full load hours are estimated; year: 2019; author: Quintel</v>
      </c>
      <c r="AR263" s="8" t="str">
        <f>INDEX(Input_Eurostat_flh!$A$1:$BD$44,MATCH($D263,Input_Eurostat_flh!$A:$A,0),MATCH(AR$1,Input_Eurostat_flh!$1:$1,0))</f>
        <v>No sufficient European source found, full load hours are estimated; year: 2019; author: Quintel</v>
      </c>
      <c r="AS263" s="8" t="str">
        <f>INDEX(Input_Eurostat_flh!$A$1:$BD$44,MATCH($D263,Input_Eurostat_flh!$A:$A,0),MATCH(AS$1,Input_Eurostat_flh!$1:$1,0))</f>
        <v>No sufficient European source found, full load hours are estimated; year: 2019; author: Quintel</v>
      </c>
      <c r="AT263" s="8" t="str">
        <f>INDEX(Input_Eurostat_flh!$A$1:$BD$44,MATCH($D263,Input_Eurostat_flh!$A:$A,0),MATCH(AT$1,Input_Eurostat_flh!$1:$1,0))</f>
        <v>No sufficient European source found, full load hours are estimated; year: 2019; author: Quintel</v>
      </c>
      <c r="AU263" s="8" t="str">
        <f>INDEX(Input_Eurostat_flh!$A$1:$BD$44,MATCH($D263,Input_Eurostat_flh!$A:$A,0),MATCH(AU$1,Input_Eurostat_flh!$1:$1,0))</f>
        <v>No sufficient European source found, full load hours are estimated; year: 2019; author: Quintel</v>
      </c>
      <c r="AV263" s="8" t="str">
        <f>INDEX(Input_Eurostat_flh!$A$1:$BD$44,MATCH($D263,Input_Eurostat_flh!$A:$A,0),MATCH(AV$1,Input_Eurostat_flh!$1:$1,0))</f>
        <v>No sufficient European source found, full load hours are estimated; year: 2019; author: Quintel</v>
      </c>
      <c r="AW263" s="8" t="str">
        <f>INDEX(Input_Eurostat_flh!$A$1:$BD$44,MATCH($D263,Input_Eurostat_flh!$A:$A,0),MATCH(AW$1,Input_Eurostat_flh!$1:$1,0))</f>
        <v>No sufficient European source found, full load hours are estimated; year: 2019; author: Quintel</v>
      </c>
      <c r="AX263" s="8" t="str">
        <f>INDEX(Input_Eurostat_flh!$A$1:$BD$44,MATCH($D263,Input_Eurostat_flh!$A:$A,0),MATCH(AX$1,Input_Eurostat_flh!$1:$1,0))</f>
        <v>No sufficient European source found, full load hours are estimated; year: 2019; author: Quintel</v>
      </c>
      <c r="AY263" s="8" t="str">
        <f>INDEX(Input_Eurostat_flh!$A$1:$BD$44,MATCH($D263,Input_Eurostat_flh!$A:$A,0),MATCH(AY$1,Input_Eurostat_flh!$1:$1,0))</f>
        <v>No sufficient European source found, full load hours are estimated; year: 2019; author: Quintel</v>
      </c>
      <c r="AZ263" s="8" t="str">
        <f>INDEX(Input_Eurostat_flh!$A$1:$BD$44,MATCH($D263,Input_Eurostat_flh!$A:$A,0),MATCH(AZ$1,Input_Eurostat_flh!$1:$1,0))</f>
        <v>No sufficient European source found, full load hours are estimated; year: 2019; author: Quintel</v>
      </c>
      <c r="BA263" s="8" t="str">
        <f>INDEX(Input_Eurostat_flh!$A$1:$BD$44,MATCH($D263,Input_Eurostat_flh!$A:$A,0),MATCH(BA$1,Input_Eurostat_flh!$1:$1,0))</f>
        <v>No sufficient European source found, full load hours are estimated; year: 2019; author: Quintel</v>
      </c>
      <c r="BB263" s="8" t="str">
        <f>INDEX(Input_Eurostat_flh!$A$1:$BD$44,MATCH($D263,Input_Eurostat_flh!$A:$A,0),MATCH(BB$1,Input_Eurostat_flh!$1:$1,0))</f>
        <v>No sufficient European source found, full load hours are estimated; year: 2019; author: Quintel</v>
      </c>
      <c r="BC263" s="8" t="str">
        <f>INDEX(Input_Eurostat_flh!$A$1:$BD$44,MATCH($D263,Input_Eurostat_flh!$A:$A,0),MATCH(BC$1,Input_Eurostat_flh!$1:$1,0))</f>
        <v>No sufficient European source found, full load hours are estimated; year: 2019; author: Quintel</v>
      </c>
      <c r="BD263" s="8" t="str">
        <f>INDEX(Input_Eurostat_flh!$A$1:$BD$44,MATCH($D263,Input_Eurostat_flh!$A:$A,0),MATCH(BD$1,Input_Eurostat_flh!$1:$1,0))</f>
        <v>No sufficient European source found, full load hours are estimated; year: 2019; author: Quintel</v>
      </c>
      <c r="BE263" s="8" t="str">
        <f>INDEX(Input_Eurostat_flh!$A$1:$BD$44,MATCH($D263,Input_Eurostat_flh!$A:$A,0),MATCH(BE$1,Input_Eurostat_flh!$1:$1,0))</f>
        <v>No sufficient European source found, full load hours are estimated; year: 2019; author: Quintel</v>
      </c>
      <c r="BF263" s="8" t="str">
        <f>INDEX(Input_Eurostat_flh!$A$1:$BD$44,MATCH($D263,Input_Eurostat_flh!$A:$A,0),MATCH(BF$1,Input_Eurostat_flh!$1:$1,0))</f>
        <v>No sufficient European source found, full load hours are estimated; year: 2019; author: Quintel</v>
      </c>
      <c r="BG263" s="8" t="str">
        <f>INDEX(Input_Eurostat_flh!$A$1:$BD$44,MATCH($D263,Input_Eurostat_flh!$A:$A,0),MATCH(BG$1,Input_Eurostat_flh!$1:$1,0))</f>
        <v>No sufficient European source found, full load hours are estimated; year: 2019; author: Quintel</v>
      </c>
    </row>
    <row r="264" spans="1:59" x14ac:dyDescent="0.2">
      <c r="A264" s="9" t="s">
        <v>568</v>
      </c>
      <c r="B264" s="11" t="s">
        <v>561</v>
      </c>
      <c r="D264" t="s">
        <v>948</v>
      </c>
      <c r="E264" s="5" t="s">
        <v>630</v>
      </c>
      <c r="F264" s="8">
        <f>INDEX(Input_Eurostat_flh!$A$1:$BD$44,MATCH($D264,Input_Eurostat_flh!$A:$A,0),MATCH(F$1,Input_Eurostat_flh!$1:$1,0))</f>
        <v>6000</v>
      </c>
      <c r="G264" s="8">
        <f>INDEX(Input_Eurostat_flh!$A$1:$BD$44,MATCH($D264,Input_Eurostat_flh!$A:$A,0),MATCH(G$1,Input_Eurostat_flh!$1:$1,0))</f>
        <v>6000</v>
      </c>
      <c r="H264" s="8">
        <f>INDEX(Input_Eurostat_flh!$A$1:$BD$44,MATCH($D264,Input_Eurostat_flh!$A:$A,0),MATCH(H$1,Input_Eurostat_flh!$1:$1,0))</f>
        <v>6000</v>
      </c>
      <c r="I264" s="8">
        <f>INDEX(Input_Eurostat_flh!$A$1:$BD$44,MATCH($D264,Input_Eurostat_flh!$A:$A,0),MATCH(I$1,Input_Eurostat_flh!$1:$1,0))</f>
        <v>6000</v>
      </c>
      <c r="J264" s="8">
        <f>INDEX(Input_Eurostat_flh!$A$1:$BD$44,MATCH($D264,Input_Eurostat_flh!$A:$A,0),MATCH(J$1,Input_Eurostat_flh!$1:$1,0))</f>
        <v>6000</v>
      </c>
      <c r="K264" s="8">
        <f>INDEX(Input_Eurostat_flh!$A$1:$BD$44,MATCH($D264,Input_Eurostat_flh!$A:$A,0),MATCH(K$1,Input_Eurostat_flh!$1:$1,0))</f>
        <v>6000</v>
      </c>
      <c r="L264" s="8">
        <f>INDEX(Input_Eurostat_flh!$A$1:$BD$44,MATCH($D264,Input_Eurostat_flh!$A:$A,0),MATCH(L$1,Input_Eurostat_flh!$1:$1,0))</f>
        <v>6000</v>
      </c>
      <c r="M264" s="8">
        <f>INDEX(Input_Eurostat_flh!$A$1:$BD$44,MATCH($D264,Input_Eurostat_flh!$A:$A,0),MATCH(M$1,Input_Eurostat_flh!$1:$1,0))</f>
        <v>6000</v>
      </c>
      <c r="N264" s="8">
        <f>INDEX(Input_Eurostat_flh!$A$1:$BD$44,MATCH($D264,Input_Eurostat_flh!$A:$A,0),MATCH(N$1,Input_Eurostat_flh!$1:$1,0))</f>
        <v>6000</v>
      </c>
      <c r="O264" s="8">
        <f>INDEX(Input_Eurostat_flh!$A$1:$BD$44,MATCH($D264,Input_Eurostat_flh!$A:$A,0),MATCH(O$1,Input_Eurostat_flh!$1:$1,0))</f>
        <v>6000</v>
      </c>
      <c r="P264" s="8">
        <f>INDEX(Input_Eurostat_flh!$A$1:$BD$44,MATCH($D264,Input_Eurostat_flh!$A:$A,0),MATCH(P$1,Input_Eurostat_flh!$1:$1,0))</f>
        <v>6000</v>
      </c>
      <c r="Q264" s="8">
        <f>INDEX(Input_Eurostat_flh!$A$1:$BD$44,MATCH($D264,Input_Eurostat_flh!$A:$A,0),MATCH(Q$1,Input_Eurostat_flh!$1:$1,0))</f>
        <v>6000</v>
      </c>
      <c r="R264" s="8">
        <f>INDEX(Input_Eurostat_flh!$A$1:$BD$44,MATCH($D264,Input_Eurostat_flh!$A:$A,0),MATCH(R$1,Input_Eurostat_flh!$1:$1,0))</f>
        <v>6000</v>
      </c>
      <c r="S264" s="8">
        <f>INDEX(Input_Eurostat_flh!$A$1:$BD$44,MATCH($D264,Input_Eurostat_flh!$A:$A,0),MATCH(S$1,Input_Eurostat_flh!$1:$1,0))</f>
        <v>6000</v>
      </c>
      <c r="T264" s="8">
        <f>INDEX(Input_Eurostat_flh!$A$1:$BD$44,MATCH($D264,Input_Eurostat_flh!$A:$A,0),MATCH(T$1,Input_Eurostat_flh!$1:$1,0))</f>
        <v>6000</v>
      </c>
      <c r="U264" s="8">
        <f>INDEX(Input_Eurostat_flh!$A$1:$BD$44,MATCH($D264,Input_Eurostat_flh!$A:$A,0),MATCH(U$1,Input_Eurostat_flh!$1:$1,0))</f>
        <v>6000</v>
      </c>
      <c r="V264" s="8">
        <f>INDEX(Input_Eurostat_flh!$A$1:$BD$44,MATCH($D264,Input_Eurostat_flh!$A:$A,0),MATCH(V$1,Input_Eurostat_flh!$1:$1,0))</f>
        <v>6000</v>
      </c>
      <c r="W264" s="8">
        <f>INDEX(Input_Eurostat_flh!$A$1:$BD$44,MATCH($D264,Input_Eurostat_flh!$A:$A,0),MATCH(W$1,Input_Eurostat_flh!$1:$1,0))</f>
        <v>6000</v>
      </c>
      <c r="X264" s="8">
        <f>INDEX(Input_Eurostat_flh!$A$1:$BD$44,MATCH($D264,Input_Eurostat_flh!$A:$A,0),MATCH(X$1,Input_Eurostat_flh!$1:$1,0))</f>
        <v>6000</v>
      </c>
      <c r="Y264" s="8">
        <f>INDEX(Input_Eurostat_flh!$A$1:$BD$44,MATCH($D264,Input_Eurostat_flh!$A:$A,0),MATCH(Y$1,Input_Eurostat_flh!$1:$1,0))</f>
        <v>6000</v>
      </c>
      <c r="Z264" s="8">
        <f>INDEX(Input_Eurostat_flh!$A$1:$BD$44,MATCH($D264,Input_Eurostat_flh!$A:$A,0),MATCH(Z$1,Input_Eurostat_flh!$1:$1,0))</f>
        <v>6000</v>
      </c>
      <c r="AA264" s="8">
        <f>INDEX(Input_Eurostat_flh!$A$1:$BD$44,MATCH($D264,Input_Eurostat_flh!$A:$A,0),MATCH(AA$1,Input_Eurostat_flh!$1:$1,0))</f>
        <v>6000</v>
      </c>
      <c r="AB264" s="8">
        <f>INDEX(Input_Eurostat_flh!$A$1:$BD$44,MATCH($D264,Input_Eurostat_flh!$A:$A,0),MATCH(AB$1,Input_Eurostat_flh!$1:$1,0))</f>
        <v>6000</v>
      </c>
      <c r="AC264" s="8">
        <f>INDEX(Input_Eurostat_flh!$A$1:$BD$44,MATCH($D264,Input_Eurostat_flh!$A:$A,0),MATCH(AC$1,Input_Eurostat_flh!$1:$1,0))</f>
        <v>6000</v>
      </c>
      <c r="AD264" s="8">
        <f>INDEX(Input_Eurostat_flh!$A$1:$BD$44,MATCH($D264,Input_Eurostat_flh!$A:$A,0),MATCH(AD$1,Input_Eurostat_flh!$1:$1,0))</f>
        <v>6000</v>
      </c>
      <c r="AE264" s="8">
        <f>INDEX(Input_Eurostat_flh!$A$1:$BD$44,MATCH($D264,Input_Eurostat_flh!$A:$A,0),MATCH(AE$1,Input_Eurostat_flh!$1:$1,0))</f>
        <v>6000</v>
      </c>
      <c r="AF264" s="8">
        <f>INDEX(Input_Eurostat_flh!$A$1:$BD$44,MATCH($D264,Input_Eurostat_flh!$A:$A,0),MATCH(AF$1,Input_Eurostat_flh!$1:$1,0))</f>
        <v>6000</v>
      </c>
      <c r="AG264" s="8" t="str">
        <f>INDEX(Input_Eurostat_flh!$A$1:$BD$44,MATCH($D264,Input_Eurostat_flh!$A:$A,0),MATCH(AG$1,Input_Eurostat_flh!$1:$1,0))</f>
        <v>No sufficient European source found, full load hours are estimated; year: 2019; author: Quintel</v>
      </c>
      <c r="AH264" s="8" t="str">
        <f>INDEX(Input_Eurostat_flh!$A$1:$BD$44,MATCH($D264,Input_Eurostat_flh!$A:$A,0),MATCH(AH$1,Input_Eurostat_flh!$1:$1,0))</f>
        <v>No sufficient European source found, full load hours are estimated; year: 2019; author: Quintel</v>
      </c>
      <c r="AI264" s="8" t="str">
        <f>INDEX(Input_Eurostat_flh!$A$1:$BD$44,MATCH($D264,Input_Eurostat_flh!$A:$A,0),MATCH(AI$1,Input_Eurostat_flh!$1:$1,0))</f>
        <v>No sufficient European source found, full load hours are estimated; year: 2019; author: Quintel</v>
      </c>
      <c r="AJ264" s="8" t="str">
        <f>INDEX(Input_Eurostat_flh!$A$1:$BD$44,MATCH($D264,Input_Eurostat_flh!$A:$A,0),MATCH(AJ$1,Input_Eurostat_flh!$1:$1,0))</f>
        <v>No sufficient European source found, full load hours are estimated; year: 2019; author: Quintel</v>
      </c>
      <c r="AK264" s="8" t="str">
        <f>INDEX(Input_Eurostat_flh!$A$1:$BD$44,MATCH($D264,Input_Eurostat_flh!$A:$A,0),MATCH(AK$1,Input_Eurostat_flh!$1:$1,0))</f>
        <v>No sufficient European source found, full load hours are estimated; year: 2019; author: Quintel</v>
      </c>
      <c r="AL264" s="8" t="str">
        <f>INDEX(Input_Eurostat_flh!$A$1:$BD$44,MATCH($D264,Input_Eurostat_flh!$A:$A,0),MATCH(AL$1,Input_Eurostat_flh!$1:$1,0))</f>
        <v>No sufficient European source found, full load hours are estimated; year: 2019; author: Quintel</v>
      </c>
      <c r="AM264" s="8" t="str">
        <f>INDEX(Input_Eurostat_flh!$A$1:$BD$44,MATCH($D264,Input_Eurostat_flh!$A:$A,0),MATCH(AM$1,Input_Eurostat_flh!$1:$1,0))</f>
        <v>No sufficient European source found, full load hours are estimated; year: 2019; author: Quintel</v>
      </c>
      <c r="AN264" s="8" t="str">
        <f>INDEX(Input_Eurostat_flh!$A$1:$BD$44,MATCH($D264,Input_Eurostat_flh!$A:$A,0),MATCH(AN$1,Input_Eurostat_flh!$1:$1,0))</f>
        <v>No sufficient European source found, full load hours are estimated; year: 2019; author: Quintel</v>
      </c>
      <c r="AO264" s="8" t="str">
        <f>INDEX(Input_Eurostat_flh!$A$1:$BD$44,MATCH($D264,Input_Eurostat_flh!$A:$A,0),MATCH(AO$1,Input_Eurostat_flh!$1:$1,0))</f>
        <v>No sufficient European source found, full load hours are estimated; year: 2019; author: Quintel</v>
      </c>
      <c r="AP264" s="8" t="str">
        <f>INDEX(Input_Eurostat_flh!$A$1:$BD$44,MATCH($D264,Input_Eurostat_flh!$A:$A,0),MATCH(AP$1,Input_Eurostat_flh!$1:$1,0))</f>
        <v>No sufficient European source found, full load hours are estimated; year: 2019; author: Quintel</v>
      </c>
      <c r="AQ264" s="8" t="str">
        <f>INDEX(Input_Eurostat_flh!$A$1:$BD$44,MATCH($D264,Input_Eurostat_flh!$A:$A,0),MATCH(AQ$1,Input_Eurostat_flh!$1:$1,0))</f>
        <v>No sufficient European source found, full load hours are estimated; year: 2019; author: Quintel</v>
      </c>
      <c r="AR264" s="8" t="str">
        <f>INDEX(Input_Eurostat_flh!$A$1:$BD$44,MATCH($D264,Input_Eurostat_flh!$A:$A,0),MATCH(AR$1,Input_Eurostat_flh!$1:$1,0))</f>
        <v>No sufficient European source found, full load hours are estimated; year: 2019; author: Quintel</v>
      </c>
      <c r="AS264" s="8" t="str">
        <f>INDEX(Input_Eurostat_flh!$A$1:$BD$44,MATCH($D264,Input_Eurostat_flh!$A:$A,0),MATCH(AS$1,Input_Eurostat_flh!$1:$1,0))</f>
        <v>No sufficient European source found, full load hours are estimated; year: 2019; author: Quintel</v>
      </c>
      <c r="AT264" s="8" t="str">
        <f>INDEX(Input_Eurostat_flh!$A$1:$BD$44,MATCH($D264,Input_Eurostat_flh!$A:$A,0),MATCH(AT$1,Input_Eurostat_flh!$1:$1,0))</f>
        <v>No sufficient European source found, full load hours are estimated; year: 2019; author: Quintel</v>
      </c>
      <c r="AU264" s="8" t="str">
        <f>INDEX(Input_Eurostat_flh!$A$1:$BD$44,MATCH($D264,Input_Eurostat_flh!$A:$A,0),MATCH(AU$1,Input_Eurostat_flh!$1:$1,0))</f>
        <v>No sufficient European source found, full load hours are estimated; year: 2019; author: Quintel</v>
      </c>
      <c r="AV264" s="8" t="str">
        <f>INDEX(Input_Eurostat_flh!$A$1:$BD$44,MATCH($D264,Input_Eurostat_flh!$A:$A,0),MATCH(AV$1,Input_Eurostat_flh!$1:$1,0))</f>
        <v>No sufficient European source found, full load hours are estimated; year: 2019; author: Quintel</v>
      </c>
      <c r="AW264" s="8" t="str">
        <f>INDEX(Input_Eurostat_flh!$A$1:$BD$44,MATCH($D264,Input_Eurostat_flh!$A:$A,0),MATCH(AW$1,Input_Eurostat_flh!$1:$1,0))</f>
        <v>No sufficient European source found, full load hours are estimated; year: 2019; author: Quintel</v>
      </c>
      <c r="AX264" s="8" t="str">
        <f>INDEX(Input_Eurostat_flh!$A$1:$BD$44,MATCH($D264,Input_Eurostat_flh!$A:$A,0),MATCH(AX$1,Input_Eurostat_flh!$1:$1,0))</f>
        <v>No sufficient European source found, full load hours are estimated; year: 2019; author: Quintel</v>
      </c>
      <c r="AY264" s="8" t="str">
        <f>INDEX(Input_Eurostat_flh!$A$1:$BD$44,MATCH($D264,Input_Eurostat_flh!$A:$A,0),MATCH(AY$1,Input_Eurostat_flh!$1:$1,0))</f>
        <v>No sufficient European source found, full load hours are estimated; year: 2019; author: Quintel</v>
      </c>
      <c r="AZ264" s="8" t="str">
        <f>INDEX(Input_Eurostat_flh!$A$1:$BD$44,MATCH($D264,Input_Eurostat_flh!$A:$A,0),MATCH(AZ$1,Input_Eurostat_flh!$1:$1,0))</f>
        <v>No sufficient European source found, full load hours are estimated; year: 2019; author: Quintel</v>
      </c>
      <c r="BA264" s="8" t="str">
        <f>INDEX(Input_Eurostat_flh!$A$1:$BD$44,MATCH($D264,Input_Eurostat_flh!$A:$A,0),MATCH(BA$1,Input_Eurostat_flh!$1:$1,0))</f>
        <v>No sufficient European source found, full load hours are estimated; year: 2019; author: Quintel</v>
      </c>
      <c r="BB264" s="8" t="str">
        <f>INDEX(Input_Eurostat_flh!$A$1:$BD$44,MATCH($D264,Input_Eurostat_flh!$A:$A,0),MATCH(BB$1,Input_Eurostat_flh!$1:$1,0))</f>
        <v>No sufficient European source found, full load hours are estimated; year: 2019; author: Quintel</v>
      </c>
      <c r="BC264" s="8" t="str">
        <f>INDEX(Input_Eurostat_flh!$A$1:$BD$44,MATCH($D264,Input_Eurostat_flh!$A:$A,0),MATCH(BC$1,Input_Eurostat_flh!$1:$1,0))</f>
        <v>No sufficient European source found, full load hours are estimated; year: 2019; author: Quintel</v>
      </c>
      <c r="BD264" s="8" t="str">
        <f>INDEX(Input_Eurostat_flh!$A$1:$BD$44,MATCH($D264,Input_Eurostat_flh!$A:$A,0),MATCH(BD$1,Input_Eurostat_flh!$1:$1,0))</f>
        <v>No sufficient European source found, full load hours are estimated; year: 2019; author: Quintel</v>
      </c>
      <c r="BE264" s="8" t="str">
        <f>INDEX(Input_Eurostat_flh!$A$1:$BD$44,MATCH($D264,Input_Eurostat_flh!$A:$A,0),MATCH(BE$1,Input_Eurostat_flh!$1:$1,0))</f>
        <v>No sufficient European source found, full load hours are estimated; year: 2019; author: Quintel</v>
      </c>
      <c r="BF264" s="8" t="str">
        <f>INDEX(Input_Eurostat_flh!$A$1:$BD$44,MATCH($D264,Input_Eurostat_flh!$A:$A,0),MATCH(BF$1,Input_Eurostat_flh!$1:$1,0))</f>
        <v>No sufficient European source found, full load hours are estimated; year: 2019; author: Quintel</v>
      </c>
      <c r="BG264" s="8" t="str">
        <f>INDEX(Input_Eurostat_flh!$A$1:$BD$44,MATCH($D264,Input_Eurostat_flh!$A:$A,0),MATCH(BG$1,Input_Eurostat_flh!$1:$1,0))</f>
        <v>No sufficient European source found, full load hours are estimated; year: 2019; author: Quintel</v>
      </c>
    </row>
    <row r="265" spans="1:59" x14ac:dyDescent="0.2">
      <c r="A265" s="9" t="s">
        <v>568</v>
      </c>
      <c r="B265" s="11" t="s">
        <v>561</v>
      </c>
      <c r="D265" t="s">
        <v>949</v>
      </c>
      <c r="E265" s="5" t="s">
        <v>630</v>
      </c>
      <c r="F265" s="8">
        <f>INDEX(Input_Eurostat_flh!$A$1:$BD$44,MATCH($D265,Input_Eurostat_flh!$A:$A,0),MATCH(F$1,Input_Eurostat_flh!$1:$1,0))</f>
        <v>6000</v>
      </c>
      <c r="G265" s="8">
        <f>INDEX(Input_Eurostat_flh!$A$1:$BD$44,MATCH($D265,Input_Eurostat_flh!$A:$A,0),MATCH(G$1,Input_Eurostat_flh!$1:$1,0))</f>
        <v>6000</v>
      </c>
      <c r="H265" s="8">
        <f>INDEX(Input_Eurostat_flh!$A$1:$BD$44,MATCH($D265,Input_Eurostat_flh!$A:$A,0),MATCH(H$1,Input_Eurostat_flh!$1:$1,0))</f>
        <v>6000</v>
      </c>
      <c r="I265" s="8">
        <f>INDEX(Input_Eurostat_flh!$A$1:$BD$44,MATCH($D265,Input_Eurostat_flh!$A:$A,0),MATCH(I$1,Input_Eurostat_flh!$1:$1,0))</f>
        <v>6000</v>
      </c>
      <c r="J265" s="8">
        <f>INDEX(Input_Eurostat_flh!$A$1:$BD$44,MATCH($D265,Input_Eurostat_flh!$A:$A,0),MATCH(J$1,Input_Eurostat_flh!$1:$1,0))</f>
        <v>6000</v>
      </c>
      <c r="K265" s="8">
        <f>INDEX(Input_Eurostat_flh!$A$1:$BD$44,MATCH($D265,Input_Eurostat_flh!$A:$A,0),MATCH(K$1,Input_Eurostat_flh!$1:$1,0))</f>
        <v>6000</v>
      </c>
      <c r="L265" s="8">
        <f>INDEX(Input_Eurostat_flh!$A$1:$BD$44,MATCH($D265,Input_Eurostat_flh!$A:$A,0),MATCH(L$1,Input_Eurostat_flh!$1:$1,0))</f>
        <v>6000</v>
      </c>
      <c r="M265" s="8">
        <f>INDEX(Input_Eurostat_flh!$A$1:$BD$44,MATCH($D265,Input_Eurostat_flh!$A:$A,0),MATCH(M$1,Input_Eurostat_flh!$1:$1,0))</f>
        <v>6000</v>
      </c>
      <c r="N265" s="8">
        <f>INDEX(Input_Eurostat_flh!$A$1:$BD$44,MATCH($D265,Input_Eurostat_flh!$A:$A,0),MATCH(N$1,Input_Eurostat_flh!$1:$1,0))</f>
        <v>6000</v>
      </c>
      <c r="O265" s="8">
        <f>INDEX(Input_Eurostat_flh!$A$1:$BD$44,MATCH($D265,Input_Eurostat_flh!$A:$A,0),MATCH(O$1,Input_Eurostat_flh!$1:$1,0))</f>
        <v>6000</v>
      </c>
      <c r="P265" s="8">
        <f>INDEX(Input_Eurostat_flh!$A$1:$BD$44,MATCH($D265,Input_Eurostat_flh!$A:$A,0),MATCH(P$1,Input_Eurostat_flh!$1:$1,0))</f>
        <v>6000</v>
      </c>
      <c r="Q265" s="8">
        <f>INDEX(Input_Eurostat_flh!$A$1:$BD$44,MATCH($D265,Input_Eurostat_flh!$A:$A,0),MATCH(Q$1,Input_Eurostat_flh!$1:$1,0))</f>
        <v>6000</v>
      </c>
      <c r="R265" s="8">
        <f>INDEX(Input_Eurostat_flh!$A$1:$BD$44,MATCH($D265,Input_Eurostat_flh!$A:$A,0),MATCH(R$1,Input_Eurostat_flh!$1:$1,0))</f>
        <v>6000</v>
      </c>
      <c r="S265" s="8">
        <f>INDEX(Input_Eurostat_flh!$A$1:$BD$44,MATCH($D265,Input_Eurostat_flh!$A:$A,0),MATCH(S$1,Input_Eurostat_flh!$1:$1,0))</f>
        <v>6000</v>
      </c>
      <c r="T265" s="8">
        <f>INDEX(Input_Eurostat_flh!$A$1:$BD$44,MATCH($D265,Input_Eurostat_flh!$A:$A,0),MATCH(T$1,Input_Eurostat_flh!$1:$1,0))</f>
        <v>6000</v>
      </c>
      <c r="U265" s="8">
        <f>INDEX(Input_Eurostat_flh!$A$1:$BD$44,MATCH($D265,Input_Eurostat_flh!$A:$A,0),MATCH(U$1,Input_Eurostat_flh!$1:$1,0))</f>
        <v>6000</v>
      </c>
      <c r="V265" s="8">
        <f>INDEX(Input_Eurostat_flh!$A$1:$BD$44,MATCH($D265,Input_Eurostat_flh!$A:$A,0),MATCH(V$1,Input_Eurostat_flh!$1:$1,0))</f>
        <v>6000</v>
      </c>
      <c r="W265" s="8">
        <f>INDEX(Input_Eurostat_flh!$A$1:$BD$44,MATCH($D265,Input_Eurostat_flh!$A:$A,0),MATCH(W$1,Input_Eurostat_flh!$1:$1,0))</f>
        <v>6000</v>
      </c>
      <c r="X265" s="8">
        <f>INDEX(Input_Eurostat_flh!$A$1:$BD$44,MATCH($D265,Input_Eurostat_flh!$A:$A,0),MATCH(X$1,Input_Eurostat_flh!$1:$1,0))</f>
        <v>6000</v>
      </c>
      <c r="Y265" s="8">
        <f>INDEX(Input_Eurostat_flh!$A$1:$BD$44,MATCH($D265,Input_Eurostat_flh!$A:$A,0),MATCH(Y$1,Input_Eurostat_flh!$1:$1,0))</f>
        <v>6000</v>
      </c>
      <c r="Z265" s="8">
        <f>INDEX(Input_Eurostat_flh!$A$1:$BD$44,MATCH($D265,Input_Eurostat_flh!$A:$A,0),MATCH(Z$1,Input_Eurostat_flh!$1:$1,0))</f>
        <v>6000</v>
      </c>
      <c r="AA265" s="8">
        <f>INDEX(Input_Eurostat_flh!$A$1:$BD$44,MATCH($D265,Input_Eurostat_flh!$A:$A,0),MATCH(AA$1,Input_Eurostat_flh!$1:$1,0))</f>
        <v>6000</v>
      </c>
      <c r="AB265" s="8">
        <f>INDEX(Input_Eurostat_flh!$A$1:$BD$44,MATCH($D265,Input_Eurostat_flh!$A:$A,0),MATCH(AB$1,Input_Eurostat_flh!$1:$1,0))</f>
        <v>6000</v>
      </c>
      <c r="AC265" s="8">
        <f>INDEX(Input_Eurostat_flh!$A$1:$BD$44,MATCH($D265,Input_Eurostat_flh!$A:$A,0),MATCH(AC$1,Input_Eurostat_flh!$1:$1,0))</f>
        <v>6000</v>
      </c>
      <c r="AD265" s="8">
        <f>INDEX(Input_Eurostat_flh!$A$1:$BD$44,MATCH($D265,Input_Eurostat_flh!$A:$A,0),MATCH(AD$1,Input_Eurostat_flh!$1:$1,0))</f>
        <v>6000</v>
      </c>
      <c r="AE265" s="8">
        <f>INDEX(Input_Eurostat_flh!$A$1:$BD$44,MATCH($D265,Input_Eurostat_flh!$A:$A,0),MATCH(AE$1,Input_Eurostat_flh!$1:$1,0))</f>
        <v>6000</v>
      </c>
      <c r="AF265" s="8">
        <f>INDEX(Input_Eurostat_flh!$A$1:$BD$44,MATCH($D265,Input_Eurostat_flh!$A:$A,0),MATCH(AF$1,Input_Eurostat_flh!$1:$1,0))</f>
        <v>6000</v>
      </c>
      <c r="AG265" s="8" t="str">
        <f>INDEX(Input_Eurostat_flh!$A$1:$BD$44,MATCH($D265,Input_Eurostat_flh!$A:$A,0),MATCH(AG$1,Input_Eurostat_flh!$1:$1,0))</f>
        <v>No sufficient European source found, full load hours are estimated; year: 2019; author: Quintel</v>
      </c>
      <c r="AH265" s="8" t="str">
        <f>INDEX(Input_Eurostat_flh!$A$1:$BD$44,MATCH($D265,Input_Eurostat_flh!$A:$A,0),MATCH(AH$1,Input_Eurostat_flh!$1:$1,0))</f>
        <v>No sufficient European source found, full load hours are estimated; year: 2019; author: Quintel</v>
      </c>
      <c r="AI265" s="8" t="str">
        <f>INDEX(Input_Eurostat_flh!$A$1:$BD$44,MATCH($D265,Input_Eurostat_flh!$A:$A,0),MATCH(AI$1,Input_Eurostat_flh!$1:$1,0))</f>
        <v>No sufficient European source found, full load hours are estimated; year: 2019; author: Quintel</v>
      </c>
      <c r="AJ265" s="8" t="str">
        <f>INDEX(Input_Eurostat_flh!$A$1:$BD$44,MATCH($D265,Input_Eurostat_flh!$A:$A,0),MATCH(AJ$1,Input_Eurostat_flh!$1:$1,0))</f>
        <v>No sufficient European source found, full load hours are estimated; year: 2019; author: Quintel</v>
      </c>
      <c r="AK265" s="8" t="str">
        <f>INDEX(Input_Eurostat_flh!$A$1:$BD$44,MATCH($D265,Input_Eurostat_flh!$A:$A,0),MATCH(AK$1,Input_Eurostat_flh!$1:$1,0))</f>
        <v>No sufficient European source found, full load hours are estimated; year: 2019; author: Quintel</v>
      </c>
      <c r="AL265" s="8" t="str">
        <f>INDEX(Input_Eurostat_flh!$A$1:$BD$44,MATCH($D265,Input_Eurostat_flh!$A:$A,0),MATCH(AL$1,Input_Eurostat_flh!$1:$1,0))</f>
        <v>No sufficient European source found, full load hours are estimated; year: 2019; author: Quintel</v>
      </c>
      <c r="AM265" s="8" t="str">
        <f>INDEX(Input_Eurostat_flh!$A$1:$BD$44,MATCH($D265,Input_Eurostat_flh!$A:$A,0),MATCH(AM$1,Input_Eurostat_flh!$1:$1,0))</f>
        <v>No sufficient European source found, full load hours are estimated; year: 2019; author: Quintel</v>
      </c>
      <c r="AN265" s="8" t="str">
        <f>INDEX(Input_Eurostat_flh!$A$1:$BD$44,MATCH($D265,Input_Eurostat_flh!$A:$A,0),MATCH(AN$1,Input_Eurostat_flh!$1:$1,0))</f>
        <v>No sufficient European source found, full load hours are estimated; year: 2019; author: Quintel</v>
      </c>
      <c r="AO265" s="8" t="str">
        <f>INDEX(Input_Eurostat_flh!$A$1:$BD$44,MATCH($D265,Input_Eurostat_flh!$A:$A,0),MATCH(AO$1,Input_Eurostat_flh!$1:$1,0))</f>
        <v>No sufficient European source found, full load hours are estimated; year: 2019; author: Quintel</v>
      </c>
      <c r="AP265" s="8" t="str">
        <f>INDEX(Input_Eurostat_flh!$A$1:$BD$44,MATCH($D265,Input_Eurostat_flh!$A:$A,0),MATCH(AP$1,Input_Eurostat_flh!$1:$1,0))</f>
        <v>No sufficient European source found, full load hours are estimated; year: 2019; author: Quintel</v>
      </c>
      <c r="AQ265" s="8" t="str">
        <f>INDEX(Input_Eurostat_flh!$A$1:$BD$44,MATCH($D265,Input_Eurostat_flh!$A:$A,0),MATCH(AQ$1,Input_Eurostat_flh!$1:$1,0))</f>
        <v>No sufficient European source found, full load hours are estimated; year: 2019; author: Quintel</v>
      </c>
      <c r="AR265" s="8" t="str">
        <f>INDEX(Input_Eurostat_flh!$A$1:$BD$44,MATCH($D265,Input_Eurostat_flh!$A:$A,0),MATCH(AR$1,Input_Eurostat_flh!$1:$1,0))</f>
        <v>No sufficient European source found, full load hours are estimated; year: 2019; author: Quintel</v>
      </c>
      <c r="AS265" s="8" t="str">
        <f>INDEX(Input_Eurostat_flh!$A$1:$BD$44,MATCH($D265,Input_Eurostat_flh!$A:$A,0),MATCH(AS$1,Input_Eurostat_flh!$1:$1,0))</f>
        <v>No sufficient European source found, full load hours are estimated; year: 2019; author: Quintel</v>
      </c>
      <c r="AT265" s="8" t="str">
        <f>INDEX(Input_Eurostat_flh!$A$1:$BD$44,MATCH($D265,Input_Eurostat_flh!$A:$A,0),MATCH(AT$1,Input_Eurostat_flh!$1:$1,0))</f>
        <v>No sufficient European source found, full load hours are estimated; year: 2019; author: Quintel</v>
      </c>
      <c r="AU265" s="8" t="str">
        <f>INDEX(Input_Eurostat_flh!$A$1:$BD$44,MATCH($D265,Input_Eurostat_flh!$A:$A,0),MATCH(AU$1,Input_Eurostat_flh!$1:$1,0))</f>
        <v>No sufficient European source found, full load hours are estimated; year: 2019; author: Quintel</v>
      </c>
      <c r="AV265" s="8" t="str">
        <f>INDEX(Input_Eurostat_flh!$A$1:$BD$44,MATCH($D265,Input_Eurostat_flh!$A:$A,0),MATCH(AV$1,Input_Eurostat_flh!$1:$1,0))</f>
        <v>No sufficient European source found, full load hours are estimated; year: 2019; author: Quintel</v>
      </c>
      <c r="AW265" s="8" t="str">
        <f>INDEX(Input_Eurostat_flh!$A$1:$BD$44,MATCH($D265,Input_Eurostat_flh!$A:$A,0),MATCH(AW$1,Input_Eurostat_flh!$1:$1,0))</f>
        <v>No sufficient European source found, full load hours are estimated; year: 2019; author: Quintel</v>
      </c>
      <c r="AX265" s="8" t="str">
        <f>INDEX(Input_Eurostat_flh!$A$1:$BD$44,MATCH($D265,Input_Eurostat_flh!$A:$A,0),MATCH(AX$1,Input_Eurostat_flh!$1:$1,0))</f>
        <v>No sufficient European source found, full load hours are estimated; year: 2019; author: Quintel</v>
      </c>
      <c r="AY265" s="8" t="str">
        <f>INDEX(Input_Eurostat_flh!$A$1:$BD$44,MATCH($D265,Input_Eurostat_flh!$A:$A,0),MATCH(AY$1,Input_Eurostat_flh!$1:$1,0))</f>
        <v>No sufficient European source found, full load hours are estimated; year: 2019; author: Quintel</v>
      </c>
      <c r="AZ265" s="8" t="str">
        <f>INDEX(Input_Eurostat_flh!$A$1:$BD$44,MATCH($D265,Input_Eurostat_flh!$A:$A,0),MATCH(AZ$1,Input_Eurostat_flh!$1:$1,0))</f>
        <v>No sufficient European source found, full load hours are estimated; year: 2019; author: Quintel</v>
      </c>
      <c r="BA265" s="8" t="str">
        <f>INDEX(Input_Eurostat_flh!$A$1:$BD$44,MATCH($D265,Input_Eurostat_flh!$A:$A,0),MATCH(BA$1,Input_Eurostat_flh!$1:$1,0))</f>
        <v>No sufficient European source found, full load hours are estimated; year: 2019; author: Quintel</v>
      </c>
      <c r="BB265" s="8" t="str">
        <f>INDEX(Input_Eurostat_flh!$A$1:$BD$44,MATCH($D265,Input_Eurostat_flh!$A:$A,0),MATCH(BB$1,Input_Eurostat_flh!$1:$1,0))</f>
        <v>No sufficient European source found, full load hours are estimated; year: 2019; author: Quintel</v>
      </c>
      <c r="BC265" s="8" t="str">
        <f>INDEX(Input_Eurostat_flh!$A$1:$BD$44,MATCH($D265,Input_Eurostat_flh!$A:$A,0),MATCH(BC$1,Input_Eurostat_flh!$1:$1,0))</f>
        <v>No sufficient European source found, full load hours are estimated; year: 2019; author: Quintel</v>
      </c>
      <c r="BD265" s="8" t="str">
        <f>INDEX(Input_Eurostat_flh!$A$1:$BD$44,MATCH($D265,Input_Eurostat_flh!$A:$A,0),MATCH(BD$1,Input_Eurostat_flh!$1:$1,0))</f>
        <v>No sufficient European source found, full load hours are estimated; year: 2019; author: Quintel</v>
      </c>
      <c r="BE265" s="8" t="str">
        <f>INDEX(Input_Eurostat_flh!$A$1:$BD$44,MATCH($D265,Input_Eurostat_flh!$A:$A,0),MATCH(BE$1,Input_Eurostat_flh!$1:$1,0))</f>
        <v>No sufficient European source found, full load hours are estimated; year: 2019; author: Quintel</v>
      </c>
      <c r="BF265" s="8" t="str">
        <f>INDEX(Input_Eurostat_flh!$A$1:$BD$44,MATCH($D265,Input_Eurostat_flh!$A:$A,0),MATCH(BF$1,Input_Eurostat_flh!$1:$1,0))</f>
        <v>No sufficient European source found, full load hours are estimated; year: 2019; author: Quintel</v>
      </c>
      <c r="BG265" s="8" t="str">
        <f>INDEX(Input_Eurostat_flh!$A$1:$BD$44,MATCH($D265,Input_Eurostat_flh!$A:$A,0),MATCH(BG$1,Input_Eurostat_flh!$1:$1,0))</f>
        <v>No sufficient European source found, full load hours are estimated; year: 2019; author: Quintel</v>
      </c>
    </row>
    <row r="266" spans="1:59" x14ac:dyDescent="0.2">
      <c r="A266" s="9" t="s">
        <v>568</v>
      </c>
      <c r="B266" s="11" t="s">
        <v>561</v>
      </c>
      <c r="D266" t="s">
        <v>950</v>
      </c>
      <c r="E266" s="5" t="s">
        <v>630</v>
      </c>
      <c r="F266" s="8">
        <f>INDEX(Input_Eurostat_flh!$A$1:$BD$44,MATCH($D266,Input_Eurostat_flh!$A:$A,0),MATCH(F$1,Input_Eurostat_flh!$1:$1,0))</f>
        <v>6000</v>
      </c>
      <c r="G266" s="8">
        <f>INDEX(Input_Eurostat_flh!$A$1:$BD$44,MATCH($D266,Input_Eurostat_flh!$A:$A,0),MATCH(G$1,Input_Eurostat_flh!$1:$1,0))</f>
        <v>6000</v>
      </c>
      <c r="H266" s="8">
        <f>INDEX(Input_Eurostat_flh!$A$1:$BD$44,MATCH($D266,Input_Eurostat_flh!$A:$A,0),MATCH(H$1,Input_Eurostat_flh!$1:$1,0))</f>
        <v>6000</v>
      </c>
      <c r="I266" s="8">
        <f>INDEX(Input_Eurostat_flh!$A$1:$BD$44,MATCH($D266,Input_Eurostat_flh!$A:$A,0),MATCH(I$1,Input_Eurostat_flh!$1:$1,0))</f>
        <v>6000</v>
      </c>
      <c r="J266" s="8">
        <f>INDEX(Input_Eurostat_flh!$A$1:$BD$44,MATCH($D266,Input_Eurostat_flh!$A:$A,0),MATCH(J$1,Input_Eurostat_flh!$1:$1,0))</f>
        <v>6000</v>
      </c>
      <c r="K266" s="8">
        <f>INDEX(Input_Eurostat_flh!$A$1:$BD$44,MATCH($D266,Input_Eurostat_flh!$A:$A,0),MATCH(K$1,Input_Eurostat_flh!$1:$1,0))</f>
        <v>6000</v>
      </c>
      <c r="L266" s="8">
        <f>INDEX(Input_Eurostat_flh!$A$1:$BD$44,MATCH($D266,Input_Eurostat_flh!$A:$A,0),MATCH(L$1,Input_Eurostat_flh!$1:$1,0))</f>
        <v>6000</v>
      </c>
      <c r="M266" s="8">
        <f>INDEX(Input_Eurostat_flh!$A$1:$BD$44,MATCH($D266,Input_Eurostat_flh!$A:$A,0),MATCH(M$1,Input_Eurostat_flh!$1:$1,0))</f>
        <v>6000</v>
      </c>
      <c r="N266" s="8">
        <f>INDEX(Input_Eurostat_flh!$A$1:$BD$44,MATCH($D266,Input_Eurostat_flh!$A:$A,0),MATCH(N$1,Input_Eurostat_flh!$1:$1,0))</f>
        <v>6000</v>
      </c>
      <c r="O266" s="8">
        <f>INDEX(Input_Eurostat_flh!$A$1:$BD$44,MATCH($D266,Input_Eurostat_flh!$A:$A,0),MATCH(O$1,Input_Eurostat_flh!$1:$1,0))</f>
        <v>6000</v>
      </c>
      <c r="P266" s="8">
        <f>INDEX(Input_Eurostat_flh!$A$1:$BD$44,MATCH($D266,Input_Eurostat_flh!$A:$A,0),MATCH(P$1,Input_Eurostat_flh!$1:$1,0))</f>
        <v>6000</v>
      </c>
      <c r="Q266" s="8">
        <f>INDEX(Input_Eurostat_flh!$A$1:$BD$44,MATCH($D266,Input_Eurostat_flh!$A:$A,0),MATCH(Q$1,Input_Eurostat_flh!$1:$1,0))</f>
        <v>6000</v>
      </c>
      <c r="R266" s="8">
        <f>INDEX(Input_Eurostat_flh!$A$1:$BD$44,MATCH($D266,Input_Eurostat_flh!$A:$A,0),MATCH(R$1,Input_Eurostat_flh!$1:$1,0))</f>
        <v>6000</v>
      </c>
      <c r="S266" s="8">
        <f>INDEX(Input_Eurostat_flh!$A$1:$BD$44,MATCH($D266,Input_Eurostat_flh!$A:$A,0),MATCH(S$1,Input_Eurostat_flh!$1:$1,0))</f>
        <v>6000</v>
      </c>
      <c r="T266" s="8">
        <f>INDEX(Input_Eurostat_flh!$A$1:$BD$44,MATCH($D266,Input_Eurostat_flh!$A:$A,0),MATCH(T$1,Input_Eurostat_flh!$1:$1,0))</f>
        <v>6000</v>
      </c>
      <c r="U266" s="8">
        <f>INDEX(Input_Eurostat_flh!$A$1:$BD$44,MATCH($D266,Input_Eurostat_flh!$A:$A,0),MATCH(U$1,Input_Eurostat_flh!$1:$1,0))</f>
        <v>6000</v>
      </c>
      <c r="V266" s="8">
        <f>INDEX(Input_Eurostat_flh!$A$1:$BD$44,MATCH($D266,Input_Eurostat_flh!$A:$A,0),MATCH(V$1,Input_Eurostat_flh!$1:$1,0))</f>
        <v>6000</v>
      </c>
      <c r="W266" s="8">
        <f>INDEX(Input_Eurostat_flh!$A$1:$BD$44,MATCH($D266,Input_Eurostat_flh!$A:$A,0),MATCH(W$1,Input_Eurostat_flh!$1:$1,0))</f>
        <v>6000</v>
      </c>
      <c r="X266" s="8">
        <f>INDEX(Input_Eurostat_flh!$A$1:$BD$44,MATCH($D266,Input_Eurostat_flh!$A:$A,0),MATCH(X$1,Input_Eurostat_flh!$1:$1,0))</f>
        <v>6000</v>
      </c>
      <c r="Y266" s="8">
        <f>INDEX(Input_Eurostat_flh!$A$1:$BD$44,MATCH($D266,Input_Eurostat_flh!$A:$A,0),MATCH(Y$1,Input_Eurostat_flh!$1:$1,0))</f>
        <v>6000</v>
      </c>
      <c r="Z266" s="8">
        <f>INDEX(Input_Eurostat_flh!$A$1:$BD$44,MATCH($D266,Input_Eurostat_flh!$A:$A,0),MATCH(Z$1,Input_Eurostat_flh!$1:$1,0))</f>
        <v>6000</v>
      </c>
      <c r="AA266" s="8">
        <f>INDEX(Input_Eurostat_flh!$A$1:$BD$44,MATCH($D266,Input_Eurostat_flh!$A:$A,0),MATCH(AA$1,Input_Eurostat_flh!$1:$1,0))</f>
        <v>6000</v>
      </c>
      <c r="AB266" s="8">
        <f>INDEX(Input_Eurostat_flh!$A$1:$BD$44,MATCH($D266,Input_Eurostat_flh!$A:$A,0),MATCH(AB$1,Input_Eurostat_flh!$1:$1,0))</f>
        <v>6000</v>
      </c>
      <c r="AC266" s="8">
        <f>INDEX(Input_Eurostat_flh!$A$1:$BD$44,MATCH($D266,Input_Eurostat_flh!$A:$A,0),MATCH(AC$1,Input_Eurostat_flh!$1:$1,0))</f>
        <v>6000</v>
      </c>
      <c r="AD266" s="8">
        <f>INDEX(Input_Eurostat_flh!$A$1:$BD$44,MATCH($D266,Input_Eurostat_flh!$A:$A,0),MATCH(AD$1,Input_Eurostat_flh!$1:$1,0))</f>
        <v>6000</v>
      </c>
      <c r="AE266" s="8">
        <f>INDEX(Input_Eurostat_flh!$A$1:$BD$44,MATCH($D266,Input_Eurostat_flh!$A:$A,0),MATCH(AE$1,Input_Eurostat_flh!$1:$1,0))</f>
        <v>6000</v>
      </c>
      <c r="AF266" s="8">
        <f>INDEX(Input_Eurostat_flh!$A$1:$BD$44,MATCH($D266,Input_Eurostat_flh!$A:$A,0),MATCH(AF$1,Input_Eurostat_flh!$1:$1,0))</f>
        <v>6000</v>
      </c>
      <c r="AG266" s="8" t="str">
        <f>INDEX(Input_Eurostat_flh!$A$1:$BD$44,MATCH($D266,Input_Eurostat_flh!$A:$A,0),MATCH(AG$1,Input_Eurostat_flh!$1:$1,0))</f>
        <v>No sufficient European source found, full load hours are estimated; year: 2019; author: Quintel</v>
      </c>
      <c r="AH266" s="8" t="str">
        <f>INDEX(Input_Eurostat_flh!$A$1:$BD$44,MATCH($D266,Input_Eurostat_flh!$A:$A,0),MATCH(AH$1,Input_Eurostat_flh!$1:$1,0))</f>
        <v>No sufficient European source found, full load hours are estimated; year: 2019; author: Quintel</v>
      </c>
      <c r="AI266" s="8" t="str">
        <f>INDEX(Input_Eurostat_flh!$A$1:$BD$44,MATCH($D266,Input_Eurostat_flh!$A:$A,0),MATCH(AI$1,Input_Eurostat_flh!$1:$1,0))</f>
        <v>No sufficient European source found, full load hours are estimated; year: 2019; author: Quintel</v>
      </c>
      <c r="AJ266" s="8" t="str">
        <f>INDEX(Input_Eurostat_flh!$A$1:$BD$44,MATCH($D266,Input_Eurostat_flh!$A:$A,0),MATCH(AJ$1,Input_Eurostat_flh!$1:$1,0))</f>
        <v>No sufficient European source found, full load hours are estimated; year: 2019; author: Quintel</v>
      </c>
      <c r="AK266" s="8" t="str">
        <f>INDEX(Input_Eurostat_flh!$A$1:$BD$44,MATCH($D266,Input_Eurostat_flh!$A:$A,0),MATCH(AK$1,Input_Eurostat_flh!$1:$1,0))</f>
        <v>No sufficient European source found, full load hours are estimated; year: 2019; author: Quintel</v>
      </c>
      <c r="AL266" s="8" t="str">
        <f>INDEX(Input_Eurostat_flh!$A$1:$BD$44,MATCH($D266,Input_Eurostat_flh!$A:$A,0),MATCH(AL$1,Input_Eurostat_flh!$1:$1,0))</f>
        <v>No sufficient European source found, full load hours are estimated; year: 2019; author: Quintel</v>
      </c>
      <c r="AM266" s="8" t="str">
        <f>INDEX(Input_Eurostat_flh!$A$1:$BD$44,MATCH($D266,Input_Eurostat_flh!$A:$A,0),MATCH(AM$1,Input_Eurostat_flh!$1:$1,0))</f>
        <v>No sufficient European source found, full load hours are estimated; year: 2019; author: Quintel</v>
      </c>
      <c r="AN266" s="8" t="str">
        <f>INDEX(Input_Eurostat_flh!$A$1:$BD$44,MATCH($D266,Input_Eurostat_flh!$A:$A,0),MATCH(AN$1,Input_Eurostat_flh!$1:$1,0))</f>
        <v>No sufficient European source found, full load hours are estimated; year: 2019; author: Quintel</v>
      </c>
      <c r="AO266" s="8" t="str">
        <f>INDEX(Input_Eurostat_flh!$A$1:$BD$44,MATCH($D266,Input_Eurostat_flh!$A:$A,0),MATCH(AO$1,Input_Eurostat_flh!$1:$1,0))</f>
        <v>No sufficient European source found, full load hours are estimated; year: 2019; author: Quintel</v>
      </c>
      <c r="AP266" s="8" t="str">
        <f>INDEX(Input_Eurostat_flh!$A$1:$BD$44,MATCH($D266,Input_Eurostat_flh!$A:$A,0),MATCH(AP$1,Input_Eurostat_flh!$1:$1,0))</f>
        <v>No sufficient European source found, full load hours are estimated; year: 2019; author: Quintel</v>
      </c>
      <c r="AQ266" s="8" t="str">
        <f>INDEX(Input_Eurostat_flh!$A$1:$BD$44,MATCH($D266,Input_Eurostat_flh!$A:$A,0),MATCH(AQ$1,Input_Eurostat_flh!$1:$1,0))</f>
        <v>No sufficient European source found, full load hours are estimated; year: 2019; author: Quintel</v>
      </c>
      <c r="AR266" s="8" t="str">
        <f>INDEX(Input_Eurostat_flh!$A$1:$BD$44,MATCH($D266,Input_Eurostat_flh!$A:$A,0),MATCH(AR$1,Input_Eurostat_flh!$1:$1,0))</f>
        <v>No sufficient European source found, full load hours are estimated; year: 2019; author: Quintel</v>
      </c>
      <c r="AS266" s="8" t="str">
        <f>INDEX(Input_Eurostat_flh!$A$1:$BD$44,MATCH($D266,Input_Eurostat_flh!$A:$A,0),MATCH(AS$1,Input_Eurostat_flh!$1:$1,0))</f>
        <v>No sufficient European source found, full load hours are estimated; year: 2019; author: Quintel</v>
      </c>
      <c r="AT266" s="8" t="str">
        <f>INDEX(Input_Eurostat_flh!$A$1:$BD$44,MATCH($D266,Input_Eurostat_flh!$A:$A,0),MATCH(AT$1,Input_Eurostat_flh!$1:$1,0))</f>
        <v>No sufficient European source found, full load hours are estimated; year: 2019; author: Quintel</v>
      </c>
      <c r="AU266" s="8" t="str">
        <f>INDEX(Input_Eurostat_flh!$A$1:$BD$44,MATCH($D266,Input_Eurostat_flh!$A:$A,0),MATCH(AU$1,Input_Eurostat_flh!$1:$1,0))</f>
        <v>No sufficient European source found, full load hours are estimated; year: 2019; author: Quintel</v>
      </c>
      <c r="AV266" s="8" t="str">
        <f>INDEX(Input_Eurostat_flh!$A$1:$BD$44,MATCH($D266,Input_Eurostat_flh!$A:$A,0),MATCH(AV$1,Input_Eurostat_flh!$1:$1,0))</f>
        <v>No sufficient European source found, full load hours are estimated; year: 2019; author: Quintel</v>
      </c>
      <c r="AW266" s="8" t="str">
        <f>INDEX(Input_Eurostat_flh!$A$1:$BD$44,MATCH($D266,Input_Eurostat_flh!$A:$A,0),MATCH(AW$1,Input_Eurostat_flh!$1:$1,0))</f>
        <v>No sufficient European source found, full load hours are estimated; year: 2019; author: Quintel</v>
      </c>
      <c r="AX266" s="8" t="str">
        <f>INDEX(Input_Eurostat_flh!$A$1:$BD$44,MATCH($D266,Input_Eurostat_flh!$A:$A,0),MATCH(AX$1,Input_Eurostat_flh!$1:$1,0))</f>
        <v>No sufficient European source found, full load hours are estimated; year: 2019; author: Quintel</v>
      </c>
      <c r="AY266" s="8" t="str">
        <f>INDEX(Input_Eurostat_flh!$A$1:$BD$44,MATCH($D266,Input_Eurostat_flh!$A:$A,0),MATCH(AY$1,Input_Eurostat_flh!$1:$1,0))</f>
        <v>No sufficient European source found, full load hours are estimated; year: 2019; author: Quintel</v>
      </c>
      <c r="AZ266" s="8" t="str">
        <f>INDEX(Input_Eurostat_flh!$A$1:$BD$44,MATCH($D266,Input_Eurostat_flh!$A:$A,0),MATCH(AZ$1,Input_Eurostat_flh!$1:$1,0))</f>
        <v>No sufficient European source found, full load hours are estimated; year: 2019; author: Quintel</v>
      </c>
      <c r="BA266" s="8" t="str">
        <f>INDEX(Input_Eurostat_flh!$A$1:$BD$44,MATCH($D266,Input_Eurostat_flh!$A:$A,0),MATCH(BA$1,Input_Eurostat_flh!$1:$1,0))</f>
        <v>No sufficient European source found, full load hours are estimated; year: 2019; author: Quintel</v>
      </c>
      <c r="BB266" s="8" t="str">
        <f>INDEX(Input_Eurostat_flh!$A$1:$BD$44,MATCH($D266,Input_Eurostat_flh!$A:$A,0),MATCH(BB$1,Input_Eurostat_flh!$1:$1,0))</f>
        <v>No sufficient European source found, full load hours are estimated; year: 2019; author: Quintel</v>
      </c>
      <c r="BC266" s="8" t="str">
        <f>INDEX(Input_Eurostat_flh!$A$1:$BD$44,MATCH($D266,Input_Eurostat_flh!$A:$A,0),MATCH(BC$1,Input_Eurostat_flh!$1:$1,0))</f>
        <v>No sufficient European source found, full load hours are estimated; year: 2019; author: Quintel</v>
      </c>
      <c r="BD266" s="8" t="str">
        <f>INDEX(Input_Eurostat_flh!$A$1:$BD$44,MATCH($D266,Input_Eurostat_flh!$A:$A,0),MATCH(BD$1,Input_Eurostat_flh!$1:$1,0))</f>
        <v>No sufficient European source found, full load hours are estimated; year: 2019; author: Quintel</v>
      </c>
      <c r="BE266" s="8" t="str">
        <f>INDEX(Input_Eurostat_flh!$A$1:$BD$44,MATCH($D266,Input_Eurostat_flh!$A:$A,0),MATCH(BE$1,Input_Eurostat_flh!$1:$1,0))</f>
        <v>No sufficient European source found, full load hours are estimated; year: 2019; author: Quintel</v>
      </c>
      <c r="BF266" s="8" t="str">
        <f>INDEX(Input_Eurostat_flh!$A$1:$BD$44,MATCH($D266,Input_Eurostat_flh!$A:$A,0),MATCH(BF$1,Input_Eurostat_flh!$1:$1,0))</f>
        <v>No sufficient European source found, full load hours are estimated; year: 2019; author: Quintel</v>
      </c>
      <c r="BG266" s="8" t="str">
        <f>INDEX(Input_Eurostat_flh!$A$1:$BD$44,MATCH($D266,Input_Eurostat_flh!$A:$A,0),MATCH(BG$1,Input_Eurostat_flh!$1:$1,0))</f>
        <v>No sufficient European source found, full load hours are estimated; year: 2019; author: Quintel</v>
      </c>
    </row>
    <row r="267" spans="1:59" x14ac:dyDescent="0.2">
      <c r="A267" s="9" t="s">
        <v>568</v>
      </c>
      <c r="B267" s="11" t="s">
        <v>561</v>
      </c>
      <c r="D267" t="s">
        <v>952</v>
      </c>
      <c r="E267" s="5" t="s">
        <v>630</v>
      </c>
      <c r="F267" s="8">
        <f>INDEX(Input_Eurostat_flh!$A$1:$BD$44,MATCH($D267,Input_Eurostat_flh!$A:$A,0),MATCH(F$1,Input_Eurostat_flh!$1:$1,0))</f>
        <v>6000</v>
      </c>
      <c r="G267" s="8">
        <f>INDEX(Input_Eurostat_flh!$A$1:$BD$44,MATCH($D267,Input_Eurostat_flh!$A:$A,0),MATCH(G$1,Input_Eurostat_flh!$1:$1,0))</f>
        <v>6000</v>
      </c>
      <c r="H267" s="8">
        <f>INDEX(Input_Eurostat_flh!$A$1:$BD$44,MATCH($D267,Input_Eurostat_flh!$A:$A,0),MATCH(H$1,Input_Eurostat_flh!$1:$1,0))</f>
        <v>6000</v>
      </c>
      <c r="I267" s="8">
        <f>INDEX(Input_Eurostat_flh!$A$1:$BD$44,MATCH($D267,Input_Eurostat_flh!$A:$A,0),MATCH(I$1,Input_Eurostat_flh!$1:$1,0))</f>
        <v>6000</v>
      </c>
      <c r="J267" s="8">
        <f>INDEX(Input_Eurostat_flh!$A$1:$BD$44,MATCH($D267,Input_Eurostat_flh!$A:$A,0),MATCH(J$1,Input_Eurostat_flh!$1:$1,0))</f>
        <v>6000</v>
      </c>
      <c r="K267" s="8">
        <f>INDEX(Input_Eurostat_flh!$A$1:$BD$44,MATCH($D267,Input_Eurostat_flh!$A:$A,0),MATCH(K$1,Input_Eurostat_flh!$1:$1,0))</f>
        <v>6000</v>
      </c>
      <c r="L267" s="8">
        <f>INDEX(Input_Eurostat_flh!$A$1:$BD$44,MATCH($D267,Input_Eurostat_flh!$A:$A,0),MATCH(L$1,Input_Eurostat_flh!$1:$1,0))</f>
        <v>6000</v>
      </c>
      <c r="M267" s="8">
        <f>INDEX(Input_Eurostat_flh!$A$1:$BD$44,MATCH($D267,Input_Eurostat_flh!$A:$A,0),MATCH(M$1,Input_Eurostat_flh!$1:$1,0))</f>
        <v>6000</v>
      </c>
      <c r="N267" s="8">
        <f>INDEX(Input_Eurostat_flh!$A$1:$BD$44,MATCH($D267,Input_Eurostat_flh!$A:$A,0),MATCH(N$1,Input_Eurostat_flh!$1:$1,0))</f>
        <v>6000</v>
      </c>
      <c r="O267" s="8">
        <f>INDEX(Input_Eurostat_flh!$A$1:$BD$44,MATCH($D267,Input_Eurostat_flh!$A:$A,0),MATCH(O$1,Input_Eurostat_flh!$1:$1,0))</f>
        <v>6000</v>
      </c>
      <c r="P267" s="8">
        <f>INDEX(Input_Eurostat_flh!$A$1:$BD$44,MATCH($D267,Input_Eurostat_flh!$A:$A,0),MATCH(P$1,Input_Eurostat_flh!$1:$1,0))</f>
        <v>6000</v>
      </c>
      <c r="Q267" s="8">
        <f>INDEX(Input_Eurostat_flh!$A$1:$BD$44,MATCH($D267,Input_Eurostat_flh!$A:$A,0),MATCH(Q$1,Input_Eurostat_flh!$1:$1,0))</f>
        <v>6000</v>
      </c>
      <c r="R267" s="8">
        <f>INDEX(Input_Eurostat_flh!$A$1:$BD$44,MATCH($D267,Input_Eurostat_flh!$A:$A,0),MATCH(R$1,Input_Eurostat_flh!$1:$1,0))</f>
        <v>6000</v>
      </c>
      <c r="S267" s="8">
        <f>INDEX(Input_Eurostat_flh!$A$1:$BD$44,MATCH($D267,Input_Eurostat_flh!$A:$A,0),MATCH(S$1,Input_Eurostat_flh!$1:$1,0))</f>
        <v>6000</v>
      </c>
      <c r="T267" s="8">
        <f>INDEX(Input_Eurostat_flh!$A$1:$BD$44,MATCH($D267,Input_Eurostat_flh!$A:$A,0),MATCH(T$1,Input_Eurostat_flh!$1:$1,0))</f>
        <v>6000</v>
      </c>
      <c r="U267" s="8">
        <f>INDEX(Input_Eurostat_flh!$A$1:$BD$44,MATCH($D267,Input_Eurostat_flh!$A:$A,0),MATCH(U$1,Input_Eurostat_flh!$1:$1,0))</f>
        <v>6000</v>
      </c>
      <c r="V267" s="8">
        <f>INDEX(Input_Eurostat_flh!$A$1:$BD$44,MATCH($D267,Input_Eurostat_flh!$A:$A,0),MATCH(V$1,Input_Eurostat_flh!$1:$1,0))</f>
        <v>6000</v>
      </c>
      <c r="W267" s="8">
        <f>INDEX(Input_Eurostat_flh!$A$1:$BD$44,MATCH($D267,Input_Eurostat_flh!$A:$A,0),MATCH(W$1,Input_Eurostat_flh!$1:$1,0))</f>
        <v>6000</v>
      </c>
      <c r="X267" s="8">
        <f>INDEX(Input_Eurostat_flh!$A$1:$BD$44,MATCH($D267,Input_Eurostat_flh!$A:$A,0),MATCH(X$1,Input_Eurostat_flh!$1:$1,0))</f>
        <v>6000</v>
      </c>
      <c r="Y267" s="8">
        <f>INDEX(Input_Eurostat_flh!$A$1:$BD$44,MATCH($D267,Input_Eurostat_flh!$A:$A,0),MATCH(Y$1,Input_Eurostat_flh!$1:$1,0))</f>
        <v>6000</v>
      </c>
      <c r="Z267" s="8">
        <f>INDEX(Input_Eurostat_flh!$A$1:$BD$44,MATCH($D267,Input_Eurostat_flh!$A:$A,0),MATCH(Z$1,Input_Eurostat_flh!$1:$1,0))</f>
        <v>6000</v>
      </c>
      <c r="AA267" s="8">
        <f>INDEX(Input_Eurostat_flh!$A$1:$BD$44,MATCH($D267,Input_Eurostat_flh!$A:$A,0),MATCH(AA$1,Input_Eurostat_flh!$1:$1,0))</f>
        <v>6000</v>
      </c>
      <c r="AB267" s="8">
        <f>INDEX(Input_Eurostat_flh!$A$1:$BD$44,MATCH($D267,Input_Eurostat_flh!$A:$A,0),MATCH(AB$1,Input_Eurostat_flh!$1:$1,0))</f>
        <v>6000</v>
      </c>
      <c r="AC267" s="8">
        <f>INDEX(Input_Eurostat_flh!$A$1:$BD$44,MATCH($D267,Input_Eurostat_flh!$A:$A,0),MATCH(AC$1,Input_Eurostat_flh!$1:$1,0))</f>
        <v>6000</v>
      </c>
      <c r="AD267" s="8">
        <f>INDEX(Input_Eurostat_flh!$A$1:$BD$44,MATCH($D267,Input_Eurostat_flh!$A:$A,0),MATCH(AD$1,Input_Eurostat_flh!$1:$1,0))</f>
        <v>6000</v>
      </c>
      <c r="AE267" s="8">
        <f>INDEX(Input_Eurostat_flh!$A$1:$BD$44,MATCH($D267,Input_Eurostat_flh!$A:$A,0),MATCH(AE$1,Input_Eurostat_flh!$1:$1,0))</f>
        <v>6000</v>
      </c>
      <c r="AF267" s="8">
        <f>INDEX(Input_Eurostat_flh!$A$1:$BD$44,MATCH($D267,Input_Eurostat_flh!$A:$A,0),MATCH(AF$1,Input_Eurostat_flh!$1:$1,0))</f>
        <v>6000</v>
      </c>
      <c r="AG267" s="8" t="str">
        <f>INDEX(Input_Eurostat_flh!$A$1:$BD$44,MATCH($D267,Input_Eurostat_flh!$A:$A,0),MATCH(AG$1,Input_Eurostat_flh!$1:$1,0))</f>
        <v>No sufficient European source found, full load hours are estimated; year: 2019; author: Quintel</v>
      </c>
      <c r="AH267" s="8" t="str">
        <f>INDEX(Input_Eurostat_flh!$A$1:$BD$44,MATCH($D267,Input_Eurostat_flh!$A:$A,0),MATCH(AH$1,Input_Eurostat_flh!$1:$1,0))</f>
        <v>No sufficient European source found, full load hours are estimated; year: 2019; author: Quintel</v>
      </c>
      <c r="AI267" s="8" t="str">
        <f>INDEX(Input_Eurostat_flh!$A$1:$BD$44,MATCH($D267,Input_Eurostat_flh!$A:$A,0),MATCH(AI$1,Input_Eurostat_flh!$1:$1,0))</f>
        <v>No sufficient European source found, full load hours are estimated; year: 2019; author: Quintel</v>
      </c>
      <c r="AJ267" s="8" t="str">
        <f>INDEX(Input_Eurostat_flh!$A$1:$BD$44,MATCH($D267,Input_Eurostat_flh!$A:$A,0),MATCH(AJ$1,Input_Eurostat_flh!$1:$1,0))</f>
        <v>No sufficient European source found, full load hours are estimated; year: 2019; author: Quintel</v>
      </c>
      <c r="AK267" s="8" t="str">
        <f>INDEX(Input_Eurostat_flh!$A$1:$BD$44,MATCH($D267,Input_Eurostat_flh!$A:$A,0),MATCH(AK$1,Input_Eurostat_flh!$1:$1,0))</f>
        <v>No sufficient European source found, full load hours are estimated; year: 2019; author: Quintel</v>
      </c>
      <c r="AL267" s="8" t="str">
        <f>INDEX(Input_Eurostat_flh!$A$1:$BD$44,MATCH($D267,Input_Eurostat_flh!$A:$A,0),MATCH(AL$1,Input_Eurostat_flh!$1:$1,0))</f>
        <v>No sufficient European source found, full load hours are estimated; year: 2019; author: Quintel</v>
      </c>
      <c r="AM267" s="8" t="str">
        <f>INDEX(Input_Eurostat_flh!$A$1:$BD$44,MATCH($D267,Input_Eurostat_flh!$A:$A,0),MATCH(AM$1,Input_Eurostat_flh!$1:$1,0))</f>
        <v>No sufficient European source found, full load hours are estimated; year: 2019; author: Quintel</v>
      </c>
      <c r="AN267" s="8" t="str">
        <f>INDEX(Input_Eurostat_flh!$A$1:$BD$44,MATCH($D267,Input_Eurostat_flh!$A:$A,0),MATCH(AN$1,Input_Eurostat_flh!$1:$1,0))</f>
        <v>No sufficient European source found, full load hours are estimated; year: 2019; author: Quintel</v>
      </c>
      <c r="AO267" s="8" t="str">
        <f>INDEX(Input_Eurostat_flh!$A$1:$BD$44,MATCH($D267,Input_Eurostat_flh!$A:$A,0),MATCH(AO$1,Input_Eurostat_flh!$1:$1,0))</f>
        <v>No sufficient European source found, full load hours are estimated; year: 2019; author: Quintel</v>
      </c>
      <c r="AP267" s="8" t="str">
        <f>INDEX(Input_Eurostat_flh!$A$1:$BD$44,MATCH($D267,Input_Eurostat_flh!$A:$A,0),MATCH(AP$1,Input_Eurostat_flh!$1:$1,0))</f>
        <v>No sufficient European source found, full load hours are estimated; year: 2019; author: Quintel</v>
      </c>
      <c r="AQ267" s="8" t="str">
        <f>INDEX(Input_Eurostat_flh!$A$1:$BD$44,MATCH($D267,Input_Eurostat_flh!$A:$A,0),MATCH(AQ$1,Input_Eurostat_flh!$1:$1,0))</f>
        <v>No sufficient European source found, full load hours are estimated; year: 2019; author: Quintel</v>
      </c>
      <c r="AR267" s="8" t="str">
        <f>INDEX(Input_Eurostat_flh!$A$1:$BD$44,MATCH($D267,Input_Eurostat_flh!$A:$A,0),MATCH(AR$1,Input_Eurostat_flh!$1:$1,0))</f>
        <v>No sufficient European source found, full load hours are estimated; year: 2019; author: Quintel</v>
      </c>
      <c r="AS267" s="8" t="str">
        <f>INDEX(Input_Eurostat_flh!$A$1:$BD$44,MATCH($D267,Input_Eurostat_flh!$A:$A,0),MATCH(AS$1,Input_Eurostat_flh!$1:$1,0))</f>
        <v>No sufficient European source found, full load hours are estimated; year: 2019; author: Quintel</v>
      </c>
      <c r="AT267" s="8" t="str">
        <f>INDEX(Input_Eurostat_flh!$A$1:$BD$44,MATCH($D267,Input_Eurostat_flh!$A:$A,0),MATCH(AT$1,Input_Eurostat_flh!$1:$1,0))</f>
        <v>No sufficient European source found, full load hours are estimated; year: 2019; author: Quintel</v>
      </c>
      <c r="AU267" s="8" t="str">
        <f>INDEX(Input_Eurostat_flh!$A$1:$BD$44,MATCH($D267,Input_Eurostat_flh!$A:$A,0),MATCH(AU$1,Input_Eurostat_flh!$1:$1,0))</f>
        <v>No sufficient European source found, full load hours are estimated; year: 2019; author: Quintel</v>
      </c>
      <c r="AV267" s="8" t="str">
        <f>INDEX(Input_Eurostat_flh!$A$1:$BD$44,MATCH($D267,Input_Eurostat_flh!$A:$A,0),MATCH(AV$1,Input_Eurostat_flh!$1:$1,0))</f>
        <v>No sufficient European source found, full load hours are estimated; year: 2019; author: Quintel</v>
      </c>
      <c r="AW267" s="8" t="str">
        <f>INDEX(Input_Eurostat_flh!$A$1:$BD$44,MATCH($D267,Input_Eurostat_flh!$A:$A,0),MATCH(AW$1,Input_Eurostat_flh!$1:$1,0))</f>
        <v>No sufficient European source found, full load hours are estimated; year: 2019; author: Quintel</v>
      </c>
      <c r="AX267" s="8" t="str">
        <f>INDEX(Input_Eurostat_flh!$A$1:$BD$44,MATCH($D267,Input_Eurostat_flh!$A:$A,0),MATCH(AX$1,Input_Eurostat_flh!$1:$1,0))</f>
        <v>No sufficient European source found, full load hours are estimated; year: 2019; author: Quintel</v>
      </c>
      <c r="AY267" s="8" t="str">
        <f>INDEX(Input_Eurostat_flh!$A$1:$BD$44,MATCH($D267,Input_Eurostat_flh!$A:$A,0),MATCH(AY$1,Input_Eurostat_flh!$1:$1,0))</f>
        <v>No sufficient European source found, full load hours are estimated; year: 2019; author: Quintel</v>
      </c>
      <c r="AZ267" s="8" t="str">
        <f>INDEX(Input_Eurostat_flh!$A$1:$BD$44,MATCH($D267,Input_Eurostat_flh!$A:$A,0),MATCH(AZ$1,Input_Eurostat_flh!$1:$1,0))</f>
        <v>No sufficient European source found, full load hours are estimated; year: 2019; author: Quintel</v>
      </c>
      <c r="BA267" s="8" t="str">
        <f>INDEX(Input_Eurostat_flh!$A$1:$BD$44,MATCH($D267,Input_Eurostat_flh!$A:$A,0),MATCH(BA$1,Input_Eurostat_flh!$1:$1,0))</f>
        <v>No sufficient European source found, full load hours are estimated; year: 2019; author: Quintel</v>
      </c>
      <c r="BB267" s="8" t="str">
        <f>INDEX(Input_Eurostat_flh!$A$1:$BD$44,MATCH($D267,Input_Eurostat_flh!$A:$A,0),MATCH(BB$1,Input_Eurostat_flh!$1:$1,0))</f>
        <v>No sufficient European source found, full load hours are estimated; year: 2019; author: Quintel</v>
      </c>
      <c r="BC267" s="8" t="str">
        <f>INDEX(Input_Eurostat_flh!$A$1:$BD$44,MATCH($D267,Input_Eurostat_flh!$A:$A,0),MATCH(BC$1,Input_Eurostat_flh!$1:$1,0))</f>
        <v>No sufficient European source found, full load hours are estimated; year: 2019; author: Quintel</v>
      </c>
      <c r="BD267" s="8" t="str">
        <f>INDEX(Input_Eurostat_flh!$A$1:$BD$44,MATCH($D267,Input_Eurostat_flh!$A:$A,0),MATCH(BD$1,Input_Eurostat_flh!$1:$1,0))</f>
        <v>No sufficient European source found, full load hours are estimated; year: 2019; author: Quintel</v>
      </c>
      <c r="BE267" s="8" t="str">
        <f>INDEX(Input_Eurostat_flh!$A$1:$BD$44,MATCH($D267,Input_Eurostat_flh!$A:$A,0),MATCH(BE$1,Input_Eurostat_flh!$1:$1,0))</f>
        <v>No sufficient European source found, full load hours are estimated; year: 2019; author: Quintel</v>
      </c>
      <c r="BF267" s="8" t="str">
        <f>INDEX(Input_Eurostat_flh!$A$1:$BD$44,MATCH($D267,Input_Eurostat_flh!$A:$A,0),MATCH(BF$1,Input_Eurostat_flh!$1:$1,0))</f>
        <v>No sufficient European source found, full load hours are estimated; year: 2019; author: Quintel</v>
      </c>
      <c r="BG267" s="8" t="str">
        <f>INDEX(Input_Eurostat_flh!$A$1:$BD$44,MATCH($D267,Input_Eurostat_flh!$A:$A,0),MATCH(BG$1,Input_Eurostat_flh!$1:$1,0))</f>
        <v>No sufficient European source found, full load hours are estimated; year: 2019; author: Quintel</v>
      </c>
    </row>
    <row r="268" spans="1:59" x14ac:dyDescent="0.2">
      <c r="A268" s="9" t="s">
        <v>568</v>
      </c>
      <c r="B268" s="11" t="s">
        <v>561</v>
      </c>
      <c r="D268" t="s">
        <v>953</v>
      </c>
      <c r="E268" s="5" t="s">
        <v>630</v>
      </c>
      <c r="F268" s="8">
        <f>INDEX(Input_Eurostat_flh!$A$1:$BD$44,MATCH($D268,Input_Eurostat_flh!$A:$A,0),MATCH(F$1,Input_Eurostat_flh!$1:$1,0))</f>
        <v>6000</v>
      </c>
      <c r="G268" s="8">
        <f>INDEX(Input_Eurostat_flh!$A$1:$BD$44,MATCH($D268,Input_Eurostat_flh!$A:$A,0),MATCH(G$1,Input_Eurostat_flh!$1:$1,0))</f>
        <v>6000</v>
      </c>
      <c r="H268" s="8">
        <f>INDEX(Input_Eurostat_flh!$A$1:$BD$44,MATCH($D268,Input_Eurostat_flh!$A:$A,0),MATCH(H$1,Input_Eurostat_flh!$1:$1,0))</f>
        <v>6000</v>
      </c>
      <c r="I268" s="8">
        <f>INDEX(Input_Eurostat_flh!$A$1:$BD$44,MATCH($D268,Input_Eurostat_flh!$A:$A,0),MATCH(I$1,Input_Eurostat_flh!$1:$1,0))</f>
        <v>6000</v>
      </c>
      <c r="J268" s="8">
        <f>INDEX(Input_Eurostat_flh!$A$1:$BD$44,MATCH($D268,Input_Eurostat_flh!$A:$A,0),MATCH(J$1,Input_Eurostat_flh!$1:$1,0))</f>
        <v>6000</v>
      </c>
      <c r="K268" s="8">
        <f>INDEX(Input_Eurostat_flh!$A$1:$BD$44,MATCH($D268,Input_Eurostat_flh!$A:$A,0),MATCH(K$1,Input_Eurostat_flh!$1:$1,0))</f>
        <v>6000</v>
      </c>
      <c r="L268" s="8">
        <f>INDEX(Input_Eurostat_flh!$A$1:$BD$44,MATCH($D268,Input_Eurostat_flh!$A:$A,0),MATCH(L$1,Input_Eurostat_flh!$1:$1,0))</f>
        <v>6000</v>
      </c>
      <c r="M268" s="8">
        <f>INDEX(Input_Eurostat_flh!$A$1:$BD$44,MATCH($D268,Input_Eurostat_flh!$A:$A,0),MATCH(M$1,Input_Eurostat_flh!$1:$1,0))</f>
        <v>6000</v>
      </c>
      <c r="N268" s="8">
        <f>INDEX(Input_Eurostat_flh!$A$1:$BD$44,MATCH($D268,Input_Eurostat_flh!$A:$A,0),MATCH(N$1,Input_Eurostat_flh!$1:$1,0))</f>
        <v>6000</v>
      </c>
      <c r="O268" s="8">
        <f>INDEX(Input_Eurostat_flh!$A$1:$BD$44,MATCH($D268,Input_Eurostat_flh!$A:$A,0),MATCH(O$1,Input_Eurostat_flh!$1:$1,0))</f>
        <v>6000</v>
      </c>
      <c r="P268" s="8">
        <f>INDEX(Input_Eurostat_flh!$A$1:$BD$44,MATCH($D268,Input_Eurostat_flh!$A:$A,0),MATCH(P$1,Input_Eurostat_flh!$1:$1,0))</f>
        <v>6000</v>
      </c>
      <c r="Q268" s="8">
        <f>INDEX(Input_Eurostat_flh!$A$1:$BD$44,MATCH($D268,Input_Eurostat_flh!$A:$A,0),MATCH(Q$1,Input_Eurostat_flh!$1:$1,0))</f>
        <v>6000</v>
      </c>
      <c r="R268" s="8">
        <f>INDEX(Input_Eurostat_flh!$A$1:$BD$44,MATCH($D268,Input_Eurostat_flh!$A:$A,0),MATCH(R$1,Input_Eurostat_flh!$1:$1,0))</f>
        <v>6000</v>
      </c>
      <c r="S268" s="8">
        <f>INDEX(Input_Eurostat_flh!$A$1:$BD$44,MATCH($D268,Input_Eurostat_flh!$A:$A,0),MATCH(S$1,Input_Eurostat_flh!$1:$1,0))</f>
        <v>6000</v>
      </c>
      <c r="T268" s="8">
        <f>INDEX(Input_Eurostat_flh!$A$1:$BD$44,MATCH($D268,Input_Eurostat_flh!$A:$A,0),MATCH(T$1,Input_Eurostat_flh!$1:$1,0))</f>
        <v>6000</v>
      </c>
      <c r="U268" s="8">
        <f>INDEX(Input_Eurostat_flh!$A$1:$BD$44,MATCH($D268,Input_Eurostat_flh!$A:$A,0),MATCH(U$1,Input_Eurostat_flh!$1:$1,0))</f>
        <v>6000</v>
      </c>
      <c r="V268" s="8">
        <f>INDEX(Input_Eurostat_flh!$A$1:$BD$44,MATCH($D268,Input_Eurostat_flh!$A:$A,0),MATCH(V$1,Input_Eurostat_flh!$1:$1,0))</f>
        <v>6000</v>
      </c>
      <c r="W268" s="8">
        <f>INDEX(Input_Eurostat_flh!$A$1:$BD$44,MATCH($D268,Input_Eurostat_flh!$A:$A,0),MATCH(W$1,Input_Eurostat_flh!$1:$1,0))</f>
        <v>6000</v>
      </c>
      <c r="X268" s="8">
        <f>INDEX(Input_Eurostat_flh!$A$1:$BD$44,MATCH($D268,Input_Eurostat_flh!$A:$A,0),MATCH(X$1,Input_Eurostat_flh!$1:$1,0))</f>
        <v>6000</v>
      </c>
      <c r="Y268" s="8">
        <f>INDEX(Input_Eurostat_flh!$A$1:$BD$44,MATCH($D268,Input_Eurostat_flh!$A:$A,0),MATCH(Y$1,Input_Eurostat_flh!$1:$1,0))</f>
        <v>6000</v>
      </c>
      <c r="Z268" s="8">
        <f>INDEX(Input_Eurostat_flh!$A$1:$BD$44,MATCH($D268,Input_Eurostat_flh!$A:$A,0),MATCH(Z$1,Input_Eurostat_flh!$1:$1,0))</f>
        <v>6000</v>
      </c>
      <c r="AA268" s="8">
        <f>INDEX(Input_Eurostat_flh!$A$1:$BD$44,MATCH($D268,Input_Eurostat_flh!$A:$A,0),MATCH(AA$1,Input_Eurostat_flh!$1:$1,0))</f>
        <v>6000</v>
      </c>
      <c r="AB268" s="8">
        <f>INDEX(Input_Eurostat_flh!$A$1:$BD$44,MATCH($D268,Input_Eurostat_flh!$A:$A,0),MATCH(AB$1,Input_Eurostat_flh!$1:$1,0))</f>
        <v>6000</v>
      </c>
      <c r="AC268" s="8">
        <f>INDEX(Input_Eurostat_flh!$A$1:$BD$44,MATCH($D268,Input_Eurostat_flh!$A:$A,0),MATCH(AC$1,Input_Eurostat_flh!$1:$1,0))</f>
        <v>6000</v>
      </c>
      <c r="AD268" s="8">
        <f>INDEX(Input_Eurostat_flh!$A$1:$BD$44,MATCH($D268,Input_Eurostat_flh!$A:$A,0),MATCH(AD$1,Input_Eurostat_flh!$1:$1,0))</f>
        <v>6000</v>
      </c>
      <c r="AE268" s="8">
        <f>INDEX(Input_Eurostat_flh!$A$1:$BD$44,MATCH($D268,Input_Eurostat_flh!$A:$A,0),MATCH(AE$1,Input_Eurostat_flh!$1:$1,0))</f>
        <v>6000</v>
      </c>
      <c r="AF268" s="8">
        <f>INDEX(Input_Eurostat_flh!$A$1:$BD$44,MATCH($D268,Input_Eurostat_flh!$A:$A,0),MATCH(AF$1,Input_Eurostat_flh!$1:$1,0))</f>
        <v>6000</v>
      </c>
      <c r="AG268" s="8" t="str">
        <f>INDEX(Input_Eurostat_flh!$A$1:$BD$44,MATCH($D268,Input_Eurostat_flh!$A:$A,0),MATCH(AG$1,Input_Eurostat_flh!$1:$1,0))</f>
        <v>No sufficient European source found, full load hours are estimated; year: 2019; author: Quintel</v>
      </c>
      <c r="AH268" s="8" t="str">
        <f>INDEX(Input_Eurostat_flh!$A$1:$BD$44,MATCH($D268,Input_Eurostat_flh!$A:$A,0),MATCH(AH$1,Input_Eurostat_flh!$1:$1,0))</f>
        <v>No sufficient European source found, full load hours are estimated; year: 2019; author: Quintel</v>
      </c>
      <c r="AI268" s="8" t="str">
        <f>INDEX(Input_Eurostat_flh!$A$1:$BD$44,MATCH($D268,Input_Eurostat_flh!$A:$A,0),MATCH(AI$1,Input_Eurostat_flh!$1:$1,0))</f>
        <v>No sufficient European source found, full load hours are estimated; year: 2019; author: Quintel</v>
      </c>
      <c r="AJ268" s="8" t="str">
        <f>INDEX(Input_Eurostat_flh!$A$1:$BD$44,MATCH($D268,Input_Eurostat_flh!$A:$A,0),MATCH(AJ$1,Input_Eurostat_flh!$1:$1,0))</f>
        <v>No sufficient European source found, full load hours are estimated; year: 2019; author: Quintel</v>
      </c>
      <c r="AK268" s="8" t="str">
        <f>INDEX(Input_Eurostat_flh!$A$1:$BD$44,MATCH($D268,Input_Eurostat_flh!$A:$A,0),MATCH(AK$1,Input_Eurostat_flh!$1:$1,0))</f>
        <v>No sufficient European source found, full load hours are estimated; year: 2019; author: Quintel</v>
      </c>
      <c r="AL268" s="8" t="str">
        <f>INDEX(Input_Eurostat_flh!$A$1:$BD$44,MATCH($D268,Input_Eurostat_flh!$A:$A,0),MATCH(AL$1,Input_Eurostat_flh!$1:$1,0))</f>
        <v>No sufficient European source found, full load hours are estimated; year: 2019; author: Quintel</v>
      </c>
      <c r="AM268" s="8" t="str">
        <f>INDEX(Input_Eurostat_flh!$A$1:$BD$44,MATCH($D268,Input_Eurostat_flh!$A:$A,0),MATCH(AM$1,Input_Eurostat_flh!$1:$1,0))</f>
        <v>No sufficient European source found, full load hours are estimated; year: 2019; author: Quintel</v>
      </c>
      <c r="AN268" s="8" t="str">
        <f>INDEX(Input_Eurostat_flh!$A$1:$BD$44,MATCH($D268,Input_Eurostat_flh!$A:$A,0),MATCH(AN$1,Input_Eurostat_flh!$1:$1,0))</f>
        <v>No sufficient European source found, full load hours are estimated; year: 2019; author: Quintel</v>
      </c>
      <c r="AO268" s="8" t="str">
        <f>INDEX(Input_Eurostat_flh!$A$1:$BD$44,MATCH($D268,Input_Eurostat_flh!$A:$A,0),MATCH(AO$1,Input_Eurostat_flh!$1:$1,0))</f>
        <v>No sufficient European source found, full load hours are estimated; year: 2019; author: Quintel</v>
      </c>
      <c r="AP268" s="8" t="str">
        <f>INDEX(Input_Eurostat_flh!$A$1:$BD$44,MATCH($D268,Input_Eurostat_flh!$A:$A,0),MATCH(AP$1,Input_Eurostat_flh!$1:$1,0))</f>
        <v>No sufficient European source found, full load hours are estimated; year: 2019; author: Quintel</v>
      </c>
      <c r="AQ268" s="8" t="str">
        <f>INDEX(Input_Eurostat_flh!$A$1:$BD$44,MATCH($D268,Input_Eurostat_flh!$A:$A,0),MATCH(AQ$1,Input_Eurostat_flh!$1:$1,0))</f>
        <v>No sufficient European source found, full load hours are estimated; year: 2019; author: Quintel</v>
      </c>
      <c r="AR268" s="8" t="str">
        <f>INDEX(Input_Eurostat_flh!$A$1:$BD$44,MATCH($D268,Input_Eurostat_flh!$A:$A,0),MATCH(AR$1,Input_Eurostat_flh!$1:$1,0))</f>
        <v>No sufficient European source found, full load hours are estimated; year: 2019; author: Quintel</v>
      </c>
      <c r="AS268" s="8" t="str">
        <f>INDEX(Input_Eurostat_flh!$A$1:$BD$44,MATCH($D268,Input_Eurostat_flh!$A:$A,0),MATCH(AS$1,Input_Eurostat_flh!$1:$1,0))</f>
        <v>No sufficient European source found, full load hours are estimated; year: 2019; author: Quintel</v>
      </c>
      <c r="AT268" s="8" t="str">
        <f>INDEX(Input_Eurostat_flh!$A$1:$BD$44,MATCH($D268,Input_Eurostat_flh!$A:$A,0),MATCH(AT$1,Input_Eurostat_flh!$1:$1,0))</f>
        <v>No sufficient European source found, full load hours are estimated; year: 2019; author: Quintel</v>
      </c>
      <c r="AU268" s="8" t="str">
        <f>INDEX(Input_Eurostat_flh!$A$1:$BD$44,MATCH($D268,Input_Eurostat_flh!$A:$A,0),MATCH(AU$1,Input_Eurostat_flh!$1:$1,0))</f>
        <v>No sufficient European source found, full load hours are estimated; year: 2019; author: Quintel</v>
      </c>
      <c r="AV268" s="8" t="str">
        <f>INDEX(Input_Eurostat_flh!$A$1:$BD$44,MATCH($D268,Input_Eurostat_flh!$A:$A,0),MATCH(AV$1,Input_Eurostat_flh!$1:$1,0))</f>
        <v>No sufficient European source found, full load hours are estimated; year: 2019; author: Quintel</v>
      </c>
      <c r="AW268" s="8" t="str">
        <f>INDEX(Input_Eurostat_flh!$A$1:$BD$44,MATCH($D268,Input_Eurostat_flh!$A:$A,0),MATCH(AW$1,Input_Eurostat_flh!$1:$1,0))</f>
        <v>No sufficient European source found, full load hours are estimated; year: 2019; author: Quintel</v>
      </c>
      <c r="AX268" s="8" t="str">
        <f>INDEX(Input_Eurostat_flh!$A$1:$BD$44,MATCH($D268,Input_Eurostat_flh!$A:$A,0),MATCH(AX$1,Input_Eurostat_flh!$1:$1,0))</f>
        <v>No sufficient European source found, full load hours are estimated; year: 2019; author: Quintel</v>
      </c>
      <c r="AY268" s="8" t="str">
        <f>INDEX(Input_Eurostat_flh!$A$1:$BD$44,MATCH($D268,Input_Eurostat_flh!$A:$A,0),MATCH(AY$1,Input_Eurostat_flh!$1:$1,0))</f>
        <v>No sufficient European source found, full load hours are estimated; year: 2019; author: Quintel</v>
      </c>
      <c r="AZ268" s="8" t="str">
        <f>INDEX(Input_Eurostat_flh!$A$1:$BD$44,MATCH($D268,Input_Eurostat_flh!$A:$A,0),MATCH(AZ$1,Input_Eurostat_flh!$1:$1,0))</f>
        <v>No sufficient European source found, full load hours are estimated; year: 2019; author: Quintel</v>
      </c>
      <c r="BA268" s="8" t="str">
        <f>INDEX(Input_Eurostat_flh!$A$1:$BD$44,MATCH($D268,Input_Eurostat_flh!$A:$A,0),MATCH(BA$1,Input_Eurostat_flh!$1:$1,0))</f>
        <v>No sufficient European source found, full load hours are estimated; year: 2019; author: Quintel</v>
      </c>
      <c r="BB268" s="8" t="str">
        <f>INDEX(Input_Eurostat_flh!$A$1:$BD$44,MATCH($D268,Input_Eurostat_flh!$A:$A,0),MATCH(BB$1,Input_Eurostat_flh!$1:$1,0))</f>
        <v>No sufficient European source found, full load hours are estimated; year: 2019; author: Quintel</v>
      </c>
      <c r="BC268" s="8" t="str">
        <f>INDEX(Input_Eurostat_flh!$A$1:$BD$44,MATCH($D268,Input_Eurostat_flh!$A:$A,0),MATCH(BC$1,Input_Eurostat_flh!$1:$1,0))</f>
        <v>No sufficient European source found, full load hours are estimated; year: 2019; author: Quintel</v>
      </c>
      <c r="BD268" s="8" t="str">
        <f>INDEX(Input_Eurostat_flh!$A$1:$BD$44,MATCH($D268,Input_Eurostat_flh!$A:$A,0),MATCH(BD$1,Input_Eurostat_flh!$1:$1,0))</f>
        <v>No sufficient European source found, full load hours are estimated; year: 2019; author: Quintel</v>
      </c>
      <c r="BE268" s="8" t="str">
        <f>INDEX(Input_Eurostat_flh!$A$1:$BD$44,MATCH($D268,Input_Eurostat_flh!$A:$A,0),MATCH(BE$1,Input_Eurostat_flh!$1:$1,0))</f>
        <v>No sufficient European source found, full load hours are estimated; year: 2019; author: Quintel</v>
      </c>
      <c r="BF268" s="8" t="str">
        <f>INDEX(Input_Eurostat_flh!$A$1:$BD$44,MATCH($D268,Input_Eurostat_flh!$A:$A,0),MATCH(BF$1,Input_Eurostat_flh!$1:$1,0))</f>
        <v>No sufficient European source found, full load hours are estimated; year: 2019; author: Quintel</v>
      </c>
      <c r="BG268" s="8" t="str">
        <f>INDEX(Input_Eurostat_flh!$A$1:$BD$44,MATCH($D268,Input_Eurostat_flh!$A:$A,0),MATCH(BG$1,Input_Eurostat_flh!$1:$1,0))</f>
        <v>No sufficient European source found, full load hours are estimated; year: 2019; author: Quintel</v>
      </c>
    </row>
    <row r="269" spans="1:59" x14ac:dyDescent="0.2">
      <c r="A269" s="9" t="s">
        <v>568</v>
      </c>
      <c r="B269" s="11" t="s">
        <v>561</v>
      </c>
      <c r="D269" t="s">
        <v>954</v>
      </c>
      <c r="E269" s="5" t="s">
        <v>630</v>
      </c>
      <c r="F269" s="8">
        <f>INDEX(Input_Eurostat_flh!$A$1:$BD$44,MATCH($D269,Input_Eurostat_flh!$A:$A,0),MATCH(F$1,Input_Eurostat_flh!$1:$1,0))</f>
        <v>6000</v>
      </c>
      <c r="G269" s="8">
        <f>INDEX(Input_Eurostat_flh!$A$1:$BD$44,MATCH($D269,Input_Eurostat_flh!$A:$A,0),MATCH(G$1,Input_Eurostat_flh!$1:$1,0))</f>
        <v>6000</v>
      </c>
      <c r="H269" s="8">
        <f>INDEX(Input_Eurostat_flh!$A$1:$BD$44,MATCH($D269,Input_Eurostat_flh!$A:$A,0),MATCH(H$1,Input_Eurostat_flh!$1:$1,0))</f>
        <v>6000</v>
      </c>
      <c r="I269" s="8">
        <f>INDEX(Input_Eurostat_flh!$A$1:$BD$44,MATCH($D269,Input_Eurostat_flh!$A:$A,0),MATCH(I$1,Input_Eurostat_flh!$1:$1,0))</f>
        <v>6000</v>
      </c>
      <c r="J269" s="8">
        <f>INDEX(Input_Eurostat_flh!$A$1:$BD$44,MATCH($D269,Input_Eurostat_flh!$A:$A,0),MATCH(J$1,Input_Eurostat_flh!$1:$1,0))</f>
        <v>6000</v>
      </c>
      <c r="K269" s="8">
        <f>INDEX(Input_Eurostat_flh!$A$1:$BD$44,MATCH($D269,Input_Eurostat_flh!$A:$A,0),MATCH(K$1,Input_Eurostat_flh!$1:$1,0))</f>
        <v>6000</v>
      </c>
      <c r="L269" s="8">
        <f>INDEX(Input_Eurostat_flh!$A$1:$BD$44,MATCH($D269,Input_Eurostat_flh!$A:$A,0),MATCH(L$1,Input_Eurostat_flh!$1:$1,0))</f>
        <v>6000</v>
      </c>
      <c r="M269" s="8">
        <f>INDEX(Input_Eurostat_flh!$A$1:$BD$44,MATCH($D269,Input_Eurostat_flh!$A:$A,0),MATCH(M$1,Input_Eurostat_flh!$1:$1,0))</f>
        <v>6000</v>
      </c>
      <c r="N269" s="8">
        <f>INDEX(Input_Eurostat_flh!$A$1:$BD$44,MATCH($D269,Input_Eurostat_flh!$A:$A,0),MATCH(N$1,Input_Eurostat_flh!$1:$1,0))</f>
        <v>6000</v>
      </c>
      <c r="O269" s="8">
        <f>INDEX(Input_Eurostat_flh!$A$1:$BD$44,MATCH($D269,Input_Eurostat_flh!$A:$A,0),MATCH(O$1,Input_Eurostat_flh!$1:$1,0))</f>
        <v>6000</v>
      </c>
      <c r="P269" s="8">
        <f>INDEX(Input_Eurostat_flh!$A$1:$BD$44,MATCH($D269,Input_Eurostat_flh!$A:$A,0),MATCH(P$1,Input_Eurostat_flh!$1:$1,0))</f>
        <v>6000</v>
      </c>
      <c r="Q269" s="8">
        <f>INDEX(Input_Eurostat_flh!$A$1:$BD$44,MATCH($D269,Input_Eurostat_flh!$A:$A,0),MATCH(Q$1,Input_Eurostat_flh!$1:$1,0))</f>
        <v>6000</v>
      </c>
      <c r="R269" s="8">
        <f>INDEX(Input_Eurostat_flh!$A$1:$BD$44,MATCH($D269,Input_Eurostat_flh!$A:$A,0),MATCH(R$1,Input_Eurostat_flh!$1:$1,0))</f>
        <v>6000</v>
      </c>
      <c r="S269" s="8">
        <f>INDEX(Input_Eurostat_flh!$A$1:$BD$44,MATCH($D269,Input_Eurostat_flh!$A:$A,0),MATCH(S$1,Input_Eurostat_flh!$1:$1,0))</f>
        <v>6000</v>
      </c>
      <c r="T269" s="8">
        <f>INDEX(Input_Eurostat_flh!$A$1:$BD$44,MATCH($D269,Input_Eurostat_flh!$A:$A,0),MATCH(T$1,Input_Eurostat_flh!$1:$1,0))</f>
        <v>6000</v>
      </c>
      <c r="U269" s="8">
        <f>INDEX(Input_Eurostat_flh!$A$1:$BD$44,MATCH($D269,Input_Eurostat_flh!$A:$A,0),MATCH(U$1,Input_Eurostat_flh!$1:$1,0))</f>
        <v>6000</v>
      </c>
      <c r="V269" s="8">
        <f>INDEX(Input_Eurostat_flh!$A$1:$BD$44,MATCH($D269,Input_Eurostat_flh!$A:$A,0),MATCH(V$1,Input_Eurostat_flh!$1:$1,0))</f>
        <v>6000</v>
      </c>
      <c r="W269" s="8">
        <f>INDEX(Input_Eurostat_flh!$A$1:$BD$44,MATCH($D269,Input_Eurostat_flh!$A:$A,0),MATCH(W$1,Input_Eurostat_flh!$1:$1,0))</f>
        <v>6000</v>
      </c>
      <c r="X269" s="8">
        <f>INDEX(Input_Eurostat_flh!$A$1:$BD$44,MATCH($D269,Input_Eurostat_flh!$A:$A,0),MATCH(X$1,Input_Eurostat_flh!$1:$1,0))</f>
        <v>6000</v>
      </c>
      <c r="Y269" s="8">
        <f>INDEX(Input_Eurostat_flh!$A$1:$BD$44,MATCH($D269,Input_Eurostat_flh!$A:$A,0),MATCH(Y$1,Input_Eurostat_flh!$1:$1,0))</f>
        <v>6000</v>
      </c>
      <c r="Z269" s="8">
        <f>INDEX(Input_Eurostat_flh!$A$1:$BD$44,MATCH($D269,Input_Eurostat_flh!$A:$A,0),MATCH(Z$1,Input_Eurostat_flh!$1:$1,0))</f>
        <v>6000</v>
      </c>
      <c r="AA269" s="8">
        <f>INDEX(Input_Eurostat_flh!$A$1:$BD$44,MATCH($D269,Input_Eurostat_flh!$A:$A,0),MATCH(AA$1,Input_Eurostat_flh!$1:$1,0))</f>
        <v>6000</v>
      </c>
      <c r="AB269" s="8">
        <f>INDEX(Input_Eurostat_flh!$A$1:$BD$44,MATCH($D269,Input_Eurostat_flh!$A:$A,0),MATCH(AB$1,Input_Eurostat_flh!$1:$1,0))</f>
        <v>6000</v>
      </c>
      <c r="AC269" s="8">
        <f>INDEX(Input_Eurostat_flh!$A$1:$BD$44,MATCH($D269,Input_Eurostat_flh!$A:$A,0),MATCH(AC$1,Input_Eurostat_flh!$1:$1,0))</f>
        <v>6000</v>
      </c>
      <c r="AD269" s="8">
        <f>INDEX(Input_Eurostat_flh!$A$1:$BD$44,MATCH($D269,Input_Eurostat_flh!$A:$A,0),MATCH(AD$1,Input_Eurostat_flh!$1:$1,0))</f>
        <v>6000</v>
      </c>
      <c r="AE269" s="8">
        <f>INDEX(Input_Eurostat_flh!$A$1:$BD$44,MATCH($D269,Input_Eurostat_flh!$A:$A,0),MATCH(AE$1,Input_Eurostat_flh!$1:$1,0))</f>
        <v>6000</v>
      </c>
      <c r="AF269" s="8">
        <f>INDEX(Input_Eurostat_flh!$A$1:$BD$44,MATCH($D269,Input_Eurostat_flh!$A:$A,0),MATCH(AF$1,Input_Eurostat_flh!$1:$1,0))</f>
        <v>6000</v>
      </c>
      <c r="AG269" s="8" t="str">
        <f>INDEX(Input_Eurostat_flh!$A$1:$BD$44,MATCH($D269,Input_Eurostat_flh!$A:$A,0),MATCH(AG$1,Input_Eurostat_flh!$1:$1,0))</f>
        <v>No sufficient European source found, full load hours are estimated; year: 2019; author: Quintel</v>
      </c>
      <c r="AH269" s="8" t="str">
        <f>INDEX(Input_Eurostat_flh!$A$1:$BD$44,MATCH($D269,Input_Eurostat_flh!$A:$A,0),MATCH(AH$1,Input_Eurostat_flh!$1:$1,0))</f>
        <v>No sufficient European source found, full load hours are estimated; year: 2019; author: Quintel</v>
      </c>
      <c r="AI269" s="8" t="str">
        <f>INDEX(Input_Eurostat_flh!$A$1:$BD$44,MATCH($D269,Input_Eurostat_flh!$A:$A,0),MATCH(AI$1,Input_Eurostat_flh!$1:$1,0))</f>
        <v>No sufficient European source found, full load hours are estimated; year: 2019; author: Quintel</v>
      </c>
      <c r="AJ269" s="8" t="str">
        <f>INDEX(Input_Eurostat_flh!$A$1:$BD$44,MATCH($D269,Input_Eurostat_flh!$A:$A,0),MATCH(AJ$1,Input_Eurostat_flh!$1:$1,0))</f>
        <v>No sufficient European source found, full load hours are estimated; year: 2019; author: Quintel</v>
      </c>
      <c r="AK269" s="8" t="str">
        <f>INDEX(Input_Eurostat_flh!$A$1:$BD$44,MATCH($D269,Input_Eurostat_flh!$A:$A,0),MATCH(AK$1,Input_Eurostat_flh!$1:$1,0))</f>
        <v>No sufficient European source found, full load hours are estimated; year: 2019; author: Quintel</v>
      </c>
      <c r="AL269" s="8" t="str">
        <f>INDEX(Input_Eurostat_flh!$A$1:$BD$44,MATCH($D269,Input_Eurostat_flh!$A:$A,0),MATCH(AL$1,Input_Eurostat_flh!$1:$1,0))</f>
        <v>No sufficient European source found, full load hours are estimated; year: 2019; author: Quintel</v>
      </c>
      <c r="AM269" s="8" t="str">
        <f>INDEX(Input_Eurostat_flh!$A$1:$BD$44,MATCH($D269,Input_Eurostat_flh!$A:$A,0),MATCH(AM$1,Input_Eurostat_flh!$1:$1,0))</f>
        <v>No sufficient European source found, full load hours are estimated; year: 2019; author: Quintel</v>
      </c>
      <c r="AN269" s="8" t="str">
        <f>INDEX(Input_Eurostat_flh!$A$1:$BD$44,MATCH($D269,Input_Eurostat_flh!$A:$A,0),MATCH(AN$1,Input_Eurostat_flh!$1:$1,0))</f>
        <v>No sufficient European source found, full load hours are estimated; year: 2019; author: Quintel</v>
      </c>
      <c r="AO269" s="8" t="str">
        <f>INDEX(Input_Eurostat_flh!$A$1:$BD$44,MATCH($D269,Input_Eurostat_flh!$A:$A,0),MATCH(AO$1,Input_Eurostat_flh!$1:$1,0))</f>
        <v>No sufficient European source found, full load hours are estimated; year: 2019; author: Quintel</v>
      </c>
      <c r="AP269" s="8" t="str">
        <f>INDEX(Input_Eurostat_flh!$A$1:$BD$44,MATCH($D269,Input_Eurostat_flh!$A:$A,0),MATCH(AP$1,Input_Eurostat_flh!$1:$1,0))</f>
        <v>No sufficient European source found, full load hours are estimated; year: 2019; author: Quintel</v>
      </c>
      <c r="AQ269" s="8" t="str">
        <f>INDEX(Input_Eurostat_flh!$A$1:$BD$44,MATCH($D269,Input_Eurostat_flh!$A:$A,0),MATCH(AQ$1,Input_Eurostat_flh!$1:$1,0))</f>
        <v>No sufficient European source found, full load hours are estimated; year: 2019; author: Quintel</v>
      </c>
      <c r="AR269" s="8" t="str">
        <f>INDEX(Input_Eurostat_flh!$A$1:$BD$44,MATCH($D269,Input_Eurostat_flh!$A:$A,0),MATCH(AR$1,Input_Eurostat_flh!$1:$1,0))</f>
        <v>No sufficient European source found, full load hours are estimated; year: 2019; author: Quintel</v>
      </c>
      <c r="AS269" s="8" t="str">
        <f>INDEX(Input_Eurostat_flh!$A$1:$BD$44,MATCH($D269,Input_Eurostat_flh!$A:$A,0),MATCH(AS$1,Input_Eurostat_flh!$1:$1,0))</f>
        <v>No sufficient European source found, full load hours are estimated; year: 2019; author: Quintel</v>
      </c>
      <c r="AT269" s="8" t="str">
        <f>INDEX(Input_Eurostat_flh!$A$1:$BD$44,MATCH($D269,Input_Eurostat_flh!$A:$A,0),MATCH(AT$1,Input_Eurostat_flh!$1:$1,0))</f>
        <v>No sufficient European source found, full load hours are estimated; year: 2019; author: Quintel</v>
      </c>
      <c r="AU269" s="8" t="str">
        <f>INDEX(Input_Eurostat_flh!$A$1:$BD$44,MATCH($D269,Input_Eurostat_flh!$A:$A,0),MATCH(AU$1,Input_Eurostat_flh!$1:$1,0))</f>
        <v>No sufficient European source found, full load hours are estimated; year: 2019; author: Quintel</v>
      </c>
      <c r="AV269" s="8" t="str">
        <f>INDEX(Input_Eurostat_flh!$A$1:$BD$44,MATCH($D269,Input_Eurostat_flh!$A:$A,0),MATCH(AV$1,Input_Eurostat_flh!$1:$1,0))</f>
        <v>No sufficient European source found, full load hours are estimated; year: 2019; author: Quintel</v>
      </c>
      <c r="AW269" s="8" t="str">
        <f>INDEX(Input_Eurostat_flh!$A$1:$BD$44,MATCH($D269,Input_Eurostat_flh!$A:$A,0),MATCH(AW$1,Input_Eurostat_flh!$1:$1,0))</f>
        <v>No sufficient European source found, full load hours are estimated; year: 2019; author: Quintel</v>
      </c>
      <c r="AX269" s="8" t="str">
        <f>INDEX(Input_Eurostat_flh!$A$1:$BD$44,MATCH($D269,Input_Eurostat_flh!$A:$A,0),MATCH(AX$1,Input_Eurostat_flh!$1:$1,0))</f>
        <v>No sufficient European source found, full load hours are estimated; year: 2019; author: Quintel</v>
      </c>
      <c r="AY269" s="8" t="str">
        <f>INDEX(Input_Eurostat_flh!$A$1:$BD$44,MATCH($D269,Input_Eurostat_flh!$A:$A,0),MATCH(AY$1,Input_Eurostat_flh!$1:$1,0))</f>
        <v>No sufficient European source found, full load hours are estimated; year: 2019; author: Quintel</v>
      </c>
      <c r="AZ269" s="8" t="str">
        <f>INDEX(Input_Eurostat_flh!$A$1:$BD$44,MATCH($D269,Input_Eurostat_flh!$A:$A,0),MATCH(AZ$1,Input_Eurostat_flh!$1:$1,0))</f>
        <v>No sufficient European source found, full load hours are estimated; year: 2019; author: Quintel</v>
      </c>
      <c r="BA269" s="8" t="str">
        <f>INDEX(Input_Eurostat_flh!$A$1:$BD$44,MATCH($D269,Input_Eurostat_flh!$A:$A,0),MATCH(BA$1,Input_Eurostat_flh!$1:$1,0))</f>
        <v>No sufficient European source found, full load hours are estimated; year: 2019; author: Quintel</v>
      </c>
      <c r="BB269" s="8" t="str">
        <f>INDEX(Input_Eurostat_flh!$A$1:$BD$44,MATCH($D269,Input_Eurostat_flh!$A:$A,0),MATCH(BB$1,Input_Eurostat_flh!$1:$1,0))</f>
        <v>No sufficient European source found, full load hours are estimated; year: 2019; author: Quintel</v>
      </c>
      <c r="BC269" s="8" t="str">
        <f>INDEX(Input_Eurostat_flh!$A$1:$BD$44,MATCH($D269,Input_Eurostat_flh!$A:$A,0),MATCH(BC$1,Input_Eurostat_flh!$1:$1,0))</f>
        <v>No sufficient European source found, full load hours are estimated; year: 2019; author: Quintel</v>
      </c>
      <c r="BD269" s="8" t="str">
        <f>INDEX(Input_Eurostat_flh!$A$1:$BD$44,MATCH($D269,Input_Eurostat_flh!$A:$A,0),MATCH(BD$1,Input_Eurostat_flh!$1:$1,0))</f>
        <v>No sufficient European source found, full load hours are estimated; year: 2019; author: Quintel</v>
      </c>
      <c r="BE269" s="8" t="str">
        <f>INDEX(Input_Eurostat_flh!$A$1:$BD$44,MATCH($D269,Input_Eurostat_flh!$A:$A,0),MATCH(BE$1,Input_Eurostat_flh!$1:$1,0))</f>
        <v>No sufficient European source found, full load hours are estimated; year: 2019; author: Quintel</v>
      </c>
      <c r="BF269" s="8" t="str">
        <f>INDEX(Input_Eurostat_flh!$A$1:$BD$44,MATCH($D269,Input_Eurostat_flh!$A:$A,0),MATCH(BF$1,Input_Eurostat_flh!$1:$1,0))</f>
        <v>No sufficient European source found, full load hours are estimated; year: 2019; author: Quintel</v>
      </c>
      <c r="BG269" s="8" t="str">
        <f>INDEX(Input_Eurostat_flh!$A$1:$BD$44,MATCH($D269,Input_Eurostat_flh!$A:$A,0),MATCH(BG$1,Input_Eurostat_flh!$1:$1,0))</f>
        <v>No sufficient European source found, full load hours are estimated; year: 2019; author: Quintel</v>
      </c>
    </row>
    <row r="270" spans="1:59" x14ac:dyDescent="0.2">
      <c r="A270" s="9" t="s">
        <v>568</v>
      </c>
      <c r="B270" s="11" t="s">
        <v>561</v>
      </c>
      <c r="D270" t="s">
        <v>955</v>
      </c>
      <c r="E270" s="5" t="s">
        <v>630</v>
      </c>
      <c r="F270" s="8">
        <f>INDEX(Input_Eurostat_flh!$A$1:$BD$44,MATCH($D270,Input_Eurostat_flh!$A:$A,0),MATCH(F$1,Input_Eurostat_flh!$1:$1,0))</f>
        <v>6000</v>
      </c>
      <c r="G270" s="8">
        <f>INDEX(Input_Eurostat_flh!$A$1:$BD$44,MATCH($D270,Input_Eurostat_flh!$A:$A,0),MATCH(G$1,Input_Eurostat_flh!$1:$1,0))</f>
        <v>6000</v>
      </c>
      <c r="H270" s="8">
        <f>INDEX(Input_Eurostat_flh!$A$1:$BD$44,MATCH($D270,Input_Eurostat_flh!$A:$A,0),MATCH(H$1,Input_Eurostat_flh!$1:$1,0))</f>
        <v>6000</v>
      </c>
      <c r="I270" s="8">
        <f>INDEX(Input_Eurostat_flh!$A$1:$BD$44,MATCH($D270,Input_Eurostat_flh!$A:$A,0),MATCH(I$1,Input_Eurostat_flh!$1:$1,0))</f>
        <v>6000</v>
      </c>
      <c r="J270" s="8">
        <f>INDEX(Input_Eurostat_flh!$A$1:$BD$44,MATCH($D270,Input_Eurostat_flh!$A:$A,0),MATCH(J$1,Input_Eurostat_flh!$1:$1,0))</f>
        <v>6000</v>
      </c>
      <c r="K270" s="8">
        <f>INDEX(Input_Eurostat_flh!$A$1:$BD$44,MATCH($D270,Input_Eurostat_flh!$A:$A,0),MATCH(K$1,Input_Eurostat_flh!$1:$1,0))</f>
        <v>6000</v>
      </c>
      <c r="L270" s="8">
        <f>INDEX(Input_Eurostat_flh!$A$1:$BD$44,MATCH($D270,Input_Eurostat_flh!$A:$A,0),MATCH(L$1,Input_Eurostat_flh!$1:$1,0))</f>
        <v>6000</v>
      </c>
      <c r="M270" s="8">
        <f>INDEX(Input_Eurostat_flh!$A$1:$BD$44,MATCH($D270,Input_Eurostat_flh!$A:$A,0),MATCH(M$1,Input_Eurostat_flh!$1:$1,0))</f>
        <v>6000</v>
      </c>
      <c r="N270" s="8">
        <f>INDEX(Input_Eurostat_flh!$A$1:$BD$44,MATCH($D270,Input_Eurostat_flh!$A:$A,0),MATCH(N$1,Input_Eurostat_flh!$1:$1,0))</f>
        <v>6000</v>
      </c>
      <c r="O270" s="8">
        <f>INDEX(Input_Eurostat_flh!$A$1:$BD$44,MATCH($D270,Input_Eurostat_flh!$A:$A,0),MATCH(O$1,Input_Eurostat_flh!$1:$1,0))</f>
        <v>6000</v>
      </c>
      <c r="P270" s="8">
        <f>INDEX(Input_Eurostat_flh!$A$1:$BD$44,MATCH($D270,Input_Eurostat_flh!$A:$A,0),MATCH(P$1,Input_Eurostat_flh!$1:$1,0))</f>
        <v>6000</v>
      </c>
      <c r="Q270" s="8">
        <f>INDEX(Input_Eurostat_flh!$A$1:$BD$44,MATCH($D270,Input_Eurostat_flh!$A:$A,0),MATCH(Q$1,Input_Eurostat_flh!$1:$1,0))</f>
        <v>6000</v>
      </c>
      <c r="R270" s="8">
        <f>INDEX(Input_Eurostat_flh!$A$1:$BD$44,MATCH($D270,Input_Eurostat_flh!$A:$A,0),MATCH(R$1,Input_Eurostat_flh!$1:$1,0))</f>
        <v>6000</v>
      </c>
      <c r="S270" s="8">
        <f>INDEX(Input_Eurostat_flh!$A$1:$BD$44,MATCH($D270,Input_Eurostat_flh!$A:$A,0),MATCH(S$1,Input_Eurostat_flh!$1:$1,0))</f>
        <v>6000</v>
      </c>
      <c r="T270" s="8">
        <f>INDEX(Input_Eurostat_flh!$A$1:$BD$44,MATCH($D270,Input_Eurostat_flh!$A:$A,0),MATCH(T$1,Input_Eurostat_flh!$1:$1,0))</f>
        <v>6000</v>
      </c>
      <c r="U270" s="8">
        <f>INDEX(Input_Eurostat_flh!$A$1:$BD$44,MATCH($D270,Input_Eurostat_flh!$A:$A,0),MATCH(U$1,Input_Eurostat_flh!$1:$1,0))</f>
        <v>6000</v>
      </c>
      <c r="V270" s="8">
        <f>INDEX(Input_Eurostat_flh!$A$1:$BD$44,MATCH($D270,Input_Eurostat_flh!$A:$A,0),MATCH(V$1,Input_Eurostat_flh!$1:$1,0))</f>
        <v>6000</v>
      </c>
      <c r="W270" s="8">
        <f>INDEX(Input_Eurostat_flh!$A$1:$BD$44,MATCH($D270,Input_Eurostat_flh!$A:$A,0),MATCH(W$1,Input_Eurostat_flh!$1:$1,0))</f>
        <v>6000</v>
      </c>
      <c r="X270" s="8">
        <f>INDEX(Input_Eurostat_flh!$A$1:$BD$44,MATCH($D270,Input_Eurostat_flh!$A:$A,0),MATCH(X$1,Input_Eurostat_flh!$1:$1,0))</f>
        <v>6000</v>
      </c>
      <c r="Y270" s="8">
        <f>INDEX(Input_Eurostat_flh!$A$1:$BD$44,MATCH($D270,Input_Eurostat_flh!$A:$A,0),MATCH(Y$1,Input_Eurostat_flh!$1:$1,0))</f>
        <v>6000</v>
      </c>
      <c r="Z270" s="8">
        <f>INDEX(Input_Eurostat_flh!$A$1:$BD$44,MATCH($D270,Input_Eurostat_flh!$A:$A,0),MATCH(Z$1,Input_Eurostat_flh!$1:$1,0))</f>
        <v>6000</v>
      </c>
      <c r="AA270" s="8">
        <f>INDEX(Input_Eurostat_flh!$A$1:$BD$44,MATCH($D270,Input_Eurostat_flh!$A:$A,0),MATCH(AA$1,Input_Eurostat_flh!$1:$1,0))</f>
        <v>6000</v>
      </c>
      <c r="AB270" s="8">
        <f>INDEX(Input_Eurostat_flh!$A$1:$BD$44,MATCH($D270,Input_Eurostat_flh!$A:$A,0),MATCH(AB$1,Input_Eurostat_flh!$1:$1,0))</f>
        <v>6000</v>
      </c>
      <c r="AC270" s="8">
        <f>INDEX(Input_Eurostat_flh!$A$1:$BD$44,MATCH($D270,Input_Eurostat_flh!$A:$A,0),MATCH(AC$1,Input_Eurostat_flh!$1:$1,0))</f>
        <v>6000</v>
      </c>
      <c r="AD270" s="8">
        <f>INDEX(Input_Eurostat_flh!$A$1:$BD$44,MATCH($D270,Input_Eurostat_flh!$A:$A,0),MATCH(AD$1,Input_Eurostat_flh!$1:$1,0))</f>
        <v>6000</v>
      </c>
      <c r="AE270" s="8">
        <f>INDEX(Input_Eurostat_flh!$A$1:$BD$44,MATCH($D270,Input_Eurostat_flh!$A:$A,0),MATCH(AE$1,Input_Eurostat_flh!$1:$1,0))</f>
        <v>6000</v>
      </c>
      <c r="AF270" s="8">
        <f>INDEX(Input_Eurostat_flh!$A$1:$BD$44,MATCH($D270,Input_Eurostat_flh!$A:$A,0),MATCH(AF$1,Input_Eurostat_flh!$1:$1,0))</f>
        <v>6000</v>
      </c>
      <c r="AG270" s="8" t="str">
        <f>INDEX(Input_Eurostat_flh!$A$1:$BD$44,MATCH($D270,Input_Eurostat_flh!$A:$A,0),MATCH(AG$1,Input_Eurostat_flh!$1:$1,0))</f>
        <v>No sufficient European source found, full load hours are estimated; year: 2019; author: Quintel</v>
      </c>
      <c r="AH270" s="8" t="str">
        <f>INDEX(Input_Eurostat_flh!$A$1:$BD$44,MATCH($D270,Input_Eurostat_flh!$A:$A,0),MATCH(AH$1,Input_Eurostat_flh!$1:$1,0))</f>
        <v>No sufficient European source found, full load hours are estimated; year: 2019; author: Quintel</v>
      </c>
      <c r="AI270" s="8" t="str">
        <f>INDEX(Input_Eurostat_flh!$A$1:$BD$44,MATCH($D270,Input_Eurostat_flh!$A:$A,0),MATCH(AI$1,Input_Eurostat_flh!$1:$1,0))</f>
        <v>No sufficient European source found, full load hours are estimated; year: 2019; author: Quintel</v>
      </c>
      <c r="AJ270" s="8" t="str">
        <f>INDEX(Input_Eurostat_flh!$A$1:$BD$44,MATCH($D270,Input_Eurostat_flh!$A:$A,0),MATCH(AJ$1,Input_Eurostat_flh!$1:$1,0))</f>
        <v>No sufficient European source found, full load hours are estimated; year: 2019; author: Quintel</v>
      </c>
      <c r="AK270" s="8" t="str">
        <f>INDEX(Input_Eurostat_flh!$A$1:$BD$44,MATCH($D270,Input_Eurostat_flh!$A:$A,0),MATCH(AK$1,Input_Eurostat_flh!$1:$1,0))</f>
        <v>No sufficient European source found, full load hours are estimated; year: 2019; author: Quintel</v>
      </c>
      <c r="AL270" s="8" t="str">
        <f>INDEX(Input_Eurostat_flh!$A$1:$BD$44,MATCH($D270,Input_Eurostat_flh!$A:$A,0),MATCH(AL$1,Input_Eurostat_flh!$1:$1,0))</f>
        <v>No sufficient European source found, full load hours are estimated; year: 2019; author: Quintel</v>
      </c>
      <c r="AM270" s="8" t="str">
        <f>INDEX(Input_Eurostat_flh!$A$1:$BD$44,MATCH($D270,Input_Eurostat_flh!$A:$A,0),MATCH(AM$1,Input_Eurostat_flh!$1:$1,0))</f>
        <v>No sufficient European source found, full load hours are estimated; year: 2019; author: Quintel</v>
      </c>
      <c r="AN270" s="8" t="str">
        <f>INDEX(Input_Eurostat_flh!$A$1:$BD$44,MATCH($D270,Input_Eurostat_flh!$A:$A,0),MATCH(AN$1,Input_Eurostat_flh!$1:$1,0))</f>
        <v>No sufficient European source found, full load hours are estimated; year: 2019; author: Quintel</v>
      </c>
      <c r="AO270" s="8" t="str">
        <f>INDEX(Input_Eurostat_flh!$A$1:$BD$44,MATCH($D270,Input_Eurostat_flh!$A:$A,0),MATCH(AO$1,Input_Eurostat_flh!$1:$1,0))</f>
        <v>No sufficient European source found, full load hours are estimated; year: 2019; author: Quintel</v>
      </c>
      <c r="AP270" s="8" t="str">
        <f>INDEX(Input_Eurostat_flh!$A$1:$BD$44,MATCH($D270,Input_Eurostat_flh!$A:$A,0),MATCH(AP$1,Input_Eurostat_flh!$1:$1,0))</f>
        <v>No sufficient European source found, full load hours are estimated; year: 2019; author: Quintel</v>
      </c>
      <c r="AQ270" s="8" t="str">
        <f>INDEX(Input_Eurostat_flh!$A$1:$BD$44,MATCH($D270,Input_Eurostat_flh!$A:$A,0),MATCH(AQ$1,Input_Eurostat_flh!$1:$1,0))</f>
        <v>No sufficient European source found, full load hours are estimated; year: 2019; author: Quintel</v>
      </c>
      <c r="AR270" s="8" t="str">
        <f>INDEX(Input_Eurostat_flh!$A$1:$BD$44,MATCH($D270,Input_Eurostat_flh!$A:$A,0),MATCH(AR$1,Input_Eurostat_flh!$1:$1,0))</f>
        <v>No sufficient European source found, full load hours are estimated; year: 2019; author: Quintel</v>
      </c>
      <c r="AS270" s="8" t="str">
        <f>INDEX(Input_Eurostat_flh!$A$1:$BD$44,MATCH($D270,Input_Eurostat_flh!$A:$A,0),MATCH(AS$1,Input_Eurostat_flh!$1:$1,0))</f>
        <v>No sufficient European source found, full load hours are estimated; year: 2019; author: Quintel</v>
      </c>
      <c r="AT270" s="8" t="str">
        <f>INDEX(Input_Eurostat_flh!$A$1:$BD$44,MATCH($D270,Input_Eurostat_flh!$A:$A,0),MATCH(AT$1,Input_Eurostat_flh!$1:$1,0))</f>
        <v>No sufficient European source found, full load hours are estimated; year: 2019; author: Quintel</v>
      </c>
      <c r="AU270" s="8" t="str">
        <f>INDEX(Input_Eurostat_flh!$A$1:$BD$44,MATCH($D270,Input_Eurostat_flh!$A:$A,0),MATCH(AU$1,Input_Eurostat_flh!$1:$1,0))</f>
        <v>No sufficient European source found, full load hours are estimated; year: 2019; author: Quintel</v>
      </c>
      <c r="AV270" s="8" t="str">
        <f>INDEX(Input_Eurostat_flh!$A$1:$BD$44,MATCH($D270,Input_Eurostat_flh!$A:$A,0),MATCH(AV$1,Input_Eurostat_flh!$1:$1,0))</f>
        <v>No sufficient European source found, full load hours are estimated; year: 2019; author: Quintel</v>
      </c>
      <c r="AW270" s="8" t="str">
        <f>INDEX(Input_Eurostat_flh!$A$1:$BD$44,MATCH($D270,Input_Eurostat_flh!$A:$A,0),MATCH(AW$1,Input_Eurostat_flh!$1:$1,0))</f>
        <v>No sufficient European source found, full load hours are estimated; year: 2019; author: Quintel</v>
      </c>
      <c r="AX270" s="8" t="str">
        <f>INDEX(Input_Eurostat_flh!$A$1:$BD$44,MATCH($D270,Input_Eurostat_flh!$A:$A,0),MATCH(AX$1,Input_Eurostat_flh!$1:$1,0))</f>
        <v>No sufficient European source found, full load hours are estimated; year: 2019; author: Quintel</v>
      </c>
      <c r="AY270" s="8" t="str">
        <f>INDEX(Input_Eurostat_flh!$A$1:$BD$44,MATCH($D270,Input_Eurostat_flh!$A:$A,0),MATCH(AY$1,Input_Eurostat_flh!$1:$1,0))</f>
        <v>No sufficient European source found, full load hours are estimated; year: 2019; author: Quintel</v>
      </c>
      <c r="AZ270" s="8" t="str">
        <f>INDEX(Input_Eurostat_flh!$A$1:$BD$44,MATCH($D270,Input_Eurostat_flh!$A:$A,0),MATCH(AZ$1,Input_Eurostat_flh!$1:$1,0))</f>
        <v>No sufficient European source found, full load hours are estimated; year: 2019; author: Quintel</v>
      </c>
      <c r="BA270" s="8" t="str">
        <f>INDEX(Input_Eurostat_flh!$A$1:$BD$44,MATCH($D270,Input_Eurostat_flh!$A:$A,0),MATCH(BA$1,Input_Eurostat_flh!$1:$1,0))</f>
        <v>No sufficient European source found, full load hours are estimated; year: 2019; author: Quintel</v>
      </c>
      <c r="BB270" s="8" t="str">
        <f>INDEX(Input_Eurostat_flh!$A$1:$BD$44,MATCH($D270,Input_Eurostat_flh!$A:$A,0),MATCH(BB$1,Input_Eurostat_flh!$1:$1,0))</f>
        <v>No sufficient European source found, full load hours are estimated; year: 2019; author: Quintel</v>
      </c>
      <c r="BC270" s="8" t="str">
        <f>INDEX(Input_Eurostat_flh!$A$1:$BD$44,MATCH($D270,Input_Eurostat_flh!$A:$A,0),MATCH(BC$1,Input_Eurostat_flh!$1:$1,0))</f>
        <v>No sufficient European source found, full load hours are estimated; year: 2019; author: Quintel</v>
      </c>
      <c r="BD270" s="8" t="str">
        <f>INDEX(Input_Eurostat_flh!$A$1:$BD$44,MATCH($D270,Input_Eurostat_flh!$A:$A,0),MATCH(BD$1,Input_Eurostat_flh!$1:$1,0))</f>
        <v>No sufficient European source found, full load hours are estimated; year: 2019; author: Quintel</v>
      </c>
      <c r="BE270" s="8" t="str">
        <f>INDEX(Input_Eurostat_flh!$A$1:$BD$44,MATCH($D270,Input_Eurostat_flh!$A:$A,0),MATCH(BE$1,Input_Eurostat_flh!$1:$1,0))</f>
        <v>No sufficient European source found, full load hours are estimated; year: 2019; author: Quintel</v>
      </c>
      <c r="BF270" s="8" t="str">
        <f>INDEX(Input_Eurostat_flh!$A$1:$BD$44,MATCH($D270,Input_Eurostat_flh!$A:$A,0),MATCH(BF$1,Input_Eurostat_flh!$1:$1,0))</f>
        <v>No sufficient European source found, full load hours are estimated; year: 2019; author: Quintel</v>
      </c>
      <c r="BG270" s="8" t="str">
        <f>INDEX(Input_Eurostat_flh!$A$1:$BD$44,MATCH($D270,Input_Eurostat_flh!$A:$A,0),MATCH(BG$1,Input_Eurostat_flh!$1:$1,0))</f>
        <v>No sufficient European source found, full load hours are estimated; year: 2019; author: Quintel</v>
      </c>
    </row>
    <row r="271" spans="1:59" x14ac:dyDescent="0.2">
      <c r="A271" s="9" t="s">
        <v>568</v>
      </c>
      <c r="B271" s="11" t="s">
        <v>561</v>
      </c>
      <c r="D271" t="s">
        <v>956</v>
      </c>
      <c r="E271" s="5" t="s">
        <v>630</v>
      </c>
      <c r="F271" s="8">
        <f>INDEX(Input_Eurostat_flh!$A$1:$BD$44,MATCH($D271,Input_Eurostat_flh!$A:$A,0),MATCH(F$1,Input_Eurostat_flh!$1:$1,0))</f>
        <v>6000</v>
      </c>
      <c r="G271" s="8">
        <f>INDEX(Input_Eurostat_flh!$A$1:$BD$44,MATCH($D271,Input_Eurostat_flh!$A:$A,0),MATCH(G$1,Input_Eurostat_flh!$1:$1,0))</f>
        <v>6000</v>
      </c>
      <c r="H271" s="8">
        <f>INDEX(Input_Eurostat_flh!$A$1:$BD$44,MATCH($D271,Input_Eurostat_flh!$A:$A,0),MATCH(H$1,Input_Eurostat_flh!$1:$1,0))</f>
        <v>6000</v>
      </c>
      <c r="I271" s="8">
        <f>INDEX(Input_Eurostat_flh!$A$1:$BD$44,MATCH($D271,Input_Eurostat_flh!$A:$A,0),MATCH(I$1,Input_Eurostat_flh!$1:$1,0))</f>
        <v>6000</v>
      </c>
      <c r="J271" s="8">
        <f>INDEX(Input_Eurostat_flh!$A$1:$BD$44,MATCH($D271,Input_Eurostat_flh!$A:$A,0),MATCH(J$1,Input_Eurostat_flh!$1:$1,0))</f>
        <v>6000</v>
      </c>
      <c r="K271" s="8">
        <f>INDEX(Input_Eurostat_flh!$A$1:$BD$44,MATCH($D271,Input_Eurostat_flh!$A:$A,0),MATCH(K$1,Input_Eurostat_flh!$1:$1,0))</f>
        <v>6000</v>
      </c>
      <c r="L271" s="8">
        <f>INDEX(Input_Eurostat_flh!$A$1:$BD$44,MATCH($D271,Input_Eurostat_flh!$A:$A,0),MATCH(L$1,Input_Eurostat_flh!$1:$1,0))</f>
        <v>6000</v>
      </c>
      <c r="M271" s="8">
        <f>INDEX(Input_Eurostat_flh!$A$1:$BD$44,MATCH($D271,Input_Eurostat_flh!$A:$A,0),MATCH(M$1,Input_Eurostat_flh!$1:$1,0))</f>
        <v>6000</v>
      </c>
      <c r="N271" s="8">
        <f>INDEX(Input_Eurostat_flh!$A$1:$BD$44,MATCH($D271,Input_Eurostat_flh!$A:$A,0),MATCH(N$1,Input_Eurostat_flh!$1:$1,0))</f>
        <v>6000</v>
      </c>
      <c r="O271" s="8">
        <f>INDEX(Input_Eurostat_flh!$A$1:$BD$44,MATCH($D271,Input_Eurostat_flh!$A:$A,0),MATCH(O$1,Input_Eurostat_flh!$1:$1,0))</f>
        <v>6000</v>
      </c>
      <c r="P271" s="8">
        <f>INDEX(Input_Eurostat_flh!$A$1:$BD$44,MATCH($D271,Input_Eurostat_flh!$A:$A,0),MATCH(P$1,Input_Eurostat_flh!$1:$1,0))</f>
        <v>6000</v>
      </c>
      <c r="Q271" s="8">
        <f>INDEX(Input_Eurostat_flh!$A$1:$BD$44,MATCH($D271,Input_Eurostat_flh!$A:$A,0),MATCH(Q$1,Input_Eurostat_flh!$1:$1,0))</f>
        <v>6000</v>
      </c>
      <c r="R271" s="8">
        <f>INDEX(Input_Eurostat_flh!$A$1:$BD$44,MATCH($D271,Input_Eurostat_flh!$A:$A,0),MATCH(R$1,Input_Eurostat_flh!$1:$1,0))</f>
        <v>6000</v>
      </c>
      <c r="S271" s="8">
        <f>INDEX(Input_Eurostat_flh!$A$1:$BD$44,MATCH($D271,Input_Eurostat_flh!$A:$A,0),MATCH(S$1,Input_Eurostat_flh!$1:$1,0))</f>
        <v>6000</v>
      </c>
      <c r="T271" s="8">
        <f>INDEX(Input_Eurostat_flh!$A$1:$BD$44,MATCH($D271,Input_Eurostat_flh!$A:$A,0),MATCH(T$1,Input_Eurostat_flh!$1:$1,0))</f>
        <v>6000</v>
      </c>
      <c r="U271" s="8">
        <f>INDEX(Input_Eurostat_flh!$A$1:$BD$44,MATCH($D271,Input_Eurostat_flh!$A:$A,0),MATCH(U$1,Input_Eurostat_flh!$1:$1,0))</f>
        <v>6000</v>
      </c>
      <c r="V271" s="8">
        <f>INDEX(Input_Eurostat_flh!$A$1:$BD$44,MATCH($D271,Input_Eurostat_flh!$A:$A,0),MATCH(V$1,Input_Eurostat_flh!$1:$1,0))</f>
        <v>6000</v>
      </c>
      <c r="W271" s="8">
        <f>INDEX(Input_Eurostat_flh!$A$1:$BD$44,MATCH($D271,Input_Eurostat_flh!$A:$A,0),MATCH(W$1,Input_Eurostat_flh!$1:$1,0))</f>
        <v>6000</v>
      </c>
      <c r="X271" s="8">
        <f>INDEX(Input_Eurostat_flh!$A$1:$BD$44,MATCH($D271,Input_Eurostat_flh!$A:$A,0),MATCH(X$1,Input_Eurostat_flh!$1:$1,0))</f>
        <v>6000</v>
      </c>
      <c r="Y271" s="8">
        <f>INDEX(Input_Eurostat_flh!$A$1:$BD$44,MATCH($D271,Input_Eurostat_flh!$A:$A,0),MATCH(Y$1,Input_Eurostat_flh!$1:$1,0))</f>
        <v>6000</v>
      </c>
      <c r="Z271" s="8">
        <f>INDEX(Input_Eurostat_flh!$A$1:$BD$44,MATCH($D271,Input_Eurostat_flh!$A:$A,0),MATCH(Z$1,Input_Eurostat_flh!$1:$1,0))</f>
        <v>6000</v>
      </c>
      <c r="AA271" s="8">
        <f>INDEX(Input_Eurostat_flh!$A$1:$BD$44,MATCH($D271,Input_Eurostat_flh!$A:$A,0),MATCH(AA$1,Input_Eurostat_flh!$1:$1,0))</f>
        <v>6000</v>
      </c>
      <c r="AB271" s="8">
        <f>INDEX(Input_Eurostat_flh!$A$1:$BD$44,MATCH($D271,Input_Eurostat_flh!$A:$A,0),MATCH(AB$1,Input_Eurostat_flh!$1:$1,0))</f>
        <v>6000</v>
      </c>
      <c r="AC271" s="8">
        <f>INDEX(Input_Eurostat_flh!$A$1:$BD$44,MATCH($D271,Input_Eurostat_flh!$A:$A,0),MATCH(AC$1,Input_Eurostat_flh!$1:$1,0))</f>
        <v>6000</v>
      </c>
      <c r="AD271" s="8">
        <f>INDEX(Input_Eurostat_flh!$A$1:$BD$44,MATCH($D271,Input_Eurostat_flh!$A:$A,0),MATCH(AD$1,Input_Eurostat_flh!$1:$1,0))</f>
        <v>6000</v>
      </c>
      <c r="AE271" s="8">
        <f>INDEX(Input_Eurostat_flh!$A$1:$BD$44,MATCH($D271,Input_Eurostat_flh!$A:$A,0),MATCH(AE$1,Input_Eurostat_flh!$1:$1,0))</f>
        <v>6000</v>
      </c>
      <c r="AF271" s="8">
        <f>INDEX(Input_Eurostat_flh!$A$1:$BD$44,MATCH($D271,Input_Eurostat_flh!$A:$A,0),MATCH(AF$1,Input_Eurostat_flh!$1:$1,0))</f>
        <v>6000</v>
      </c>
      <c r="AG271" s="8" t="str">
        <f>INDEX(Input_Eurostat_flh!$A$1:$BD$44,MATCH($D271,Input_Eurostat_flh!$A:$A,0),MATCH(AG$1,Input_Eurostat_flh!$1:$1,0))</f>
        <v>No sufficient European source found, full load hours are estimated; year: 2019; author: Quintel</v>
      </c>
      <c r="AH271" s="8" t="str">
        <f>INDEX(Input_Eurostat_flh!$A$1:$BD$44,MATCH($D271,Input_Eurostat_flh!$A:$A,0),MATCH(AH$1,Input_Eurostat_flh!$1:$1,0))</f>
        <v>No sufficient European source found, full load hours are estimated; year: 2019; author: Quintel</v>
      </c>
      <c r="AI271" s="8" t="str">
        <f>INDEX(Input_Eurostat_flh!$A$1:$BD$44,MATCH($D271,Input_Eurostat_flh!$A:$A,0),MATCH(AI$1,Input_Eurostat_flh!$1:$1,0))</f>
        <v>No sufficient European source found, full load hours are estimated; year: 2019; author: Quintel</v>
      </c>
      <c r="AJ271" s="8" t="str">
        <f>INDEX(Input_Eurostat_flh!$A$1:$BD$44,MATCH($D271,Input_Eurostat_flh!$A:$A,0),MATCH(AJ$1,Input_Eurostat_flh!$1:$1,0))</f>
        <v>No sufficient European source found, full load hours are estimated; year: 2019; author: Quintel</v>
      </c>
      <c r="AK271" s="8" t="str">
        <f>INDEX(Input_Eurostat_flh!$A$1:$BD$44,MATCH($D271,Input_Eurostat_flh!$A:$A,0),MATCH(AK$1,Input_Eurostat_flh!$1:$1,0))</f>
        <v>No sufficient European source found, full load hours are estimated; year: 2019; author: Quintel</v>
      </c>
      <c r="AL271" s="8" t="str">
        <f>INDEX(Input_Eurostat_flh!$A$1:$BD$44,MATCH($D271,Input_Eurostat_flh!$A:$A,0),MATCH(AL$1,Input_Eurostat_flh!$1:$1,0))</f>
        <v>No sufficient European source found, full load hours are estimated; year: 2019; author: Quintel</v>
      </c>
      <c r="AM271" s="8" t="str">
        <f>INDEX(Input_Eurostat_flh!$A$1:$BD$44,MATCH($D271,Input_Eurostat_flh!$A:$A,0),MATCH(AM$1,Input_Eurostat_flh!$1:$1,0))</f>
        <v>No sufficient European source found, full load hours are estimated; year: 2019; author: Quintel</v>
      </c>
      <c r="AN271" s="8" t="str">
        <f>INDEX(Input_Eurostat_flh!$A$1:$BD$44,MATCH($D271,Input_Eurostat_flh!$A:$A,0),MATCH(AN$1,Input_Eurostat_flh!$1:$1,0))</f>
        <v>No sufficient European source found, full load hours are estimated; year: 2019; author: Quintel</v>
      </c>
      <c r="AO271" s="8" t="str">
        <f>INDEX(Input_Eurostat_flh!$A$1:$BD$44,MATCH($D271,Input_Eurostat_flh!$A:$A,0),MATCH(AO$1,Input_Eurostat_flh!$1:$1,0))</f>
        <v>No sufficient European source found, full load hours are estimated; year: 2019; author: Quintel</v>
      </c>
      <c r="AP271" s="8" t="str">
        <f>INDEX(Input_Eurostat_flh!$A$1:$BD$44,MATCH($D271,Input_Eurostat_flh!$A:$A,0),MATCH(AP$1,Input_Eurostat_flh!$1:$1,0))</f>
        <v>No sufficient European source found, full load hours are estimated; year: 2019; author: Quintel</v>
      </c>
      <c r="AQ271" s="8" t="str">
        <f>INDEX(Input_Eurostat_flh!$A$1:$BD$44,MATCH($D271,Input_Eurostat_flh!$A:$A,0),MATCH(AQ$1,Input_Eurostat_flh!$1:$1,0))</f>
        <v>No sufficient European source found, full load hours are estimated; year: 2019; author: Quintel</v>
      </c>
      <c r="AR271" s="8" t="str">
        <f>INDEX(Input_Eurostat_flh!$A$1:$BD$44,MATCH($D271,Input_Eurostat_flh!$A:$A,0),MATCH(AR$1,Input_Eurostat_flh!$1:$1,0))</f>
        <v>No sufficient European source found, full load hours are estimated; year: 2019; author: Quintel</v>
      </c>
      <c r="AS271" s="8" t="str">
        <f>INDEX(Input_Eurostat_flh!$A$1:$BD$44,MATCH($D271,Input_Eurostat_flh!$A:$A,0),MATCH(AS$1,Input_Eurostat_flh!$1:$1,0))</f>
        <v>No sufficient European source found, full load hours are estimated; year: 2019; author: Quintel</v>
      </c>
      <c r="AT271" s="8" t="str">
        <f>INDEX(Input_Eurostat_flh!$A$1:$BD$44,MATCH($D271,Input_Eurostat_flh!$A:$A,0),MATCH(AT$1,Input_Eurostat_flh!$1:$1,0))</f>
        <v>No sufficient European source found, full load hours are estimated; year: 2019; author: Quintel</v>
      </c>
      <c r="AU271" s="8" t="str">
        <f>INDEX(Input_Eurostat_flh!$A$1:$BD$44,MATCH($D271,Input_Eurostat_flh!$A:$A,0),MATCH(AU$1,Input_Eurostat_flh!$1:$1,0))</f>
        <v>No sufficient European source found, full load hours are estimated; year: 2019; author: Quintel</v>
      </c>
      <c r="AV271" s="8" t="str">
        <f>INDEX(Input_Eurostat_flh!$A$1:$BD$44,MATCH($D271,Input_Eurostat_flh!$A:$A,0),MATCH(AV$1,Input_Eurostat_flh!$1:$1,0))</f>
        <v>No sufficient European source found, full load hours are estimated; year: 2019; author: Quintel</v>
      </c>
      <c r="AW271" s="8" t="str">
        <f>INDEX(Input_Eurostat_flh!$A$1:$BD$44,MATCH($D271,Input_Eurostat_flh!$A:$A,0),MATCH(AW$1,Input_Eurostat_flh!$1:$1,0))</f>
        <v>No sufficient European source found, full load hours are estimated; year: 2019; author: Quintel</v>
      </c>
      <c r="AX271" s="8" t="str">
        <f>INDEX(Input_Eurostat_flh!$A$1:$BD$44,MATCH($D271,Input_Eurostat_flh!$A:$A,0),MATCH(AX$1,Input_Eurostat_flh!$1:$1,0))</f>
        <v>No sufficient European source found, full load hours are estimated; year: 2019; author: Quintel</v>
      </c>
      <c r="AY271" s="8" t="str">
        <f>INDEX(Input_Eurostat_flh!$A$1:$BD$44,MATCH($D271,Input_Eurostat_flh!$A:$A,0),MATCH(AY$1,Input_Eurostat_flh!$1:$1,0))</f>
        <v>No sufficient European source found, full load hours are estimated; year: 2019; author: Quintel</v>
      </c>
      <c r="AZ271" s="8" t="str">
        <f>INDEX(Input_Eurostat_flh!$A$1:$BD$44,MATCH($D271,Input_Eurostat_flh!$A:$A,0),MATCH(AZ$1,Input_Eurostat_flh!$1:$1,0))</f>
        <v>No sufficient European source found, full load hours are estimated; year: 2019; author: Quintel</v>
      </c>
      <c r="BA271" s="8" t="str">
        <f>INDEX(Input_Eurostat_flh!$A$1:$BD$44,MATCH($D271,Input_Eurostat_flh!$A:$A,0),MATCH(BA$1,Input_Eurostat_flh!$1:$1,0))</f>
        <v>No sufficient European source found, full load hours are estimated; year: 2019; author: Quintel</v>
      </c>
      <c r="BB271" s="8" t="str">
        <f>INDEX(Input_Eurostat_flh!$A$1:$BD$44,MATCH($D271,Input_Eurostat_flh!$A:$A,0),MATCH(BB$1,Input_Eurostat_flh!$1:$1,0))</f>
        <v>No sufficient European source found, full load hours are estimated; year: 2019; author: Quintel</v>
      </c>
      <c r="BC271" s="8" t="str">
        <f>INDEX(Input_Eurostat_flh!$A$1:$BD$44,MATCH($D271,Input_Eurostat_flh!$A:$A,0),MATCH(BC$1,Input_Eurostat_flh!$1:$1,0))</f>
        <v>No sufficient European source found, full load hours are estimated; year: 2019; author: Quintel</v>
      </c>
      <c r="BD271" s="8" t="str">
        <f>INDEX(Input_Eurostat_flh!$A$1:$BD$44,MATCH($D271,Input_Eurostat_flh!$A:$A,0),MATCH(BD$1,Input_Eurostat_flh!$1:$1,0))</f>
        <v>No sufficient European source found, full load hours are estimated; year: 2019; author: Quintel</v>
      </c>
      <c r="BE271" s="8" t="str">
        <f>INDEX(Input_Eurostat_flh!$A$1:$BD$44,MATCH($D271,Input_Eurostat_flh!$A:$A,0),MATCH(BE$1,Input_Eurostat_flh!$1:$1,0))</f>
        <v>No sufficient European source found, full load hours are estimated; year: 2019; author: Quintel</v>
      </c>
      <c r="BF271" s="8" t="str">
        <f>INDEX(Input_Eurostat_flh!$A$1:$BD$44,MATCH($D271,Input_Eurostat_flh!$A:$A,0),MATCH(BF$1,Input_Eurostat_flh!$1:$1,0))</f>
        <v>No sufficient European source found, full load hours are estimated; year: 2019; author: Quintel</v>
      </c>
      <c r="BG271" s="8" t="str">
        <f>INDEX(Input_Eurostat_flh!$A$1:$BD$44,MATCH($D271,Input_Eurostat_flh!$A:$A,0),MATCH(BG$1,Input_Eurostat_flh!$1:$1,0))</f>
        <v>No sufficient European source found, full load hours are estimated; year: 2019; author: Quintel</v>
      </c>
    </row>
    <row r="272" spans="1:59" x14ac:dyDescent="0.2">
      <c r="A272" t="s">
        <v>464</v>
      </c>
      <c r="B272" s="9" t="s">
        <v>566</v>
      </c>
      <c r="C272" s="9" t="s">
        <v>1030</v>
      </c>
      <c r="D272" s="17" t="s">
        <v>1043</v>
      </c>
      <c r="E272" s="19" t="s">
        <v>6</v>
      </c>
      <c r="F272" s="10">
        <f>INDEX(Input_Various_metal_demand!$1:$14,MATCH($D272,Input_Various_metal_demand!$A:$A,0),MATCH(F$1,Input_Various_metal_demand!$1:$1,0))</f>
        <v>1</v>
      </c>
      <c r="G272" s="10">
        <f>INDEX(Input_Various_metal_demand!$1:$14,MATCH($D272,Input_Various_metal_demand!$A:$A,0),MATCH(G$1,Input_Various_metal_demand!$1:$1,0))</f>
        <v>1</v>
      </c>
      <c r="H272" s="10">
        <f>INDEX(Input_Various_metal_demand!$1:$14,MATCH($D272,Input_Various_metal_demand!$A:$A,0),MATCH(H$1,Input_Various_metal_demand!$1:$1,0))</f>
        <v>1</v>
      </c>
      <c r="I272" s="10">
        <f>INDEX(Input_Various_metal_demand!$1:$14,MATCH($D272,Input_Various_metal_demand!$A:$A,0),MATCH(I$1,Input_Various_metal_demand!$1:$1,0))</f>
        <v>1</v>
      </c>
      <c r="J272" s="10">
        <f>INDEX(Input_Various_metal_demand!$1:$14,MATCH($D272,Input_Various_metal_demand!$A:$A,0),MATCH(J$1,Input_Various_metal_demand!$1:$1,0))</f>
        <v>1</v>
      </c>
      <c r="K272" s="10">
        <f>INDEX(Input_Various_metal_demand!$1:$14,MATCH($D272,Input_Various_metal_demand!$A:$A,0),MATCH(K$1,Input_Various_metal_demand!$1:$1,0))</f>
        <v>1</v>
      </c>
      <c r="L272" s="10">
        <f>INDEX(Input_Various_metal_demand!$1:$14,MATCH($D272,Input_Various_metal_demand!$A:$A,0),MATCH(L$1,Input_Various_metal_demand!$1:$1,0))</f>
        <v>1</v>
      </c>
      <c r="M272" s="10">
        <f>INDEX(Input_Various_metal_demand!$1:$14,MATCH($D272,Input_Various_metal_demand!$A:$A,0),MATCH(M$1,Input_Various_metal_demand!$1:$1,0))</f>
        <v>1</v>
      </c>
      <c r="N272" s="10">
        <f>INDEX(Input_Various_metal_demand!$1:$14,MATCH($D272,Input_Various_metal_demand!$A:$A,0),MATCH(N$1,Input_Various_metal_demand!$1:$1,0))</f>
        <v>1</v>
      </c>
      <c r="O272" s="10">
        <f>INDEX(Input_Various_metal_demand!$1:$14,MATCH($D272,Input_Various_metal_demand!$A:$A,0),MATCH(O$1,Input_Various_metal_demand!$1:$1,0))</f>
        <v>1</v>
      </c>
      <c r="P272" s="10">
        <f>INDEX(Input_Various_metal_demand!$1:$14,MATCH($D272,Input_Various_metal_demand!$A:$A,0),MATCH(P$1,Input_Various_metal_demand!$1:$1,0))</f>
        <v>1</v>
      </c>
      <c r="Q272" s="10">
        <f>INDEX(Input_Various_metal_demand!$1:$14,MATCH($D272,Input_Various_metal_demand!$A:$A,0),MATCH(Q$1,Input_Various_metal_demand!$1:$1,0))</f>
        <v>1</v>
      </c>
      <c r="R272" s="10">
        <f>INDEX(Input_Various_metal_demand!$1:$14,MATCH($D272,Input_Various_metal_demand!$A:$A,0),MATCH(R$1,Input_Various_metal_demand!$1:$1,0))</f>
        <v>1</v>
      </c>
      <c r="S272" s="10">
        <f>INDEX(Input_Various_metal_demand!$1:$14,MATCH($D272,Input_Various_metal_demand!$A:$A,0),MATCH(S$1,Input_Various_metal_demand!$1:$1,0))</f>
        <v>1</v>
      </c>
      <c r="T272" s="10">
        <f>INDEX(Input_Various_metal_demand!$1:$14,MATCH($D272,Input_Various_metal_demand!$A:$A,0),MATCH(T$1,Input_Various_metal_demand!$1:$1,0))</f>
        <v>1</v>
      </c>
      <c r="U272" s="10">
        <f>INDEX(Input_Various_metal_demand!$1:$14,MATCH($D272,Input_Various_metal_demand!$A:$A,0),MATCH(U$1,Input_Various_metal_demand!$1:$1,0))</f>
        <v>1</v>
      </c>
      <c r="V272" s="10">
        <f>INDEX(Input_Various_metal_demand!$1:$14,MATCH($D272,Input_Various_metal_demand!$A:$A,0),MATCH(V$1,Input_Various_metal_demand!$1:$1,0))</f>
        <v>1</v>
      </c>
      <c r="W272" s="10">
        <f>INDEX(Input_Various_metal_demand!$1:$14,MATCH($D272,Input_Various_metal_demand!$A:$A,0),MATCH(W$1,Input_Various_metal_demand!$1:$1,0))</f>
        <v>1</v>
      </c>
      <c r="X272" s="10">
        <f>INDEX(Input_Various_metal_demand!$1:$14,MATCH($D272,Input_Various_metal_demand!$A:$A,0),MATCH(X$1,Input_Various_metal_demand!$1:$1,0))</f>
        <v>1</v>
      </c>
      <c r="Y272" s="10">
        <f>INDEX(Input_Various_metal_demand!$1:$14,MATCH($D272,Input_Various_metal_demand!$A:$A,0),MATCH(Y$1,Input_Various_metal_demand!$1:$1,0))</f>
        <v>1</v>
      </c>
      <c r="Z272" s="10">
        <f>INDEX(Input_Various_metal_demand!$1:$14,MATCH($D272,Input_Various_metal_demand!$A:$A,0),MATCH(Z$1,Input_Various_metal_demand!$1:$1,0))</f>
        <v>1</v>
      </c>
      <c r="AA272" s="10">
        <f>INDEX(Input_Various_metal_demand!$1:$14,MATCH($D272,Input_Various_metal_demand!$A:$A,0),MATCH(AA$1,Input_Various_metal_demand!$1:$1,0))</f>
        <v>1</v>
      </c>
      <c r="AB272" s="10">
        <f>INDEX(Input_Various_metal_demand!$1:$14,MATCH($D272,Input_Various_metal_demand!$A:$A,0),MATCH(AB$1,Input_Various_metal_demand!$1:$1,0))</f>
        <v>1</v>
      </c>
      <c r="AC272" s="10">
        <f>INDEX(Input_Various_metal_demand!$1:$14,MATCH($D272,Input_Various_metal_demand!$A:$A,0),MATCH(AC$1,Input_Various_metal_demand!$1:$1,0))</f>
        <v>1</v>
      </c>
      <c r="AD272" s="10">
        <f>INDEX(Input_Various_metal_demand!$1:$14,MATCH($D272,Input_Various_metal_demand!$A:$A,0),MATCH(AD$1,Input_Various_metal_demand!$1:$1,0))</f>
        <v>1</v>
      </c>
      <c r="AE272" s="10">
        <f>INDEX(Input_Various_metal_demand!$1:$14,MATCH($D272,Input_Various_metal_demand!$A:$A,0),MATCH(AE$1,Input_Various_metal_demand!$1:$1,0))</f>
        <v>1</v>
      </c>
      <c r="AF272" s="10">
        <f>INDEX(Input_Various_metal_demand!$1:$14,MATCH($D272,Input_Various_metal_demand!$A:$A,0),MATCH(AF$1,Input_Various_metal_demand!$1:$1,0))</f>
        <v>1</v>
      </c>
      <c r="AG272" s="10" t="str">
        <f>INDEX(Input_Various_metal_demand!$1:$14,MATCH($D272,Input_Various_metal_demand!$A:$A,0),MATCH(AG$1,Input_Various_metal_demand!$1:$1,0))</f>
        <v>No sufficient European source found, assuming all production is done through electrolysis the share was set to 100%.</v>
      </c>
      <c r="AH272" s="10" t="str">
        <f>INDEX(Input_Various_metal_demand!$1:$14,MATCH($D272,Input_Various_metal_demand!$A:$A,0),MATCH(AH$1,Input_Various_metal_demand!$1:$1,0))</f>
        <v>No sufficient European source found, assuming all production is done through electrolysis the share was set to 100%.</v>
      </c>
      <c r="AI272" s="10" t="str">
        <f>INDEX(Input_Various_metal_demand!$1:$14,MATCH($D272,Input_Various_metal_demand!$A:$A,0),MATCH(AI$1,Input_Various_metal_demand!$1:$1,0))</f>
        <v>No sufficient European source found, assuming all production is done through electrolysis the share was set to 100%.</v>
      </c>
      <c r="AJ272" s="10" t="str">
        <f>INDEX(Input_Various_metal_demand!$1:$14,MATCH($D272,Input_Various_metal_demand!$A:$A,0),MATCH(AJ$1,Input_Various_metal_demand!$1:$1,0))</f>
        <v>No sufficient European source found, assuming all production is done through electrolysis the share was set to 100%.</v>
      </c>
      <c r="AK272" s="10" t="str">
        <f>INDEX(Input_Various_metal_demand!$1:$14,MATCH($D272,Input_Various_metal_demand!$A:$A,0),MATCH(AK$1,Input_Various_metal_demand!$1:$1,0))</f>
        <v>No sufficient European source found, assuming all production is done through electrolysis the share was set to 100%.</v>
      </c>
      <c r="AL272" s="10" t="str">
        <f>INDEX(Input_Various_metal_demand!$1:$14,MATCH($D272,Input_Various_metal_demand!$A:$A,0),MATCH(AL$1,Input_Various_metal_demand!$1:$1,0))</f>
        <v>No sufficient European source found, assuming all production is done through electrolysis the share was set to 100%.</v>
      </c>
      <c r="AM272" s="10" t="str">
        <f>INDEX(Input_Various_metal_demand!$1:$14,MATCH($D272,Input_Various_metal_demand!$A:$A,0),MATCH(AM$1,Input_Various_metal_demand!$1:$1,0))</f>
        <v>No sufficient European source found, assuming all production is done through electrolysis the share was set to 100%.</v>
      </c>
      <c r="AN272" s="10" t="str">
        <f>INDEX(Input_Various_metal_demand!$1:$14,MATCH($D272,Input_Various_metal_demand!$A:$A,0),MATCH(AN$1,Input_Various_metal_demand!$1:$1,0))</f>
        <v>No sufficient European source found, assuming all production is done through electrolysis the share was set to 100%.</v>
      </c>
      <c r="AO272" s="10" t="str">
        <f>INDEX(Input_Various_metal_demand!$1:$14,MATCH($D272,Input_Various_metal_demand!$A:$A,0),MATCH(AO$1,Input_Various_metal_demand!$1:$1,0))</f>
        <v>No sufficient European source found, assuming all production is done through electrolysis the share was set to 100%.</v>
      </c>
      <c r="AP272" s="10" t="str">
        <f>INDEX(Input_Various_metal_demand!$1:$14,MATCH($D272,Input_Various_metal_demand!$A:$A,0),MATCH(AP$1,Input_Various_metal_demand!$1:$1,0))</f>
        <v>No sufficient European source found, assuming all production is done through electrolysis the share was set to 100%.</v>
      </c>
      <c r="AQ272" s="10" t="str">
        <f>INDEX(Input_Various_metal_demand!$1:$14,MATCH($D272,Input_Various_metal_demand!$A:$A,0),MATCH(AQ$1,Input_Various_metal_demand!$1:$1,0))</f>
        <v>No sufficient European source found, assuming all production is done through electrolysis the share was set to 100%.</v>
      </c>
      <c r="AR272" s="10" t="str">
        <f>INDEX(Input_Various_metal_demand!$1:$14,MATCH($D272,Input_Various_metal_demand!$A:$A,0),MATCH(AR$1,Input_Various_metal_demand!$1:$1,0))</f>
        <v>No sufficient European source found, assuming all production is done through electrolysis the share was set to 100%.</v>
      </c>
      <c r="AS272" s="10" t="str">
        <f>INDEX(Input_Various_metal_demand!$1:$14,MATCH($D272,Input_Various_metal_demand!$A:$A,0),MATCH(AS$1,Input_Various_metal_demand!$1:$1,0))</f>
        <v>No sufficient European source found, assuming all production is done through electrolysis the share was set to 100%.</v>
      </c>
      <c r="AT272" s="10" t="str">
        <f>INDEX(Input_Various_metal_demand!$1:$14,MATCH($D272,Input_Various_metal_demand!$A:$A,0),MATCH(AT$1,Input_Various_metal_demand!$1:$1,0))</f>
        <v>No sufficient European source found, assuming all production is done through electrolysis the share was set to 100%.</v>
      </c>
      <c r="AU272" s="10" t="str">
        <f>INDEX(Input_Various_metal_demand!$1:$14,MATCH($D272,Input_Various_metal_demand!$A:$A,0),MATCH(AU$1,Input_Various_metal_demand!$1:$1,0))</f>
        <v>No sufficient European source found, assuming all production is done through electrolysis the share was set to 100%.</v>
      </c>
      <c r="AV272" s="10" t="str">
        <f>INDEX(Input_Various_metal_demand!$1:$14,MATCH($D272,Input_Various_metal_demand!$A:$A,0),MATCH(AV$1,Input_Various_metal_demand!$1:$1,0))</f>
        <v>No sufficient European source found, assuming all production is done through electrolysis the share was set to 100%.</v>
      </c>
      <c r="AW272" s="10" t="str">
        <f>INDEX(Input_Various_metal_demand!$1:$14,MATCH($D272,Input_Various_metal_demand!$A:$A,0),MATCH(AW$1,Input_Various_metal_demand!$1:$1,0))</f>
        <v>No sufficient European source found, assuming all production is done through electrolysis the share was set to 100%.</v>
      </c>
      <c r="AX272" s="10" t="str">
        <f>INDEX(Input_Various_metal_demand!$1:$14,MATCH($D272,Input_Various_metal_demand!$A:$A,0),MATCH(AX$1,Input_Various_metal_demand!$1:$1,0))</f>
        <v>No sufficient European source found, assuming all production is done through electrolysis the share was set to 100%.</v>
      </c>
      <c r="AY272" s="10" t="str">
        <f>INDEX(Input_Various_metal_demand!$1:$14,MATCH($D272,Input_Various_metal_demand!$A:$A,0),MATCH(AY$1,Input_Various_metal_demand!$1:$1,0))</f>
        <v>No sufficient European source found, assuming all production is done through electrolysis the share was set to 100%.</v>
      </c>
      <c r="AZ272" s="10" t="str">
        <f>INDEX(Input_Various_metal_demand!$1:$14,MATCH($D272,Input_Various_metal_demand!$A:$A,0),MATCH(AZ$1,Input_Various_metal_demand!$1:$1,0))</f>
        <v>No sufficient European source found, assuming all production is done through electrolysis the share was set to 100%.</v>
      </c>
      <c r="BA272" s="10" t="str">
        <f>INDEX(Input_Various_metal_demand!$1:$14,MATCH($D272,Input_Various_metal_demand!$A:$A,0),MATCH(BA$1,Input_Various_metal_demand!$1:$1,0))</f>
        <v>No sufficient European source found, assuming all production is done through electrolysis the share was set to 100%.</v>
      </c>
      <c r="BB272" s="10" t="str">
        <f>INDEX(Input_Various_metal_demand!$1:$14,MATCH($D272,Input_Various_metal_demand!$A:$A,0),MATCH(BB$1,Input_Various_metal_demand!$1:$1,0))</f>
        <v>No sufficient European source found, assuming all production is done through electrolysis the share was set to 100%.</v>
      </c>
      <c r="BC272" s="10" t="str">
        <f>INDEX(Input_Various_metal_demand!$1:$14,MATCH($D272,Input_Various_metal_demand!$A:$A,0),MATCH(BC$1,Input_Various_metal_demand!$1:$1,0))</f>
        <v>No sufficient European source found, assuming all production is done through electrolysis the share was set to 100%.</v>
      </c>
      <c r="BD272" s="10" t="str">
        <f>INDEX(Input_Various_metal_demand!$1:$14,MATCH($D272,Input_Various_metal_demand!$A:$A,0),MATCH(BD$1,Input_Various_metal_demand!$1:$1,0))</f>
        <v>No sufficient European source found, assuming all production is done through electrolysis the share was set to 100%.</v>
      </c>
      <c r="BE272" s="10" t="str">
        <f>INDEX(Input_Various_metal_demand!$1:$14,MATCH($D272,Input_Various_metal_demand!$A:$A,0),MATCH(BE$1,Input_Various_metal_demand!$1:$1,0))</f>
        <v>No sufficient European source found, assuming all production is done through electrolysis the share was set to 100%.</v>
      </c>
      <c r="BF272" s="10" t="str">
        <f>INDEX(Input_Various_metal_demand!$1:$14,MATCH($D272,Input_Various_metal_demand!$A:$A,0),MATCH(BF$1,Input_Various_metal_demand!$1:$1,0))</f>
        <v>No sufficient European source found, assuming all production is done through electrolysis the share was set to 100%.</v>
      </c>
      <c r="BG272" s="10" t="str">
        <f>INDEX(Input_Various_metal_demand!$1:$14,MATCH($D272,Input_Various_metal_demand!$A:$A,0),MATCH(BG$1,Input_Various_metal_demand!$1:$1,0))</f>
        <v>No sufficient European source found, assuming all production is done through electrolysis the share was set to 100%.</v>
      </c>
    </row>
    <row r="273" spans="1:59" x14ac:dyDescent="0.2">
      <c r="A273" t="s">
        <v>464</v>
      </c>
      <c r="B273" s="9" t="s">
        <v>566</v>
      </c>
      <c r="C273" s="9" t="s">
        <v>1030</v>
      </c>
      <c r="D273" s="17" t="s">
        <v>1022</v>
      </c>
      <c r="E273" s="19" t="s">
        <v>18</v>
      </c>
      <c r="F273" s="10">
        <f>INDEX(Input_Various_metal_demand!$1:$14,MATCH($D273,Input_Various_metal_demand!$A:$A,0),MATCH(F$1,Input_Various_metal_demand!$1:$1,0))</f>
        <v>0</v>
      </c>
      <c r="G273" s="10">
        <f>INDEX(Input_Various_metal_demand!$1:$14,MATCH($D273,Input_Various_metal_demand!$A:$A,0),MATCH(G$1,Input_Various_metal_demand!$1:$1,0))</f>
        <v>0</v>
      </c>
      <c r="H273" s="10">
        <f>INDEX(Input_Various_metal_demand!$1:$14,MATCH($D273,Input_Various_metal_demand!$A:$A,0),MATCH(H$1,Input_Various_metal_demand!$1:$1,0))</f>
        <v>0</v>
      </c>
      <c r="I273" s="10">
        <f>INDEX(Input_Various_metal_demand!$1:$14,MATCH($D273,Input_Various_metal_demand!$A:$A,0),MATCH(I$1,Input_Various_metal_demand!$1:$1,0))</f>
        <v>0</v>
      </c>
      <c r="J273" s="10">
        <f>INDEX(Input_Various_metal_demand!$1:$14,MATCH($D273,Input_Various_metal_demand!$A:$A,0),MATCH(J$1,Input_Various_metal_demand!$1:$1,0))</f>
        <v>0</v>
      </c>
      <c r="K273" s="10">
        <f>INDEX(Input_Various_metal_demand!$1:$14,MATCH($D273,Input_Various_metal_demand!$A:$A,0),MATCH(K$1,Input_Various_metal_demand!$1:$1,0))</f>
        <v>0.54</v>
      </c>
      <c r="L273" s="10">
        <f>INDEX(Input_Various_metal_demand!$1:$14,MATCH($D273,Input_Various_metal_demand!$A:$A,0),MATCH(L$1,Input_Various_metal_demand!$1:$1,0))</f>
        <v>0</v>
      </c>
      <c r="M273" s="10">
        <f>INDEX(Input_Various_metal_demand!$1:$14,MATCH($D273,Input_Various_metal_demand!$A:$A,0),MATCH(M$1,Input_Various_metal_demand!$1:$1,0))</f>
        <v>0</v>
      </c>
      <c r="N273" s="10">
        <f>INDEX(Input_Various_metal_demand!$1:$14,MATCH($D273,Input_Various_metal_demand!$A:$A,0),MATCH(N$1,Input_Various_metal_demand!$1:$1,0))</f>
        <v>0.22</v>
      </c>
      <c r="O273" s="10">
        <f>INDEX(Input_Various_metal_demand!$1:$14,MATCH($D273,Input_Various_metal_demand!$A:$A,0),MATCH(O$1,Input_Various_metal_demand!$1:$1,0))</f>
        <v>0</v>
      </c>
      <c r="P273" s="10">
        <f>INDEX(Input_Various_metal_demand!$1:$14,MATCH($D273,Input_Various_metal_demand!$A:$A,0),MATCH(P$1,Input_Various_metal_demand!$1:$1,0))</f>
        <v>0.43</v>
      </c>
      <c r="Q273" s="10">
        <f>INDEX(Input_Various_metal_demand!$1:$14,MATCH($D273,Input_Various_metal_demand!$A:$A,0),MATCH(Q$1,Input_Various_metal_demand!$1:$1,0))</f>
        <v>3.9E-2</v>
      </c>
      <c r="R273" s="10">
        <f>INDEX(Input_Various_metal_demand!$1:$14,MATCH($D273,Input_Various_metal_demand!$A:$A,0),MATCH(R$1,Input_Various_metal_demand!$1:$1,0))</f>
        <v>0.182</v>
      </c>
      <c r="S273" s="10">
        <f>INDEX(Input_Various_metal_demand!$1:$14,MATCH($D273,Input_Various_metal_demand!$A:$A,0),MATCH(S$1,Input_Various_metal_demand!$1:$1,0))</f>
        <v>0</v>
      </c>
      <c r="T273" s="10">
        <f>INDEX(Input_Various_metal_demand!$1:$14,MATCH($D273,Input_Various_metal_demand!$A:$A,0),MATCH(T$1,Input_Various_metal_demand!$1:$1,0))</f>
        <v>0</v>
      </c>
      <c r="U273" s="10">
        <f>INDEX(Input_Various_metal_demand!$1:$14,MATCH($D273,Input_Various_metal_demand!$A:$A,0),MATCH(U$1,Input_Various_metal_demand!$1:$1,0))</f>
        <v>0</v>
      </c>
      <c r="V273" s="10">
        <f>INDEX(Input_Various_metal_demand!$1:$14,MATCH($D273,Input_Various_metal_demand!$A:$A,0),MATCH(V$1,Input_Various_metal_demand!$1:$1,0))</f>
        <v>0</v>
      </c>
      <c r="W273" s="10">
        <f>INDEX(Input_Various_metal_demand!$1:$14,MATCH($D273,Input_Various_metal_demand!$A:$A,0),MATCH(W$1,Input_Various_metal_demand!$1:$1,0))</f>
        <v>0</v>
      </c>
      <c r="X273" s="10">
        <f>INDEX(Input_Various_metal_demand!$1:$14,MATCH($D273,Input_Various_metal_demand!$A:$A,0),MATCH(X$1,Input_Various_metal_demand!$1:$1,0))</f>
        <v>0</v>
      </c>
      <c r="Y273" s="10">
        <f>INDEX(Input_Various_metal_demand!$1:$14,MATCH($D273,Input_Various_metal_demand!$A:$A,0),MATCH(Y$1,Input_Various_metal_demand!$1:$1,0))</f>
        <v>0</v>
      </c>
      <c r="Z273" s="10">
        <f>INDEX(Input_Various_metal_demand!$1:$14,MATCH($D273,Input_Various_metal_demand!$A:$A,0),MATCH(Z$1,Input_Various_metal_demand!$1:$1,0))</f>
        <v>0.1</v>
      </c>
      <c r="AA273" s="10">
        <f>INDEX(Input_Various_metal_demand!$1:$14,MATCH($D273,Input_Various_metal_demand!$A:$A,0),MATCH(AA$1,Input_Various_metal_demand!$1:$1,0))</f>
        <v>0</v>
      </c>
      <c r="AB273" s="10">
        <f>INDEX(Input_Various_metal_demand!$1:$14,MATCH($D273,Input_Various_metal_demand!$A:$A,0),MATCH(AB$1,Input_Various_metal_demand!$1:$1,0))</f>
        <v>0</v>
      </c>
      <c r="AC273" s="10">
        <f>INDEX(Input_Various_metal_demand!$1:$14,MATCH($D273,Input_Various_metal_demand!$A:$A,0),MATCH(AC$1,Input_Various_metal_demand!$1:$1,0))</f>
        <v>0.28000000000000003</v>
      </c>
      <c r="AD273" s="10">
        <f>INDEX(Input_Various_metal_demand!$1:$14,MATCH($D273,Input_Various_metal_demand!$A:$A,0),MATCH(AD$1,Input_Various_metal_demand!$1:$1,0))</f>
        <v>0.12</v>
      </c>
      <c r="AE273" s="10">
        <f>INDEX(Input_Various_metal_demand!$1:$14,MATCH($D273,Input_Various_metal_demand!$A:$A,0),MATCH(AE$1,Input_Various_metal_demand!$1:$1,0))</f>
        <v>6.8000000000000005E-2</v>
      </c>
      <c r="AF273" s="10">
        <f>INDEX(Input_Various_metal_demand!$1:$14,MATCH($D273,Input_Various_metal_demand!$A:$A,0),MATCH(AF$1,Input_Various_metal_demand!$1:$1,0))</f>
        <v>0.17499999999999999</v>
      </c>
      <c r="AG273" s="10" t="str">
        <f>INDEX(Input_Various_metal_demand!$1:$14,MATCH($D273,Input_Various_metal_demand!$A:$A,0),MATCH(AG$1,Input_Various_metal_demand!$1:$1,0))</f>
        <v>Derived from Mineral Yearbook - Aluminum - 2020 tables - Table 13: https://www.usgs.gov/centers/nmic/aluminum-statistics-and-information; year: 2020, author: USGS</v>
      </c>
      <c r="AH273" s="10" t="str">
        <f>INDEX(Input_Various_metal_demand!$1:$14,MATCH($D273,Input_Various_metal_demand!$A:$A,0),MATCH(AH$1,Input_Various_metal_demand!$1:$1,0))</f>
        <v>Derived from Mineral Yearbook - Aluminum - 2020 tables - Table 13: https://www.usgs.gov/centers/nmic/aluminum-statistics-and-information; year: 2020, author: USGS</v>
      </c>
      <c r="AI273" s="10" t="str">
        <f>INDEX(Input_Various_metal_demand!$1:$14,MATCH($D273,Input_Various_metal_demand!$A:$A,0),MATCH(AI$1,Input_Various_metal_demand!$1:$1,0))</f>
        <v>Derived from Mineral Yearbook - Aluminum - 2020 tables - Table 13: https://www.usgs.gov/centers/nmic/aluminum-statistics-and-information; year: 2020, author: USGS</v>
      </c>
      <c r="AJ273" s="10" t="str">
        <f>INDEX(Input_Various_metal_demand!$1:$14,MATCH($D273,Input_Various_metal_demand!$A:$A,0),MATCH(AJ$1,Input_Various_metal_demand!$1:$1,0))</f>
        <v>Derived from Mineral Yearbook - Aluminum - 2020 tables - Table 13: https://www.usgs.gov/centers/nmic/aluminum-statistics-and-information; year: 2020, author: USGS</v>
      </c>
      <c r="AK273" s="10" t="str">
        <f>INDEX(Input_Various_metal_demand!$1:$14,MATCH($D273,Input_Various_metal_demand!$A:$A,0),MATCH(AK$1,Input_Various_metal_demand!$1:$1,0))</f>
        <v>Derived from Mineral Yearbook - Aluminum - 2020 tables - Table 13: https://www.usgs.gov/centers/nmic/aluminum-statistics-and-information; year: 2020, author: USGS</v>
      </c>
      <c r="AL273" s="10" t="str">
        <f>INDEX(Input_Various_metal_demand!$1:$14,MATCH($D273,Input_Various_metal_demand!$A:$A,0),MATCH(AL$1,Input_Various_metal_demand!$1:$1,0))</f>
        <v>Derived from Mineral Yearbook - Aluminum - 2020 tables - Table 13: https://www.usgs.gov/centers/nmic/aluminum-statistics-and-information; year: 2020, author: USGS</v>
      </c>
      <c r="AM273" s="10" t="str">
        <f>INDEX(Input_Various_metal_demand!$1:$14,MATCH($D273,Input_Various_metal_demand!$A:$A,0),MATCH(AM$1,Input_Various_metal_demand!$1:$1,0))</f>
        <v>Derived from Mineral Yearbook - Aluminum - 2020 tables - Table 13: https://www.usgs.gov/centers/nmic/aluminum-statistics-and-information; year: 2020, author: USGS</v>
      </c>
      <c r="AN273" s="10" t="str">
        <f>INDEX(Input_Various_metal_demand!$1:$14,MATCH($D273,Input_Various_metal_demand!$A:$A,0),MATCH(AN$1,Input_Various_metal_demand!$1:$1,0))</f>
        <v>Derived from Mineral Yearbook - Aluminum - 2020 tables - Table 13: https://www.usgs.gov/centers/nmic/aluminum-statistics-and-information; year: 2020, author: USGS</v>
      </c>
      <c r="AO273" s="10" t="str">
        <f>INDEX(Input_Various_metal_demand!$1:$14,MATCH($D273,Input_Various_metal_demand!$A:$A,0),MATCH(AO$1,Input_Various_metal_demand!$1:$1,0))</f>
        <v>Derived from Mineral Yearbook - Aluminum - 2020 tables - Table 13: https://www.usgs.gov/centers/nmic/aluminum-statistics-and-information; year: 2020, author: USGS</v>
      </c>
      <c r="AP273" s="10" t="str">
        <f>INDEX(Input_Various_metal_demand!$1:$14,MATCH($D273,Input_Various_metal_demand!$A:$A,0),MATCH(AP$1,Input_Various_metal_demand!$1:$1,0))</f>
        <v>Derived from Mineral Yearbook - Aluminum - 2020 tables - Table 13: https://www.usgs.gov/centers/nmic/aluminum-statistics-and-information; year: 2020, author: USGS</v>
      </c>
      <c r="AQ273" s="10" t="str">
        <f>INDEX(Input_Various_metal_demand!$1:$14,MATCH($D273,Input_Various_metal_demand!$A:$A,0),MATCH(AQ$1,Input_Various_metal_demand!$1:$1,0))</f>
        <v>Derived from Mineral Yearbook - Aluminum - 2020 tables - Table 13: https://www.usgs.gov/centers/nmic/aluminum-statistics-and-information; year: 2020, author: USGS</v>
      </c>
      <c r="AR273" s="10" t="str">
        <f>INDEX(Input_Various_metal_demand!$1:$14,MATCH($D273,Input_Various_metal_demand!$A:$A,0),MATCH(AR$1,Input_Various_metal_demand!$1:$1,0))</f>
        <v>Derived from Mineral Yearbook - Aluminum - 2020 tables - Table 13: https://www.usgs.gov/centers/nmic/aluminum-statistics-and-information; year: 2020, author: USGS</v>
      </c>
      <c r="AS273" s="10" t="str">
        <f>INDEX(Input_Various_metal_demand!$1:$14,MATCH($D273,Input_Various_metal_demand!$A:$A,0),MATCH(AS$1,Input_Various_metal_demand!$1:$1,0))</f>
        <v>Derived from Mineral Yearbook - Aluminum - 2020 tables - Table 13: https://www.usgs.gov/centers/nmic/aluminum-statistics-and-information; year: 2020, author: USGS</v>
      </c>
      <c r="AT273" s="10" t="str">
        <f>INDEX(Input_Various_metal_demand!$1:$14,MATCH($D273,Input_Various_metal_demand!$A:$A,0),MATCH(AT$1,Input_Various_metal_demand!$1:$1,0))</f>
        <v>Derived from Mineral Yearbook - Aluminum - 2020 tables - Table 13: https://www.usgs.gov/centers/nmic/aluminum-statistics-and-information; year: 2020, author: USGS</v>
      </c>
      <c r="AU273" s="10" t="str">
        <f>INDEX(Input_Various_metal_demand!$1:$14,MATCH($D273,Input_Various_metal_demand!$A:$A,0),MATCH(AU$1,Input_Various_metal_demand!$1:$1,0))</f>
        <v>Derived from Mineral Yearbook - Aluminum - 2020 tables - Table 13: https://www.usgs.gov/centers/nmic/aluminum-statistics-and-information; year: 2020, author: USGS</v>
      </c>
      <c r="AV273" s="10" t="str">
        <f>INDEX(Input_Various_metal_demand!$1:$14,MATCH($D273,Input_Various_metal_demand!$A:$A,0),MATCH(AV$1,Input_Various_metal_demand!$1:$1,0))</f>
        <v>Derived from Mineral Yearbook - Aluminum - 2020 tables - Table 13: https://www.usgs.gov/centers/nmic/aluminum-statistics-and-information; year: 2020, author: USGS</v>
      </c>
      <c r="AW273" s="10" t="str">
        <f>INDEX(Input_Various_metal_demand!$1:$14,MATCH($D273,Input_Various_metal_demand!$A:$A,0),MATCH(AW$1,Input_Various_metal_demand!$1:$1,0))</f>
        <v>Derived from Mineral Yearbook - Aluminum - 2020 tables - Table 13: https://www.usgs.gov/centers/nmic/aluminum-statistics-and-information; year: 2020, author: USGS</v>
      </c>
      <c r="AX273" s="10" t="str">
        <f>INDEX(Input_Various_metal_demand!$1:$14,MATCH($D273,Input_Various_metal_demand!$A:$A,0),MATCH(AX$1,Input_Various_metal_demand!$1:$1,0))</f>
        <v>Derived from Mineral Yearbook - Aluminum - 2020 tables - Table 13: https://www.usgs.gov/centers/nmic/aluminum-statistics-and-information; year: 2020, author: USGS</v>
      </c>
      <c r="AY273" s="10" t="str">
        <f>INDEX(Input_Various_metal_demand!$1:$14,MATCH($D273,Input_Various_metal_demand!$A:$A,0),MATCH(AY$1,Input_Various_metal_demand!$1:$1,0))</f>
        <v>Derived from Mineral Yearbook - Aluminum - 2020 tables - Table 13: https://www.usgs.gov/centers/nmic/aluminum-statistics-and-information; year: 2020, author: USGS</v>
      </c>
      <c r="AZ273" s="10" t="str">
        <f>INDEX(Input_Various_metal_demand!$1:$14,MATCH($D273,Input_Various_metal_demand!$A:$A,0),MATCH(AZ$1,Input_Various_metal_demand!$1:$1,0))</f>
        <v>Derived from Mineral Yearbook - Aluminum - 2020 tables - Table 13: https://www.usgs.gov/centers/nmic/aluminum-statistics-and-information; year: 2020, author: USGS</v>
      </c>
      <c r="BA273" s="10" t="str">
        <f>INDEX(Input_Various_metal_demand!$1:$14,MATCH($D273,Input_Various_metal_demand!$A:$A,0),MATCH(BA$1,Input_Various_metal_demand!$1:$1,0))</f>
        <v>Derived from Mineral Yearbook - Aluminum - 2020 tables - Table 13: https://www.usgs.gov/centers/nmic/aluminum-statistics-and-information; year: 2020, author: USGS</v>
      </c>
      <c r="BB273" s="10" t="str">
        <f>INDEX(Input_Various_metal_demand!$1:$14,MATCH($D273,Input_Various_metal_demand!$A:$A,0),MATCH(BB$1,Input_Various_metal_demand!$1:$1,0))</f>
        <v>Derived from Mineral Yearbook - Aluminum - 2020 tables - Table 13: https://www.usgs.gov/centers/nmic/aluminum-statistics-and-information; year: 2020, author: USGS</v>
      </c>
      <c r="BC273" s="10" t="str">
        <f>INDEX(Input_Various_metal_demand!$1:$14,MATCH($D273,Input_Various_metal_demand!$A:$A,0),MATCH(BC$1,Input_Various_metal_demand!$1:$1,0))</f>
        <v>Derived from Mineral Yearbook - Aluminum - 2020 tables - Table 13: https://www.usgs.gov/centers/nmic/aluminum-statistics-and-information; year: 2020, author: USGS</v>
      </c>
      <c r="BD273" s="10" t="str">
        <f>INDEX(Input_Various_metal_demand!$1:$14,MATCH($D273,Input_Various_metal_demand!$A:$A,0),MATCH(BD$1,Input_Various_metal_demand!$1:$1,0))</f>
        <v>Derived from Mineral Yearbook - Aluminum - 2020 tables - Table 13: https://www.usgs.gov/centers/nmic/aluminum-statistics-and-information; year: 2020, author: USGS</v>
      </c>
      <c r="BE273" s="10" t="str">
        <f>INDEX(Input_Various_metal_demand!$1:$14,MATCH($D273,Input_Various_metal_demand!$A:$A,0),MATCH(BE$1,Input_Various_metal_demand!$1:$1,0))</f>
        <v>Derived from Mineral Yearbook - Aluminum - 2020 tables - Table 13: https://www.usgs.gov/centers/nmic/aluminum-statistics-and-information; year: 2020, author: USGS</v>
      </c>
      <c r="BF273" s="10" t="str">
        <f>INDEX(Input_Various_metal_demand!$1:$14,MATCH($D273,Input_Various_metal_demand!$A:$A,0),MATCH(BF$1,Input_Various_metal_demand!$1:$1,0))</f>
        <v>Derived from Mineral Yearbook - Aluminum - 2020 tables - Table 13: https://www.usgs.gov/centers/nmic/aluminum-statistics-and-information; year: 2020, author: USGS</v>
      </c>
      <c r="BG273" s="10" t="str">
        <f>INDEX(Input_Various_metal_demand!$1:$14,MATCH($D273,Input_Various_metal_demand!$A:$A,0),MATCH(BG$1,Input_Various_metal_demand!$1:$1,0))</f>
        <v>Derived from Mineral Yearbook - Aluminum - 2020 tables - Table 13: https://www.usgs.gov/centers/nmic/aluminum-statistics-and-information; year: 2020, author: USGS</v>
      </c>
    </row>
    <row r="274" spans="1:59" x14ac:dyDescent="0.2">
      <c r="A274" t="s">
        <v>464</v>
      </c>
      <c r="B274" s="9" t="s">
        <v>566</v>
      </c>
      <c r="C274" s="9" t="s">
        <v>1030</v>
      </c>
      <c r="D274" s="17" t="s">
        <v>1021</v>
      </c>
      <c r="E274" s="19" t="s">
        <v>18</v>
      </c>
      <c r="F274" s="10">
        <f>INDEX(Input_Various_metal_demand!$1:$14,MATCH($D274,Input_Various_metal_demand!$A:$A,0),MATCH(F$1,Input_Various_metal_demand!$1:$1,0))</f>
        <v>7.4240000000000004</v>
      </c>
      <c r="G274" s="10">
        <f>INDEX(Input_Various_metal_demand!$1:$14,MATCH($D274,Input_Various_metal_demand!$A:$A,0),MATCH(G$1,Input_Various_metal_demand!$1:$1,0))</f>
        <v>7.76</v>
      </c>
      <c r="H274" s="10">
        <f>INDEX(Input_Various_metal_demand!$1:$14,MATCH($D274,Input_Various_metal_demand!$A:$A,0),MATCH(H$1,Input_Various_metal_demand!$1:$1,0))</f>
        <v>0.56599999999999995</v>
      </c>
      <c r="I274" s="10">
        <f>INDEX(Input_Various_metal_demand!$1:$14,MATCH($D274,Input_Various_metal_demand!$A:$A,0),MATCH(I$1,Input_Various_metal_demand!$1:$1,0))</f>
        <v>0</v>
      </c>
      <c r="J274" s="10">
        <f>INDEX(Input_Various_metal_demand!$1:$14,MATCH($D274,Input_Various_metal_demand!$A:$A,0),MATCH(J$1,Input_Various_metal_demand!$1:$1,0))</f>
        <v>4.4370000000000003</v>
      </c>
      <c r="K274" s="10">
        <f>INDEX(Input_Various_metal_demand!$1:$14,MATCH($D274,Input_Various_metal_demand!$A:$A,0),MATCH(K$1,Input_Various_metal_demand!$1:$1,0))</f>
        <v>39.627000000000002</v>
      </c>
      <c r="L274" s="10">
        <f>INDEX(Input_Various_metal_demand!$1:$14,MATCH($D274,Input_Various_metal_demand!$A:$A,0),MATCH(L$1,Input_Various_metal_demand!$1:$1,0))</f>
        <v>0</v>
      </c>
      <c r="M274" s="10">
        <f>INDEX(Input_Various_metal_demand!$1:$14,MATCH($D274,Input_Various_metal_demand!$A:$A,0),MATCH(M$1,Input_Various_metal_demand!$1:$1,0))</f>
        <v>0</v>
      </c>
      <c r="N274" s="10">
        <f>INDEX(Input_Various_metal_demand!$1:$14,MATCH($D274,Input_Various_metal_demand!$A:$A,0),MATCH(N$1,Input_Various_metal_demand!$1:$1,0))</f>
        <v>13.587999999999999</v>
      </c>
      <c r="O274" s="10">
        <f>INDEX(Input_Various_metal_demand!$1:$14,MATCH($D274,Input_Various_metal_demand!$A:$A,0),MATCH(O$1,Input_Various_metal_demand!$1:$1,0))</f>
        <v>3.4729999999999999</v>
      </c>
      <c r="P274" s="10">
        <f>INDEX(Input_Various_metal_demand!$1:$14,MATCH($D274,Input_Various_metal_demand!$A:$A,0),MATCH(P$1,Input_Various_metal_demand!$1:$1,0))</f>
        <v>14.45</v>
      </c>
      <c r="Q274" s="10">
        <f>INDEX(Input_Various_metal_demand!$1:$14,MATCH($D274,Input_Various_metal_demand!$A:$A,0),MATCH(Q$1,Input_Various_metal_demand!$1:$1,0))</f>
        <v>7.218</v>
      </c>
      <c r="R274" s="10">
        <f>INDEX(Input_Various_metal_demand!$1:$14,MATCH($D274,Input_Various_metal_demand!$A:$A,0),MATCH(R$1,Input_Various_metal_demand!$1:$1,0))</f>
        <v>1.35</v>
      </c>
      <c r="S274" s="10">
        <f>INDEX(Input_Various_metal_demand!$1:$14,MATCH($D274,Input_Various_metal_demand!$A:$A,0),MATCH(S$1,Input_Various_metal_demand!$1:$1,0))</f>
        <v>6.9000000000000006E-2</v>
      </c>
      <c r="T274" s="10">
        <f>INDEX(Input_Various_metal_demand!$1:$14,MATCH($D274,Input_Various_metal_demand!$A:$A,0),MATCH(T$1,Input_Various_metal_demand!$1:$1,0))</f>
        <v>1.7689999999999999</v>
      </c>
      <c r="U274" s="10">
        <f>INDEX(Input_Various_metal_demand!$1:$14,MATCH($D274,Input_Various_metal_demand!$A:$A,0),MATCH(U$1,Input_Various_metal_demand!$1:$1,0))</f>
        <v>0</v>
      </c>
      <c r="V274" s="10">
        <f>INDEX(Input_Various_metal_demand!$1:$14,MATCH($D274,Input_Various_metal_demand!$A:$A,0),MATCH(V$1,Input_Various_metal_demand!$1:$1,0))</f>
        <v>23.19</v>
      </c>
      <c r="W274" s="10">
        <f>INDEX(Input_Various_metal_demand!$1:$14,MATCH($D274,Input_Various_metal_demand!$A:$A,0),MATCH(W$1,Input_Various_metal_demand!$1:$1,0))</f>
        <v>0</v>
      </c>
      <c r="X274" s="10">
        <f>INDEX(Input_Various_metal_demand!$1:$14,MATCH($D274,Input_Various_metal_demand!$A:$A,0),MATCH(X$1,Input_Various_metal_demand!$1:$1,0))</f>
        <v>2.1190000000000002</v>
      </c>
      <c r="Y274" s="10">
        <f>INDEX(Input_Various_metal_demand!$1:$14,MATCH($D274,Input_Various_metal_demand!$A:$A,0),MATCH(Y$1,Input_Various_metal_demand!$1:$1,0))</f>
        <v>0</v>
      </c>
      <c r="Z274" s="10">
        <f>INDEX(Input_Various_metal_demand!$1:$14,MATCH($D274,Input_Various_metal_demand!$A:$A,0),MATCH(Z$1,Input_Various_metal_demand!$1:$1,0))</f>
        <v>6.657</v>
      </c>
      <c r="AA274" s="10">
        <f>INDEX(Input_Various_metal_demand!$1:$14,MATCH($D274,Input_Various_metal_demand!$A:$A,0),MATCH(AA$1,Input_Various_metal_demand!$1:$1,0))</f>
        <v>8.9559999999999995</v>
      </c>
      <c r="AB274" s="10">
        <f>INDEX(Input_Various_metal_demand!$1:$14,MATCH($D274,Input_Various_metal_demand!$A:$A,0),MATCH(AB$1,Input_Various_metal_demand!$1:$1,0))</f>
        <v>2.0329999999999999</v>
      </c>
      <c r="AC274" s="10">
        <f>INDEX(Input_Various_metal_demand!$1:$14,MATCH($D274,Input_Various_metal_demand!$A:$A,0),MATCH(AC$1,Input_Various_metal_demand!$1:$1,0))</f>
        <v>3.448</v>
      </c>
      <c r="AD274" s="10">
        <f>INDEX(Input_Various_metal_demand!$1:$14,MATCH($D274,Input_Various_metal_demand!$A:$A,0),MATCH(AD$1,Input_Various_metal_demand!$1:$1,0))</f>
        <v>4.7210000000000001</v>
      </c>
      <c r="AE274" s="10">
        <f>INDEX(Input_Various_metal_demand!$1:$14,MATCH($D274,Input_Various_metal_demand!$A:$A,0),MATCH(AE$1,Input_Various_metal_demand!$1:$1,0))</f>
        <v>0.623</v>
      </c>
      <c r="AF274" s="10">
        <f>INDEX(Input_Various_metal_demand!$1:$14,MATCH($D274,Input_Various_metal_demand!$A:$A,0),MATCH(AF$1,Input_Various_metal_demand!$1:$1,0))</f>
        <v>3.6</v>
      </c>
      <c r="AG274" s="10" t="str">
        <f>INDEX(Input_Various_metal_demand!$1:$14,MATCH($D274,Input_Various_metal_demand!$A:$A,0),MATCH(AG$1,Input_Various_metal_demand!$1:$1,0))</f>
        <v>Derived from Steel Statistical Yearbook 2020 concise version - Tabel 1: https://www.worldsteel.org/steel-by-topic/statistics/steel-statistical-yearbook.html; year:2020; author: Worldsteel Association</v>
      </c>
      <c r="AH274" s="10" t="str">
        <f>INDEX(Input_Various_metal_demand!$1:$14,MATCH($D274,Input_Various_metal_demand!$A:$A,0),MATCH(AH$1,Input_Various_metal_demand!$1:$1,0))</f>
        <v>Derived from Steel Statistical Yearbook 2020 concise version - Tabel 1: https://www.worldsteel.org/steel-by-topic/statistics/steel-statistical-yearbook.html; year:2020; author: Worldsteel Association</v>
      </c>
      <c r="AI274" s="10" t="str">
        <f>INDEX(Input_Various_metal_demand!$1:$14,MATCH($D274,Input_Various_metal_demand!$A:$A,0),MATCH(AI$1,Input_Various_metal_demand!$1:$1,0))</f>
        <v>Derived from Steel Statistical Yearbook 2020 concise version - Tabel 1: https://www.worldsteel.org/steel-by-topic/statistics/steel-statistical-yearbook.html; year:2020; author: Worldsteel Association</v>
      </c>
      <c r="AJ274" s="10" t="str">
        <f>INDEX(Input_Various_metal_demand!$1:$14,MATCH($D274,Input_Various_metal_demand!$A:$A,0),MATCH(AJ$1,Input_Various_metal_demand!$1:$1,0))</f>
        <v>Derived from Steel Statistical Yearbook 2020 concise version - Tabel 1: https://www.worldsteel.org/steel-by-topic/statistics/steel-statistical-yearbook.html; year:2020; author: Worldsteel Association</v>
      </c>
      <c r="AK274" s="10" t="str">
        <f>INDEX(Input_Various_metal_demand!$1:$14,MATCH($D274,Input_Various_metal_demand!$A:$A,0),MATCH(AK$1,Input_Various_metal_demand!$1:$1,0))</f>
        <v>Derived from Steel Statistical Yearbook 2020 concise version - Tabel 1: https://www.worldsteel.org/steel-by-topic/statistics/steel-statistical-yearbook.html; year:2020; author: Worldsteel Association</v>
      </c>
      <c r="AL274" s="10" t="str">
        <f>INDEX(Input_Various_metal_demand!$1:$14,MATCH($D274,Input_Various_metal_demand!$A:$A,0),MATCH(AL$1,Input_Various_metal_demand!$1:$1,0))</f>
        <v>Derived from Steel Statistical Yearbook 2020 concise version - Tabel 1: https://www.worldsteel.org/steel-by-topic/statistics/steel-statistical-yearbook.html; year:2020; author: Worldsteel Association</v>
      </c>
      <c r="AM274" s="10" t="str">
        <f>INDEX(Input_Various_metal_demand!$1:$14,MATCH($D274,Input_Various_metal_demand!$A:$A,0),MATCH(AM$1,Input_Various_metal_demand!$1:$1,0))</f>
        <v>Derived from Steel Statistical Yearbook 2020 concise version - Tabel 1: https://www.worldsteel.org/steel-by-topic/statistics/steel-statistical-yearbook.html; year:2020; author: Worldsteel Association</v>
      </c>
      <c r="AN274" s="10" t="str">
        <f>INDEX(Input_Various_metal_demand!$1:$14,MATCH($D274,Input_Various_metal_demand!$A:$A,0),MATCH(AN$1,Input_Various_metal_demand!$1:$1,0))</f>
        <v>Derived from Steel Statistical Yearbook 2020 concise version - Tabel 1: https://www.worldsteel.org/steel-by-topic/statistics/steel-statistical-yearbook.html; year:2020; author: Worldsteel Association</v>
      </c>
      <c r="AO274" s="10" t="str">
        <f>INDEX(Input_Various_metal_demand!$1:$14,MATCH($D274,Input_Various_metal_demand!$A:$A,0),MATCH(AO$1,Input_Various_metal_demand!$1:$1,0))</f>
        <v>Derived from Steel Statistical Yearbook 2020 concise version - Tabel 1: https://www.worldsteel.org/steel-by-topic/statistics/steel-statistical-yearbook.html; year:2020; author: Worldsteel Association</v>
      </c>
      <c r="AP274" s="10" t="str">
        <f>INDEX(Input_Various_metal_demand!$1:$14,MATCH($D274,Input_Various_metal_demand!$A:$A,0),MATCH(AP$1,Input_Various_metal_demand!$1:$1,0))</f>
        <v>Derived from Steel Statistical Yearbook 2020 concise version - Tabel 1: https://www.worldsteel.org/steel-by-topic/statistics/steel-statistical-yearbook.html; year:2020; author: Worldsteel Association</v>
      </c>
      <c r="AQ274" s="10" t="str">
        <f>INDEX(Input_Various_metal_demand!$1:$14,MATCH($D274,Input_Various_metal_demand!$A:$A,0),MATCH(AQ$1,Input_Various_metal_demand!$1:$1,0))</f>
        <v>Derived from Steel Statistical Yearbook 2020 concise version - Tabel 1: https://www.worldsteel.org/steel-by-topic/statistics/steel-statistical-yearbook.html; year:2020; author: Worldsteel Association</v>
      </c>
      <c r="AR274" s="10" t="str">
        <f>INDEX(Input_Various_metal_demand!$1:$14,MATCH($D274,Input_Various_metal_demand!$A:$A,0),MATCH(AR$1,Input_Various_metal_demand!$1:$1,0))</f>
        <v>Derived from Steel Statistical Yearbook 2020 concise version - Tabel 1: https://www.worldsteel.org/steel-by-topic/statistics/steel-statistical-yearbook.html; year:2020; author: Worldsteel Association</v>
      </c>
      <c r="AS274" s="10" t="str">
        <f>INDEX(Input_Various_metal_demand!$1:$14,MATCH($D274,Input_Various_metal_demand!$A:$A,0),MATCH(AS$1,Input_Various_metal_demand!$1:$1,0))</f>
        <v>Derived from Steel Statistical Yearbook 2020 concise version - Tabel 1: https://www.worldsteel.org/steel-by-topic/statistics/steel-statistical-yearbook.html; year:2020; author: Worldsteel Association</v>
      </c>
      <c r="AT274" s="10" t="str">
        <f>INDEX(Input_Various_metal_demand!$1:$14,MATCH($D274,Input_Various_metal_demand!$A:$A,0),MATCH(AT$1,Input_Various_metal_demand!$1:$1,0))</f>
        <v>Derived from Steel Statistical Yearbook 2020 concise version - Tabel 1: https://www.worldsteel.org/steel-by-topic/statistics/steel-statistical-yearbook.html; year:2020; author: Worldsteel Association</v>
      </c>
      <c r="AU274" s="10" t="str">
        <f>INDEX(Input_Various_metal_demand!$1:$14,MATCH($D274,Input_Various_metal_demand!$A:$A,0),MATCH(AU$1,Input_Various_metal_demand!$1:$1,0))</f>
        <v>Derived from Steel Statistical Yearbook 2020 concise version - Tabel 1: https://www.worldsteel.org/steel-by-topic/statistics/steel-statistical-yearbook.html; year:2020; author: Worldsteel Association</v>
      </c>
      <c r="AV274" s="10" t="str">
        <f>INDEX(Input_Various_metal_demand!$1:$14,MATCH($D274,Input_Various_metal_demand!$A:$A,0),MATCH(AV$1,Input_Various_metal_demand!$1:$1,0))</f>
        <v>Derived from Steel Statistical Yearbook 2020 concise version - Tabel 1: https://www.worldsteel.org/steel-by-topic/statistics/steel-statistical-yearbook.html; year:2020; author: Worldsteel Association</v>
      </c>
      <c r="AW274" s="10" t="str">
        <f>INDEX(Input_Various_metal_demand!$1:$14,MATCH($D274,Input_Various_metal_demand!$A:$A,0),MATCH(AW$1,Input_Various_metal_demand!$1:$1,0))</f>
        <v>Derived from Steel Statistical Yearbook 2020 concise version - Tabel 1: https://www.worldsteel.org/steel-by-topic/statistics/steel-statistical-yearbook.html; year:2020; author: Worldsteel Association</v>
      </c>
      <c r="AX274" s="10" t="str">
        <f>INDEX(Input_Various_metal_demand!$1:$14,MATCH($D274,Input_Various_metal_demand!$A:$A,0),MATCH(AX$1,Input_Various_metal_demand!$1:$1,0))</f>
        <v>Derived from Steel Statistical Yearbook 2020 concise version - Tabel 1: https://www.worldsteel.org/steel-by-topic/statistics/steel-statistical-yearbook.html; year:2020; author: Worldsteel Association</v>
      </c>
      <c r="AY274" s="10" t="str">
        <f>INDEX(Input_Various_metal_demand!$1:$14,MATCH($D274,Input_Various_metal_demand!$A:$A,0),MATCH(AY$1,Input_Various_metal_demand!$1:$1,0))</f>
        <v>Derived from Steel Statistical Yearbook 2020 concise version - Tabel 1: https://www.worldsteel.org/steel-by-topic/statistics/steel-statistical-yearbook.html; year:2020; author: Worldsteel Association</v>
      </c>
      <c r="AZ274" s="10" t="str">
        <f>INDEX(Input_Various_metal_demand!$1:$14,MATCH($D274,Input_Various_metal_demand!$A:$A,0),MATCH(AZ$1,Input_Various_metal_demand!$1:$1,0))</f>
        <v>Derived from Steel Statistical Yearbook 2020 concise version - Tabel 1: https://www.worldsteel.org/steel-by-topic/statistics/steel-statistical-yearbook.html; year:2020; author: Worldsteel Association</v>
      </c>
      <c r="BA274" s="10" t="str">
        <f>INDEX(Input_Various_metal_demand!$1:$14,MATCH($D274,Input_Various_metal_demand!$A:$A,0),MATCH(BA$1,Input_Various_metal_demand!$1:$1,0))</f>
        <v>Derived from Steel Statistical Yearbook 2020 concise version - Tabel 1: https://www.worldsteel.org/steel-by-topic/statistics/steel-statistical-yearbook.html; year:2020; author: Worldsteel Association</v>
      </c>
      <c r="BB274" s="10" t="str">
        <f>INDEX(Input_Various_metal_demand!$1:$14,MATCH($D274,Input_Various_metal_demand!$A:$A,0),MATCH(BB$1,Input_Various_metal_demand!$1:$1,0))</f>
        <v>Derived from Steel Statistical Yearbook 2020 concise version - Tabel 1: https://www.worldsteel.org/steel-by-topic/statistics/steel-statistical-yearbook.html; year:2020; author: Worldsteel Association</v>
      </c>
      <c r="BC274" s="10" t="str">
        <f>INDEX(Input_Various_metal_demand!$1:$14,MATCH($D274,Input_Various_metal_demand!$A:$A,0),MATCH(BC$1,Input_Various_metal_demand!$1:$1,0))</f>
        <v>Derived from Steel Statistical Yearbook 2020 concise version - Tabel 1: https://www.worldsteel.org/steel-by-topic/statistics/steel-statistical-yearbook.html; year:2020; author: Worldsteel Association</v>
      </c>
      <c r="BD274" s="10" t="str">
        <f>INDEX(Input_Various_metal_demand!$1:$14,MATCH($D274,Input_Various_metal_demand!$A:$A,0),MATCH(BD$1,Input_Various_metal_demand!$1:$1,0))</f>
        <v>Derived from Steel Statistical Yearbook 2020 concise version - Tabel 1: https://www.worldsteel.org/steel-by-topic/statistics/steel-statistical-yearbook.html; year:2020; author: Worldsteel Association</v>
      </c>
      <c r="BE274" s="10" t="str">
        <f>INDEX(Input_Various_metal_demand!$1:$14,MATCH($D274,Input_Various_metal_demand!$A:$A,0),MATCH(BE$1,Input_Various_metal_demand!$1:$1,0))</f>
        <v>Derived from Steel Statistical Yearbook 2020 concise version - Tabel 1: https://www.worldsteel.org/steel-by-topic/statistics/steel-statistical-yearbook.html; year:2020; author: Worldsteel Association</v>
      </c>
      <c r="BF274" s="10" t="str">
        <f>INDEX(Input_Various_metal_demand!$1:$14,MATCH($D274,Input_Various_metal_demand!$A:$A,0),MATCH(BF$1,Input_Various_metal_demand!$1:$1,0))</f>
        <v>Derived from Steel Statistical Yearbook 2020 concise version - Tabel 1: https://www.worldsteel.org/steel-by-topic/statistics/steel-statistical-yearbook.html; year:2020; author: Worldsteel Association</v>
      </c>
      <c r="BG274" s="10" t="str">
        <f>INDEX(Input_Various_metal_demand!$1:$14,MATCH($D274,Input_Various_metal_demand!$A:$A,0),MATCH(BG$1,Input_Various_metal_demand!$1:$1,0))</f>
        <v>Derived from Steel Statistical Yearbook 2020 concise version - Tabel 1: https://www.worldsteel.org/steel-by-topic/statistics/steel-statistical-yearbook.html; year:2020; author: Worldsteel Association</v>
      </c>
    </row>
    <row r="275" spans="1:59" x14ac:dyDescent="0.2">
      <c r="A275" t="s">
        <v>464</v>
      </c>
      <c r="B275" s="9" t="s">
        <v>566</v>
      </c>
      <c r="C275" s="9" t="s">
        <v>1030</v>
      </c>
      <c r="D275" s="17" t="s">
        <v>1020</v>
      </c>
      <c r="E275" s="19" t="s">
        <v>6</v>
      </c>
      <c r="F275" s="10">
        <f>INDEX(Input_Various_metal_demand!$1:$14,MATCH($D275,Input_Various_metal_demand!$A:$A,0),MATCH(F$1,Input_Various_metal_demand!$1:$1,0))</f>
        <v>0.90400000000000003</v>
      </c>
      <c r="G275" s="10">
        <f>INDEX(Input_Various_metal_demand!$1:$14,MATCH($D275,Input_Various_metal_demand!$A:$A,0),MATCH(G$1,Input_Various_metal_demand!$1:$1,0))</f>
        <v>0.67500000000000004</v>
      </c>
      <c r="H275" s="10">
        <f>INDEX(Input_Various_metal_demand!$1:$14,MATCH($D275,Input_Various_metal_demand!$A:$A,0),MATCH(H$1,Input_Various_metal_demand!$1:$1,0))</f>
        <v>0</v>
      </c>
      <c r="I275" s="10">
        <f>INDEX(Input_Various_metal_demand!$1:$14,MATCH($D275,Input_Various_metal_demand!$A:$A,0),MATCH(I$1,Input_Various_metal_demand!$1:$1,0))</f>
        <v>0</v>
      </c>
      <c r="J275" s="10">
        <f>INDEX(Input_Various_metal_demand!$1:$14,MATCH($D275,Input_Various_metal_demand!$A:$A,0),MATCH(J$1,Input_Various_metal_demand!$1:$1,0))</f>
        <v>0.94699999999999995</v>
      </c>
      <c r="K275" s="10">
        <f>INDEX(Input_Various_metal_demand!$1:$14,MATCH($D275,Input_Various_metal_demand!$A:$A,0),MATCH(K$1,Input_Various_metal_demand!$1:$1,0))</f>
        <v>0.7</v>
      </c>
      <c r="L275" s="10">
        <f>INDEX(Input_Various_metal_demand!$1:$14,MATCH($D275,Input_Various_metal_demand!$A:$A,0),MATCH(L$1,Input_Various_metal_demand!$1:$1,0))</f>
        <v>0</v>
      </c>
      <c r="M275" s="10">
        <f>INDEX(Input_Various_metal_demand!$1:$14,MATCH($D275,Input_Various_metal_demand!$A:$A,0),MATCH(M$1,Input_Various_metal_demand!$1:$1,0))</f>
        <v>0</v>
      </c>
      <c r="N275" s="10">
        <f>INDEX(Input_Various_metal_demand!$1:$14,MATCH($D275,Input_Various_metal_demand!$A:$A,0),MATCH(N$1,Input_Various_metal_demand!$1:$1,0))</f>
        <v>0.312</v>
      </c>
      <c r="O275" s="10">
        <f>INDEX(Input_Various_metal_demand!$1:$14,MATCH($D275,Input_Various_metal_demand!$A:$A,0),MATCH(O$1,Input_Various_metal_demand!$1:$1,0))</f>
        <v>0.66800000000000004</v>
      </c>
      <c r="P275" s="10">
        <f>INDEX(Input_Various_metal_demand!$1:$14,MATCH($D275,Input_Various_metal_demand!$A:$A,0),MATCH(P$1,Input_Various_metal_demand!$1:$1,0))</f>
        <v>0.69599999999999995</v>
      </c>
      <c r="Q275" s="10">
        <f>INDEX(Input_Various_metal_demand!$1:$14,MATCH($D275,Input_Various_metal_demand!$A:$A,0),MATCH(Q$1,Input_Various_metal_demand!$1:$1,0))</f>
        <v>0.78800000000000003</v>
      </c>
      <c r="R275" s="10">
        <f>INDEX(Input_Various_metal_demand!$1:$14,MATCH($D275,Input_Various_metal_demand!$A:$A,0),MATCH(R$1,Input_Various_metal_demand!$1:$1,0))</f>
        <v>0</v>
      </c>
      <c r="S275" s="10">
        <f>INDEX(Input_Various_metal_demand!$1:$14,MATCH($D275,Input_Various_metal_demand!$A:$A,0),MATCH(S$1,Input_Various_metal_demand!$1:$1,0))</f>
        <v>0</v>
      </c>
      <c r="T275" s="10">
        <f>INDEX(Input_Various_metal_demand!$1:$14,MATCH($D275,Input_Various_metal_demand!$A:$A,0),MATCH(T$1,Input_Various_metal_demand!$1:$1,0))</f>
        <v>0.80100000000000005</v>
      </c>
      <c r="U275" s="10">
        <f>INDEX(Input_Various_metal_demand!$1:$14,MATCH($D275,Input_Various_metal_demand!$A:$A,0),MATCH(U$1,Input_Various_metal_demand!$1:$1,0))</f>
        <v>0</v>
      </c>
      <c r="V275" s="10">
        <f>INDEX(Input_Various_metal_demand!$1:$14,MATCH($D275,Input_Various_metal_demand!$A:$A,0),MATCH(V$1,Input_Various_metal_demand!$1:$1,0))</f>
        <v>0.18099999999999999</v>
      </c>
      <c r="W275" s="10">
        <f>INDEX(Input_Various_metal_demand!$1:$14,MATCH($D275,Input_Various_metal_demand!$A:$A,0),MATCH(W$1,Input_Various_metal_demand!$1:$1,0))</f>
        <v>0</v>
      </c>
      <c r="X275" s="10">
        <f>INDEX(Input_Various_metal_demand!$1:$14,MATCH($D275,Input_Various_metal_demand!$A:$A,0),MATCH(X$1,Input_Various_metal_demand!$1:$1,0))</f>
        <v>0</v>
      </c>
      <c r="Y275" s="10">
        <f>INDEX(Input_Various_metal_demand!$1:$14,MATCH($D275,Input_Various_metal_demand!$A:$A,0),MATCH(Y$1,Input_Various_metal_demand!$1:$1,0))</f>
        <v>0</v>
      </c>
      <c r="Z275" s="10">
        <f>INDEX(Input_Various_metal_demand!$1:$14,MATCH($D275,Input_Various_metal_demand!$A:$A,0),MATCH(Z$1,Input_Various_metal_demand!$1:$1,0))</f>
        <v>1</v>
      </c>
      <c r="AA275" s="10">
        <f>INDEX(Input_Various_metal_demand!$1:$14,MATCH($D275,Input_Various_metal_demand!$A:$A,0),MATCH(AA$1,Input_Various_metal_demand!$1:$1,0))</f>
        <v>0.54900000000000004</v>
      </c>
      <c r="AB275" s="10">
        <f>INDEX(Input_Various_metal_demand!$1:$14,MATCH($D275,Input_Various_metal_demand!$A:$A,0),MATCH(AB$1,Input_Various_metal_demand!$1:$1,0))</f>
        <v>0</v>
      </c>
      <c r="AC275" s="10">
        <f>INDEX(Input_Various_metal_demand!$1:$14,MATCH($D275,Input_Various_metal_demand!$A:$A,0),MATCH(AC$1,Input_Various_metal_demand!$1:$1,0))</f>
        <v>0.67600000000000005</v>
      </c>
      <c r="AD275" s="10">
        <f>INDEX(Input_Various_metal_demand!$1:$14,MATCH($D275,Input_Various_metal_demand!$A:$A,0),MATCH(AD$1,Input_Various_metal_demand!$1:$1,0))</f>
        <v>0.66200000000000003</v>
      </c>
      <c r="AE275" s="10">
        <f>INDEX(Input_Various_metal_demand!$1:$14,MATCH($D275,Input_Various_metal_demand!$A:$A,0),MATCH(AE$1,Input_Various_metal_demand!$1:$1,0))</f>
        <v>0</v>
      </c>
      <c r="AF275" s="10">
        <f>INDEX(Input_Various_metal_demand!$1:$14,MATCH($D275,Input_Various_metal_demand!$A:$A,0),MATCH(AF$1,Input_Various_metal_demand!$1:$1,0))</f>
        <v>0.93100000000000005</v>
      </c>
      <c r="AG275" s="10" t="str">
        <f>INDEX(Input_Various_metal_demand!$1:$14,MATCH($D275,Input_Various_metal_demand!$A:$A,0),MATCH(AG$1,Input_Various_metal_demand!$1:$1,0))</f>
        <v>Derived from Steel Statistical Yearbook 2020 concise version - Tabel 6 (continued): https://www.worldsteel.org/steel-by-topic/statistics/steel-statistical-yearbook.html; year:2020; author: Worldsteel Association</v>
      </c>
      <c r="AH275" s="10" t="str">
        <f>INDEX(Input_Various_metal_demand!$1:$14,MATCH($D275,Input_Various_metal_demand!$A:$A,0),MATCH(AH$1,Input_Various_metal_demand!$1:$1,0))</f>
        <v>Derived from Steel Statistical Yearbook 2020 concise version - Tabel 6 (continued): https://www.worldsteel.org/steel-by-topic/statistics/steel-statistical-yearbook.html; year:2020; author: Worldsteel Association</v>
      </c>
      <c r="AI275" s="10" t="str">
        <f>INDEX(Input_Various_metal_demand!$1:$14,MATCH($D275,Input_Various_metal_demand!$A:$A,0),MATCH(AI$1,Input_Various_metal_demand!$1:$1,0))</f>
        <v>Derived from Steel Statistical Yearbook 2020 concise version - Tabel 6 (continued): https://www.worldsteel.org/steel-by-topic/statistics/steel-statistical-yearbook.html; year:2020; author: Worldsteel Association</v>
      </c>
      <c r="AJ275" s="10" t="str">
        <f>INDEX(Input_Various_metal_demand!$1:$14,MATCH($D275,Input_Various_metal_demand!$A:$A,0),MATCH(AJ$1,Input_Various_metal_demand!$1:$1,0))</f>
        <v>Derived from Steel Statistical Yearbook 2020 concise version - Tabel 6 (continued): https://www.worldsteel.org/steel-by-topic/statistics/steel-statistical-yearbook.html; year:2020; author: Worldsteel Association</v>
      </c>
      <c r="AK275" s="10" t="str">
        <f>INDEX(Input_Various_metal_demand!$1:$14,MATCH($D275,Input_Various_metal_demand!$A:$A,0),MATCH(AK$1,Input_Various_metal_demand!$1:$1,0))</f>
        <v>Derived from Steel Statistical Yearbook 2020 concise version - Tabel 6 (continued): https://www.worldsteel.org/steel-by-topic/statistics/steel-statistical-yearbook.html; year:2020; author: Worldsteel Association</v>
      </c>
      <c r="AL275" s="10" t="str">
        <f>INDEX(Input_Various_metal_demand!$1:$14,MATCH($D275,Input_Various_metal_demand!$A:$A,0),MATCH(AL$1,Input_Various_metal_demand!$1:$1,0))</f>
        <v>Derived from Steel Statistical Yearbook 2020 concise version - Tabel 6 (continued): https://www.worldsteel.org/steel-by-topic/statistics/steel-statistical-yearbook.html; year:2020; author: Worldsteel Association</v>
      </c>
      <c r="AM275" s="10" t="str">
        <f>INDEX(Input_Various_metal_demand!$1:$14,MATCH($D275,Input_Various_metal_demand!$A:$A,0),MATCH(AM$1,Input_Various_metal_demand!$1:$1,0))</f>
        <v>Derived from Steel Statistical Yearbook 2020 concise version - Tabel 6 (continued): https://www.worldsteel.org/steel-by-topic/statistics/steel-statistical-yearbook.html; year:2020; author: Worldsteel Association</v>
      </c>
      <c r="AN275" s="10" t="str">
        <f>INDEX(Input_Various_metal_demand!$1:$14,MATCH($D275,Input_Various_metal_demand!$A:$A,0),MATCH(AN$1,Input_Various_metal_demand!$1:$1,0))</f>
        <v>Derived from Steel Statistical Yearbook 2020 concise version - Tabel 6 (continued): https://www.worldsteel.org/steel-by-topic/statistics/steel-statistical-yearbook.html; year:2020; author: Worldsteel Association</v>
      </c>
      <c r="AO275" s="10" t="str">
        <f>INDEX(Input_Various_metal_demand!$1:$14,MATCH($D275,Input_Various_metal_demand!$A:$A,0),MATCH(AO$1,Input_Various_metal_demand!$1:$1,0))</f>
        <v>Derived from Steel Statistical Yearbook 2020 concise version - Tabel 6 (continued): https://www.worldsteel.org/steel-by-topic/statistics/steel-statistical-yearbook.html; year:2020; author: Worldsteel Association</v>
      </c>
      <c r="AP275" s="10" t="str">
        <f>INDEX(Input_Various_metal_demand!$1:$14,MATCH($D275,Input_Various_metal_demand!$A:$A,0),MATCH(AP$1,Input_Various_metal_demand!$1:$1,0))</f>
        <v>Derived from Steel Statistical Yearbook 2020 concise version - Tabel 6 (continued): https://www.worldsteel.org/steel-by-topic/statistics/steel-statistical-yearbook.html; year:2020; author: Worldsteel Association</v>
      </c>
      <c r="AQ275" s="10" t="str">
        <f>INDEX(Input_Various_metal_demand!$1:$14,MATCH($D275,Input_Various_metal_demand!$A:$A,0),MATCH(AQ$1,Input_Various_metal_demand!$1:$1,0))</f>
        <v>Derived from Steel Statistical Yearbook 2020 concise version - Tabel 6 (continued): https://www.worldsteel.org/steel-by-topic/statistics/steel-statistical-yearbook.html; year:2020; author: Worldsteel Association</v>
      </c>
      <c r="AR275" s="10" t="str">
        <f>INDEX(Input_Various_metal_demand!$1:$14,MATCH($D275,Input_Various_metal_demand!$A:$A,0),MATCH(AR$1,Input_Various_metal_demand!$1:$1,0))</f>
        <v>Derived from Steel Statistical Yearbook 2020 concise version - Tabel 6 (continued): https://www.worldsteel.org/steel-by-topic/statistics/steel-statistical-yearbook.html; year:2020; author: Worldsteel Association</v>
      </c>
      <c r="AS275" s="10" t="str">
        <f>INDEX(Input_Various_metal_demand!$1:$14,MATCH($D275,Input_Various_metal_demand!$A:$A,0),MATCH(AS$1,Input_Various_metal_demand!$1:$1,0))</f>
        <v>Derived from Steel Statistical Yearbook 2020 concise version - Tabel 6 (continued): https://www.worldsteel.org/steel-by-topic/statistics/steel-statistical-yearbook.html; year:2020; author: Worldsteel Association</v>
      </c>
      <c r="AT275" s="10" t="str">
        <f>INDEX(Input_Various_metal_demand!$1:$14,MATCH($D275,Input_Various_metal_demand!$A:$A,0),MATCH(AT$1,Input_Various_metal_demand!$1:$1,0))</f>
        <v>Derived from Steel Statistical Yearbook 2020 concise version - Tabel 6 (continued): https://www.worldsteel.org/steel-by-topic/statistics/steel-statistical-yearbook.html; year:2020; author: Worldsteel Association</v>
      </c>
      <c r="AU275" s="10" t="str">
        <f>INDEX(Input_Various_metal_demand!$1:$14,MATCH($D275,Input_Various_metal_demand!$A:$A,0),MATCH(AU$1,Input_Various_metal_demand!$1:$1,0))</f>
        <v>Derived from Steel Statistical Yearbook 2020 concise version - Tabel 6 (continued): https://www.worldsteel.org/steel-by-topic/statistics/steel-statistical-yearbook.html; year:2020; author: Worldsteel Association</v>
      </c>
      <c r="AV275" s="10" t="str">
        <f>INDEX(Input_Various_metal_demand!$1:$14,MATCH($D275,Input_Various_metal_demand!$A:$A,0),MATCH(AV$1,Input_Various_metal_demand!$1:$1,0))</f>
        <v>Derived from Steel Statistical Yearbook 2020 concise version - Tabel 6 (continued): https://www.worldsteel.org/steel-by-topic/statistics/steel-statistical-yearbook.html; year:2020; author: Worldsteel Association</v>
      </c>
      <c r="AW275" s="10" t="str">
        <f>INDEX(Input_Various_metal_demand!$1:$14,MATCH($D275,Input_Various_metal_demand!$A:$A,0),MATCH(AW$1,Input_Various_metal_demand!$1:$1,0))</f>
        <v>Derived from Steel Statistical Yearbook 2020 concise version - Tabel 6 (continued): https://www.worldsteel.org/steel-by-topic/statistics/steel-statistical-yearbook.html; year:2020; author: Worldsteel Association</v>
      </c>
      <c r="AX275" s="10" t="str">
        <f>INDEX(Input_Various_metal_demand!$1:$14,MATCH($D275,Input_Various_metal_demand!$A:$A,0),MATCH(AX$1,Input_Various_metal_demand!$1:$1,0))</f>
        <v>Derived from Steel Statistical Yearbook 2020 concise version - Tabel 6 (continued): https://www.worldsteel.org/steel-by-topic/statistics/steel-statistical-yearbook.html; year:2020; author: Worldsteel Association</v>
      </c>
      <c r="AY275" s="10" t="str">
        <f>INDEX(Input_Various_metal_demand!$1:$14,MATCH($D275,Input_Various_metal_demand!$A:$A,0),MATCH(AY$1,Input_Various_metal_demand!$1:$1,0))</f>
        <v>Derived from Steel Statistical Yearbook 2020 concise version - Tabel 6 (continued): https://www.worldsteel.org/steel-by-topic/statistics/steel-statistical-yearbook.html; year:2020; author: Worldsteel Association</v>
      </c>
      <c r="AZ275" s="10" t="str">
        <f>INDEX(Input_Various_metal_demand!$1:$14,MATCH($D275,Input_Various_metal_demand!$A:$A,0),MATCH(AZ$1,Input_Various_metal_demand!$1:$1,0))</f>
        <v>Derived from Steel Statistical Yearbook 2020 concise version - Tabel 6 (continued): https://www.worldsteel.org/steel-by-topic/statistics/steel-statistical-yearbook.html; year:2020; author: Worldsteel Association</v>
      </c>
      <c r="BA275" s="10" t="str">
        <f>INDEX(Input_Various_metal_demand!$1:$14,MATCH($D275,Input_Various_metal_demand!$A:$A,0),MATCH(BA$1,Input_Various_metal_demand!$1:$1,0))</f>
        <v>Derived from Steel Statistical Yearbook 2020 concise version - Tabel 6 (continued): https://www.worldsteel.org/steel-by-topic/statistics/steel-statistical-yearbook.html; year:2020; author: Worldsteel Association</v>
      </c>
      <c r="BB275" s="10" t="str">
        <f>INDEX(Input_Various_metal_demand!$1:$14,MATCH($D275,Input_Various_metal_demand!$A:$A,0),MATCH(BB$1,Input_Various_metal_demand!$1:$1,0))</f>
        <v>Derived from Steel Statistical Yearbook 2020 concise version - Tabel 6 (continued): https://www.worldsteel.org/steel-by-topic/statistics/steel-statistical-yearbook.html; year:2020; author: Worldsteel Association</v>
      </c>
      <c r="BC275" s="10" t="str">
        <f>INDEX(Input_Various_metal_demand!$1:$14,MATCH($D275,Input_Various_metal_demand!$A:$A,0),MATCH(BC$1,Input_Various_metal_demand!$1:$1,0))</f>
        <v>Derived from Steel Statistical Yearbook 2020 concise version - Tabel 6 (continued): https://www.worldsteel.org/steel-by-topic/statistics/steel-statistical-yearbook.html; year:2020; author: Worldsteel Association</v>
      </c>
      <c r="BD275" s="10" t="str">
        <f>INDEX(Input_Various_metal_demand!$1:$14,MATCH($D275,Input_Various_metal_demand!$A:$A,0),MATCH(BD$1,Input_Various_metal_demand!$1:$1,0))</f>
        <v>Derived from Steel Statistical Yearbook 2020 concise version - Tabel 6 (continued): https://www.worldsteel.org/steel-by-topic/statistics/steel-statistical-yearbook.html; year:2020; author: Worldsteel Association</v>
      </c>
      <c r="BE275" s="10" t="str">
        <f>INDEX(Input_Various_metal_demand!$1:$14,MATCH($D275,Input_Various_metal_demand!$A:$A,0),MATCH(BE$1,Input_Various_metal_demand!$1:$1,0))</f>
        <v>Derived from Steel Statistical Yearbook 2020 concise version - Tabel 6 (continued): https://www.worldsteel.org/steel-by-topic/statistics/steel-statistical-yearbook.html; year:2020; author: Worldsteel Association</v>
      </c>
      <c r="BF275" s="10" t="str">
        <f>INDEX(Input_Various_metal_demand!$1:$14,MATCH($D275,Input_Various_metal_demand!$A:$A,0),MATCH(BF$1,Input_Various_metal_demand!$1:$1,0))</f>
        <v>Derived from Steel Statistical Yearbook 2020 concise version - Tabel 6 (continued): https://www.worldsteel.org/steel-by-topic/statistics/steel-statistical-yearbook.html; year:2020; author: Worldsteel Association</v>
      </c>
      <c r="BG275" s="10" t="str">
        <f>INDEX(Input_Various_metal_demand!$1:$14,MATCH($D275,Input_Various_metal_demand!$A:$A,0),MATCH(BG$1,Input_Various_metal_demand!$1:$1,0))</f>
        <v>Derived from Steel Statistical Yearbook 2020 concise version - Tabel 6 (continued): https://www.worldsteel.org/steel-by-topic/statistics/steel-statistical-yearbook.html; year:2020; author: Worldsteel Association</v>
      </c>
    </row>
    <row r="276" spans="1:59" x14ac:dyDescent="0.2">
      <c r="B276" s="9"/>
      <c r="E276" s="19"/>
    </row>
    <row r="277" spans="1:59" x14ac:dyDescent="0.2">
      <c r="B277" s="9"/>
      <c r="E277" s="19"/>
    </row>
    <row r="278" spans="1:59" x14ac:dyDescent="0.2">
      <c r="B278" s="9"/>
      <c r="E278" s="19"/>
    </row>
    <row r="279" spans="1:59" x14ac:dyDescent="0.2">
      <c r="B279" s="9"/>
      <c r="E279" s="19"/>
    </row>
    <row r="280" spans="1:59" x14ac:dyDescent="0.2">
      <c r="B280" s="9"/>
      <c r="E280" s="19"/>
    </row>
    <row r="281" spans="1:59" x14ac:dyDescent="0.2">
      <c r="B281" s="9"/>
      <c r="E281" s="19"/>
    </row>
  </sheetData>
  <phoneticPr fontId="6" type="noConversion"/>
  <conditionalFormatting sqref="R325:BM420 R421:AR433 R324:AR324 F6:AF6 F28:BG28 F162:BG175 F1:AF3 F4:BG5 F25:BG25">
    <cfRule type="containsBlanks" dxfId="57" priority="136">
      <formula>LEN(TRIM(F1))=0</formula>
    </cfRule>
  </conditionalFormatting>
  <conditionalFormatting sqref="F7:AF7 F20:BG23">
    <cfRule type="containsBlanks" dxfId="56" priority="134">
      <formula>LEN(TRIM(F7))=0</formula>
    </cfRule>
  </conditionalFormatting>
  <conditionalFormatting sqref="D169:D175">
    <cfRule type="duplicateValues" dxfId="55" priority="133"/>
  </conditionalFormatting>
  <conditionalFormatting sqref="D183:D191">
    <cfRule type="duplicateValues" dxfId="54" priority="132"/>
  </conditionalFormatting>
  <conditionalFormatting sqref="F19:H19 L19:M19">
    <cfRule type="containsBlanks" dxfId="53" priority="49">
      <formula>LEN(TRIM(F19))=0</formula>
    </cfRule>
  </conditionalFormatting>
  <conditionalFormatting sqref="K19">
    <cfRule type="containsBlanks" dxfId="52" priority="48">
      <formula>LEN(TRIM(K19))=0</formula>
    </cfRule>
  </conditionalFormatting>
  <conditionalFormatting sqref="P19">
    <cfRule type="containsBlanks" dxfId="51" priority="47">
      <formula>LEN(TRIM(P19))=0</formula>
    </cfRule>
  </conditionalFormatting>
  <conditionalFormatting sqref="O19">
    <cfRule type="containsBlanks" dxfId="50" priority="46">
      <formula>LEN(TRIM(O19))=0</formula>
    </cfRule>
  </conditionalFormatting>
  <conditionalFormatting sqref="N19">
    <cfRule type="containsBlanks" dxfId="49" priority="45">
      <formula>LEN(TRIM(N19))=0</formula>
    </cfRule>
  </conditionalFormatting>
  <conditionalFormatting sqref="AD19">
    <cfRule type="containsBlanks" dxfId="48" priority="44">
      <formula>LEN(TRIM(AD19))=0</formula>
    </cfRule>
  </conditionalFormatting>
  <conditionalFormatting sqref="AE19">
    <cfRule type="containsBlanks" dxfId="47" priority="43">
      <formula>LEN(TRIM(AE19))=0</formula>
    </cfRule>
  </conditionalFormatting>
  <conditionalFormatting sqref="AF19">
    <cfRule type="containsBlanks" dxfId="46" priority="42">
      <formula>LEN(TRIM(AF19))=0</formula>
    </cfRule>
  </conditionalFormatting>
  <conditionalFormatting sqref="AB19">
    <cfRule type="containsBlanks" dxfId="45" priority="41">
      <formula>LEN(TRIM(AB19))=0</formula>
    </cfRule>
  </conditionalFormatting>
  <conditionalFormatting sqref="AC19">
    <cfRule type="containsBlanks" dxfId="44" priority="40">
      <formula>LEN(TRIM(AC19))=0</formula>
    </cfRule>
  </conditionalFormatting>
  <conditionalFormatting sqref="AA19">
    <cfRule type="containsBlanks" dxfId="43" priority="39">
      <formula>LEN(TRIM(AA19))=0</formula>
    </cfRule>
  </conditionalFormatting>
  <conditionalFormatting sqref="Z19">
    <cfRule type="containsBlanks" dxfId="42" priority="38">
      <formula>LEN(TRIM(Z19))=0</formula>
    </cfRule>
  </conditionalFormatting>
  <conditionalFormatting sqref="Y19">
    <cfRule type="containsBlanks" dxfId="41" priority="37">
      <formula>LEN(TRIM(Y19))=0</formula>
    </cfRule>
  </conditionalFormatting>
  <conditionalFormatting sqref="X19">
    <cfRule type="containsBlanks" dxfId="40" priority="36">
      <formula>LEN(TRIM(X19))=0</formula>
    </cfRule>
  </conditionalFormatting>
  <conditionalFormatting sqref="W19">
    <cfRule type="containsBlanks" dxfId="39" priority="35">
      <formula>LEN(TRIM(W19))=0</formula>
    </cfRule>
  </conditionalFormatting>
  <conditionalFormatting sqref="V19">
    <cfRule type="containsBlanks" dxfId="38" priority="34">
      <formula>LEN(TRIM(V19))=0</formula>
    </cfRule>
  </conditionalFormatting>
  <conditionalFormatting sqref="U19">
    <cfRule type="containsBlanks" dxfId="37" priority="33">
      <formula>LEN(TRIM(U19))=0</formula>
    </cfRule>
  </conditionalFormatting>
  <conditionalFormatting sqref="T19">
    <cfRule type="containsBlanks" dxfId="36" priority="32">
      <formula>LEN(TRIM(T19))=0</formula>
    </cfRule>
  </conditionalFormatting>
  <conditionalFormatting sqref="Q19">
    <cfRule type="containsBlanks" dxfId="35" priority="30">
      <formula>LEN(TRIM(Q19))=0</formula>
    </cfRule>
  </conditionalFormatting>
  <conditionalFormatting sqref="J19">
    <cfRule type="containsBlanks" dxfId="34" priority="29">
      <formula>LEN(TRIM(J19))=0</formula>
    </cfRule>
  </conditionalFormatting>
  <conditionalFormatting sqref="I19">
    <cfRule type="containsBlanks" dxfId="33" priority="27">
      <formula>LEN(TRIM(I19))=0</formula>
    </cfRule>
  </conditionalFormatting>
  <conditionalFormatting sqref="F8:BG18">
    <cfRule type="containsBlanks" dxfId="32" priority="26">
      <formula>LEN(TRIM(F8))=0</formula>
    </cfRule>
  </conditionalFormatting>
  <conditionalFormatting sqref="F32:BG32 F177:BG192 F194:BG212">
    <cfRule type="containsBlanks" dxfId="31" priority="23">
      <formula>LEN(TRIM(F32))=0</formula>
    </cfRule>
  </conditionalFormatting>
  <conditionalFormatting sqref="F38:BG38">
    <cfRule type="containsBlanks" dxfId="30" priority="22">
      <formula>LEN(TRIM(F38))=0</formula>
    </cfRule>
  </conditionalFormatting>
  <conditionalFormatting sqref="F35:BG35">
    <cfRule type="containsBlanks" dxfId="29" priority="19">
      <formula>LEN(TRIM(F35))=0</formula>
    </cfRule>
  </conditionalFormatting>
  <conditionalFormatting sqref="F34:BG34">
    <cfRule type="containsBlanks" dxfId="28" priority="20">
      <formula>LEN(TRIM(F34))=0</formula>
    </cfRule>
  </conditionalFormatting>
  <conditionalFormatting sqref="F36:BG36">
    <cfRule type="containsBlanks" dxfId="27" priority="18">
      <formula>LEN(TRIM(F36))=0</formula>
    </cfRule>
  </conditionalFormatting>
  <conditionalFormatting sqref="F37:BG37">
    <cfRule type="containsBlanks" dxfId="26" priority="17">
      <formula>LEN(TRIM(F37))=0</formula>
    </cfRule>
  </conditionalFormatting>
  <conditionalFormatting sqref="F33:BG33">
    <cfRule type="containsBlanks" dxfId="25" priority="16">
      <formula>LEN(TRIM(F33))=0</formula>
    </cfRule>
  </conditionalFormatting>
  <conditionalFormatting sqref="F39:BG128">
    <cfRule type="containsBlanks" dxfId="24" priority="15">
      <formula>LEN(TRIM(F39))=0</formula>
    </cfRule>
  </conditionalFormatting>
  <conditionalFormatting sqref="S19">
    <cfRule type="containsBlanks" dxfId="23" priority="14">
      <formula>LEN(TRIM(S19))=0</formula>
    </cfRule>
  </conditionalFormatting>
  <conditionalFormatting sqref="F149:AF161 F129:BG135 F26:BG27">
    <cfRule type="containsBlanks" dxfId="22" priority="13">
      <formula>LEN(TRIM(F26))=0</formula>
    </cfRule>
  </conditionalFormatting>
  <conditionalFormatting sqref="AG149:BG161">
    <cfRule type="containsBlanks" dxfId="21" priority="12">
      <formula>LEN(TRIM(AG149))=0</formula>
    </cfRule>
  </conditionalFormatting>
  <conditionalFormatting sqref="F29:AF31">
    <cfRule type="containsBlanks" dxfId="20" priority="8">
      <formula>LEN(TRIM(F29))=0</formula>
    </cfRule>
  </conditionalFormatting>
  <conditionalFormatting sqref="F136:BG148">
    <cfRule type="containsBlanks" dxfId="19" priority="10">
      <formula>LEN(TRIM(F136))=0</formula>
    </cfRule>
  </conditionalFormatting>
  <conditionalFormatting sqref="AG29:BG31">
    <cfRule type="containsBlanks" dxfId="18" priority="7">
      <formula>LEN(TRIM(AG29))=0</formula>
    </cfRule>
  </conditionalFormatting>
  <conditionalFormatting sqref="F24:BG24">
    <cfRule type="containsBlanks" dxfId="17" priority="6">
      <formula>LEN(TRIM(F24))=0</formula>
    </cfRule>
  </conditionalFormatting>
  <conditionalFormatting sqref="F176:BG176">
    <cfRule type="containsBlanks" dxfId="16" priority="5">
      <formula>LEN(TRIM(F176))=0</formula>
    </cfRule>
  </conditionalFormatting>
  <conditionalFormatting sqref="F193:BG193">
    <cfRule type="containsBlanks" dxfId="15" priority="3">
      <formula>LEN(TRIM(F193))=0</formula>
    </cfRule>
  </conditionalFormatting>
  <conditionalFormatting sqref="F227:BG228">
    <cfRule type="containsBlanks" dxfId="14" priority="2">
      <formula>LEN(TRIM(F227))=0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2CBF-7E7C-3E40-AB47-EDD4E16C91DA}">
  <dimension ref="A1:BH302"/>
  <sheetViews>
    <sheetView topLeftCell="A174" workbookViewId="0">
      <selection activeCell="B312" sqref="B312"/>
    </sheetView>
  </sheetViews>
  <sheetFormatPr baseColWidth="10" defaultRowHeight="16" x14ac:dyDescent="0.2"/>
  <sheetData>
    <row r="1" spans="1:60" x14ac:dyDescent="0.2">
      <c r="A1" s="22" t="s">
        <v>446</v>
      </c>
      <c r="B1" s="22" t="s">
        <v>459</v>
      </c>
      <c r="C1" s="22" t="s">
        <v>460</v>
      </c>
      <c r="D1" s="22" t="s">
        <v>667</v>
      </c>
      <c r="E1" s="24" t="s">
        <v>0</v>
      </c>
      <c r="F1" s="24" t="s">
        <v>440</v>
      </c>
      <c r="G1" s="79" t="s">
        <v>509</v>
      </c>
      <c r="H1" s="79" t="s">
        <v>101</v>
      </c>
      <c r="I1" s="79" t="s">
        <v>511</v>
      </c>
      <c r="J1" s="79" t="s">
        <v>513</v>
      </c>
      <c r="K1" s="79" t="s">
        <v>514</v>
      </c>
      <c r="L1" s="79" t="s">
        <v>102</v>
      </c>
      <c r="M1" s="79" t="s">
        <v>515</v>
      </c>
      <c r="N1" s="79" t="s">
        <v>516</v>
      </c>
      <c r="O1" s="79" t="s">
        <v>549</v>
      </c>
      <c r="P1" s="79" t="s">
        <v>517</v>
      </c>
      <c r="Q1" s="79" t="s">
        <v>518</v>
      </c>
      <c r="R1" s="79" t="s">
        <v>722</v>
      </c>
      <c r="S1" s="79" t="s">
        <v>723</v>
      </c>
      <c r="T1" s="79" t="s">
        <v>512</v>
      </c>
      <c r="U1" s="79" t="s">
        <v>519</v>
      </c>
      <c r="V1" s="79" t="s">
        <v>530</v>
      </c>
      <c r="W1" s="79" t="s">
        <v>531</v>
      </c>
      <c r="X1" s="79" t="s">
        <v>533</v>
      </c>
      <c r="Y1" s="79" t="s">
        <v>534</v>
      </c>
      <c r="Z1" s="79" t="s">
        <v>532</v>
      </c>
      <c r="AA1" s="79" t="s">
        <v>505</v>
      </c>
      <c r="AB1" s="79" t="s">
        <v>541</v>
      </c>
      <c r="AC1" s="79" t="s">
        <v>542</v>
      </c>
      <c r="AD1" s="79" t="s">
        <v>543</v>
      </c>
      <c r="AE1" s="79" t="s">
        <v>550</v>
      </c>
      <c r="AF1" s="79" t="s">
        <v>548</v>
      </c>
      <c r="AG1" s="79" t="s">
        <v>547</v>
      </c>
      <c r="AH1" s="21" t="s">
        <v>913</v>
      </c>
      <c r="AI1" s="21" t="s">
        <v>914</v>
      </c>
      <c r="AJ1" s="21" t="s">
        <v>915</v>
      </c>
      <c r="AK1" s="21" t="s">
        <v>916</v>
      </c>
      <c r="AL1" s="21" t="s">
        <v>917</v>
      </c>
      <c r="AM1" s="21" t="s">
        <v>918</v>
      </c>
      <c r="AN1" s="21" t="s">
        <v>919</v>
      </c>
      <c r="AO1" s="21" t="s">
        <v>920</v>
      </c>
      <c r="AP1" s="21" t="s">
        <v>921</v>
      </c>
      <c r="AQ1" s="21" t="s">
        <v>922</v>
      </c>
      <c r="AR1" s="21" t="s">
        <v>923</v>
      </c>
      <c r="AS1" s="21" t="s">
        <v>924</v>
      </c>
      <c r="AT1" s="21" t="s">
        <v>925</v>
      </c>
      <c r="AU1" s="21" t="s">
        <v>926</v>
      </c>
      <c r="AV1" s="21" t="s">
        <v>927</v>
      </c>
      <c r="AW1" s="21" t="s">
        <v>928</v>
      </c>
      <c r="AX1" s="21" t="s">
        <v>929</v>
      </c>
      <c r="AY1" s="21" t="s">
        <v>930</v>
      </c>
      <c r="AZ1" s="21" t="s">
        <v>931</v>
      </c>
      <c r="BA1" s="21" t="s">
        <v>932</v>
      </c>
      <c r="BB1" s="21" t="s">
        <v>933</v>
      </c>
      <c r="BC1" s="21" t="s">
        <v>934</v>
      </c>
      <c r="BD1" s="21" t="s">
        <v>935</v>
      </c>
      <c r="BE1" s="21" t="s">
        <v>936</v>
      </c>
      <c r="BF1" s="21" t="s">
        <v>937</v>
      </c>
      <c r="BG1" s="21" t="s">
        <v>938</v>
      </c>
      <c r="BH1" s="21" t="s">
        <v>939</v>
      </c>
    </row>
    <row r="2" spans="1:60" x14ac:dyDescent="0.2">
      <c r="A2" t="s">
        <v>657</v>
      </c>
      <c r="B2" s="9" t="s">
        <v>566</v>
      </c>
      <c r="C2" s="9" t="s">
        <v>572</v>
      </c>
      <c r="D2" s="9"/>
      <c r="E2" s="34" t="s">
        <v>437</v>
      </c>
      <c r="F2" s="4" t="s">
        <v>18</v>
      </c>
      <c r="G2" s="8"/>
      <c r="H2" s="12"/>
      <c r="I2" s="12"/>
      <c r="J2" s="10"/>
      <c r="K2" s="12"/>
      <c r="L2" s="12"/>
      <c r="M2" s="12"/>
      <c r="N2" s="12"/>
      <c r="O2" s="12"/>
      <c r="P2" s="12"/>
      <c r="Q2" s="12"/>
      <c r="R2" s="12"/>
      <c r="S2" s="12"/>
      <c r="T2" s="12"/>
      <c r="U2" s="12"/>
      <c r="V2" s="12"/>
      <c r="W2" s="12"/>
      <c r="X2" s="12"/>
      <c r="Y2" s="12"/>
      <c r="Z2" s="12"/>
      <c r="AA2" s="12"/>
      <c r="AB2" s="12"/>
      <c r="AC2" s="12"/>
      <c r="AD2" s="12"/>
      <c r="AE2" s="12"/>
      <c r="AF2" s="12"/>
      <c r="AG2" s="12"/>
      <c r="AH2" s="11"/>
      <c r="AI2" s="12"/>
      <c r="AJ2" s="12"/>
      <c r="AK2" s="12"/>
      <c r="AL2" s="12"/>
      <c r="AM2" s="12"/>
      <c r="AN2" s="12"/>
      <c r="AO2" s="12"/>
      <c r="AP2" s="12"/>
      <c r="AQ2" s="12"/>
      <c r="AR2" s="12"/>
      <c r="AS2" s="12"/>
      <c r="AT2" s="12"/>
    </row>
    <row r="3" spans="1:60" x14ac:dyDescent="0.2">
      <c r="A3" t="s">
        <v>657</v>
      </c>
      <c r="B3" s="9" t="s">
        <v>566</v>
      </c>
      <c r="C3" s="9" t="s">
        <v>573</v>
      </c>
      <c r="D3" s="9"/>
      <c r="E3" s="34" t="s">
        <v>149</v>
      </c>
      <c r="F3" s="4" t="s">
        <v>18</v>
      </c>
      <c r="G3" s="8"/>
      <c r="H3" s="12"/>
      <c r="I3" s="12"/>
      <c r="J3" s="10"/>
      <c r="K3" s="12"/>
      <c r="L3" s="12"/>
      <c r="M3" s="12"/>
      <c r="N3" s="12"/>
      <c r="O3" s="12"/>
      <c r="P3" s="12"/>
      <c r="Q3" s="12"/>
      <c r="R3" s="12"/>
      <c r="S3" s="12"/>
      <c r="T3" s="12"/>
      <c r="U3" s="12"/>
      <c r="V3" s="12"/>
      <c r="W3" s="12"/>
      <c r="X3" s="12"/>
      <c r="Y3" s="12"/>
      <c r="Z3" s="12"/>
      <c r="AA3" s="12"/>
      <c r="AB3" s="12"/>
      <c r="AC3" s="12"/>
      <c r="AD3" s="12"/>
      <c r="AE3" s="12"/>
      <c r="AF3" s="12"/>
      <c r="AG3" s="12"/>
      <c r="AH3" s="11"/>
      <c r="AI3" s="12"/>
      <c r="AJ3" s="12"/>
      <c r="AK3" s="12"/>
      <c r="AL3" s="12"/>
      <c r="AM3" s="12"/>
      <c r="AN3" s="12"/>
      <c r="AO3" s="12"/>
      <c r="AP3" s="12"/>
      <c r="AQ3" s="12"/>
      <c r="AR3" s="12"/>
      <c r="AS3" s="12"/>
      <c r="AT3" s="12"/>
    </row>
    <row r="4" spans="1:60" x14ac:dyDescent="0.2">
      <c r="A4" t="s">
        <v>657</v>
      </c>
      <c r="B4" s="9" t="s">
        <v>566</v>
      </c>
      <c r="C4" s="9" t="s">
        <v>590</v>
      </c>
      <c r="D4" s="9"/>
      <c r="E4" s="34" t="s">
        <v>148</v>
      </c>
      <c r="F4" s="4" t="s">
        <v>18</v>
      </c>
      <c r="G4" s="8"/>
      <c r="H4" s="12"/>
      <c r="I4" s="12"/>
      <c r="J4" s="10"/>
      <c r="K4" s="12"/>
      <c r="L4" s="12"/>
      <c r="M4" s="12"/>
      <c r="N4" s="12"/>
      <c r="O4" s="12"/>
      <c r="P4" s="12"/>
      <c r="Q4" s="12"/>
      <c r="R4" s="12"/>
      <c r="S4" s="12"/>
      <c r="T4" s="12"/>
      <c r="U4" s="12"/>
      <c r="V4" s="12"/>
      <c r="W4" s="12"/>
      <c r="X4" s="12"/>
      <c r="Y4" s="12"/>
      <c r="Z4" s="12"/>
      <c r="AA4" s="12"/>
      <c r="AB4" s="12"/>
      <c r="AC4" s="12"/>
      <c r="AD4" s="12"/>
      <c r="AE4" s="12"/>
      <c r="AF4" s="12"/>
      <c r="AG4" s="12"/>
      <c r="AH4" s="11"/>
      <c r="AI4" s="12"/>
      <c r="AJ4" s="12"/>
      <c r="AK4" s="12"/>
      <c r="AL4" s="12"/>
      <c r="AM4" s="12"/>
      <c r="AN4" s="12"/>
      <c r="AO4" s="12"/>
      <c r="AP4" s="12"/>
      <c r="AQ4" s="12"/>
      <c r="AR4" s="12"/>
      <c r="AS4" s="12"/>
      <c r="AT4" s="12"/>
    </row>
    <row r="5" spans="1:60" x14ac:dyDescent="0.2">
      <c r="A5" t="s">
        <v>657</v>
      </c>
      <c r="B5" s="9" t="s">
        <v>566</v>
      </c>
      <c r="C5" s="9" t="s">
        <v>591</v>
      </c>
      <c r="D5" s="9"/>
      <c r="E5" s="34" t="s">
        <v>150</v>
      </c>
      <c r="F5" s="4" t="s">
        <v>18</v>
      </c>
      <c r="G5" s="8"/>
      <c r="H5" s="12"/>
      <c r="I5" s="12"/>
      <c r="J5" s="10"/>
      <c r="K5" s="12"/>
      <c r="L5" s="12"/>
      <c r="M5" s="12"/>
      <c r="N5" s="12"/>
      <c r="O5" s="12"/>
      <c r="P5" s="12"/>
      <c r="Q5" s="12"/>
      <c r="R5" s="12"/>
      <c r="S5" s="12"/>
      <c r="T5" s="12"/>
      <c r="U5" s="12"/>
      <c r="V5" s="12"/>
      <c r="W5" s="12"/>
      <c r="X5" s="12"/>
      <c r="Y5" s="12"/>
      <c r="Z5" s="12"/>
      <c r="AA5" s="12"/>
      <c r="AB5" s="12"/>
      <c r="AC5" s="12"/>
      <c r="AD5" s="12"/>
      <c r="AE5" s="12"/>
      <c r="AF5" s="12"/>
      <c r="AG5" s="12"/>
      <c r="AH5" s="11"/>
      <c r="AI5" s="12"/>
      <c r="AJ5" s="12"/>
      <c r="AK5" s="12"/>
      <c r="AL5" s="12"/>
      <c r="AM5" s="12"/>
      <c r="AN5" s="12"/>
      <c r="AO5" s="12"/>
      <c r="AP5" s="12"/>
      <c r="AQ5" s="12"/>
      <c r="AR5" s="12"/>
      <c r="AS5" s="12"/>
      <c r="AT5" s="12"/>
    </row>
    <row r="6" spans="1:60" x14ac:dyDescent="0.2">
      <c r="A6" t="s">
        <v>657</v>
      </c>
      <c r="B6" s="9" t="s">
        <v>566</v>
      </c>
      <c r="C6" s="9" t="s">
        <v>592</v>
      </c>
      <c r="D6" s="9"/>
      <c r="E6" s="34" t="s">
        <v>151</v>
      </c>
      <c r="F6" s="4" t="s">
        <v>18</v>
      </c>
      <c r="G6" s="8"/>
      <c r="H6" s="12"/>
      <c r="I6" s="12"/>
      <c r="J6" s="10"/>
      <c r="K6" s="12"/>
      <c r="L6" s="12"/>
      <c r="M6" s="12"/>
      <c r="N6" s="12"/>
      <c r="O6" s="12"/>
      <c r="P6" s="12"/>
      <c r="Q6" s="12"/>
      <c r="R6" s="12"/>
      <c r="S6" s="12"/>
      <c r="T6" s="12"/>
      <c r="U6" s="12"/>
      <c r="V6" s="12"/>
      <c r="W6" s="12"/>
      <c r="X6" s="12"/>
      <c r="Y6" s="12"/>
      <c r="Z6" s="12"/>
      <c r="AA6" s="12"/>
      <c r="AB6" s="12"/>
      <c r="AC6" s="12"/>
      <c r="AD6" s="12"/>
      <c r="AE6" s="12"/>
      <c r="AF6" s="12"/>
      <c r="AG6" s="12"/>
      <c r="AH6" s="11"/>
      <c r="AI6" s="12"/>
      <c r="AJ6" s="12"/>
      <c r="AK6" s="12"/>
      <c r="AL6" s="12"/>
      <c r="AM6" s="12"/>
      <c r="AN6" s="12"/>
      <c r="AO6" s="12"/>
      <c r="AP6" s="12"/>
      <c r="AQ6" s="12"/>
      <c r="AR6" s="12"/>
      <c r="AS6" s="12"/>
      <c r="AT6" s="12"/>
    </row>
    <row r="7" spans="1:60" x14ac:dyDescent="0.2">
      <c r="A7" t="s">
        <v>463</v>
      </c>
      <c r="B7" s="9" t="s">
        <v>566</v>
      </c>
      <c r="C7" s="9" t="s">
        <v>569</v>
      </c>
      <c r="D7" s="9"/>
      <c r="E7" s="11" t="s">
        <v>432</v>
      </c>
      <c r="F7" s="4" t="s">
        <v>18</v>
      </c>
      <c r="G7" s="8"/>
      <c r="H7" s="12"/>
      <c r="I7" s="12"/>
      <c r="J7" s="10"/>
      <c r="K7" s="12"/>
      <c r="L7" s="12"/>
      <c r="M7" s="12"/>
      <c r="N7" s="12"/>
      <c r="O7" s="12"/>
      <c r="P7" s="12"/>
      <c r="Q7" s="12"/>
      <c r="R7" s="12"/>
      <c r="S7" s="12"/>
      <c r="T7" s="12"/>
      <c r="U7" s="12"/>
      <c r="V7" s="12"/>
      <c r="W7" s="12"/>
      <c r="X7" s="12"/>
      <c r="Y7" s="12"/>
      <c r="Z7" s="12"/>
      <c r="AA7" s="12"/>
      <c r="AB7" s="12"/>
      <c r="AC7" s="12"/>
      <c r="AD7" s="12"/>
      <c r="AE7" s="12"/>
      <c r="AF7" s="12"/>
      <c r="AG7" s="12"/>
      <c r="AH7" s="11"/>
      <c r="AI7" s="12"/>
      <c r="AJ7" s="12"/>
      <c r="AK7" s="12"/>
      <c r="AL7" s="12"/>
      <c r="AM7" s="12"/>
      <c r="AN7" s="12"/>
      <c r="AO7" s="12"/>
      <c r="AP7" s="12"/>
      <c r="AQ7" s="12"/>
      <c r="AR7" s="12"/>
      <c r="AS7" s="12"/>
      <c r="AT7" s="12"/>
    </row>
    <row r="8" spans="1:60" x14ac:dyDescent="0.2">
      <c r="A8" t="s">
        <v>463</v>
      </c>
      <c r="B8" s="9" t="s">
        <v>566</v>
      </c>
      <c r="C8" s="9" t="s">
        <v>589</v>
      </c>
      <c r="D8" s="9"/>
      <c r="E8" s="11" t="s">
        <v>436</v>
      </c>
      <c r="F8" s="4" t="s">
        <v>18</v>
      </c>
      <c r="G8" s="8"/>
      <c r="H8" s="8"/>
      <c r="I8" s="8"/>
      <c r="J8" s="8"/>
      <c r="K8" s="8"/>
      <c r="L8" s="8"/>
      <c r="M8" s="8"/>
      <c r="N8" s="8"/>
      <c r="O8" s="8"/>
      <c r="P8" s="8"/>
      <c r="Q8" s="8"/>
      <c r="R8" s="8"/>
      <c r="S8" s="8"/>
      <c r="T8" s="8"/>
      <c r="U8" s="8"/>
      <c r="V8" s="8"/>
      <c r="W8" s="8"/>
      <c r="X8" s="8"/>
      <c r="Y8" s="8"/>
      <c r="Z8" s="8"/>
      <c r="AA8" s="8"/>
      <c r="AB8" s="8"/>
      <c r="AC8" s="8"/>
      <c r="AD8" s="8"/>
      <c r="AE8" s="8"/>
      <c r="AF8" s="8"/>
      <c r="AG8" s="8"/>
      <c r="AH8" s="11" t="s">
        <v>588</v>
      </c>
      <c r="AI8" s="11" t="s">
        <v>588</v>
      </c>
      <c r="AJ8" s="11" t="s">
        <v>588</v>
      </c>
      <c r="AK8" s="11" t="s">
        <v>588</v>
      </c>
      <c r="AL8" s="11" t="s">
        <v>588</v>
      </c>
      <c r="AM8" s="11" t="s">
        <v>588</v>
      </c>
      <c r="AN8" s="11" t="s">
        <v>588</v>
      </c>
      <c r="AO8" s="11" t="s">
        <v>588</v>
      </c>
      <c r="AP8" s="11" t="s">
        <v>588</v>
      </c>
      <c r="AQ8" s="11" t="s">
        <v>588</v>
      </c>
      <c r="AR8" s="11" t="s">
        <v>588</v>
      </c>
      <c r="AS8" s="11" t="s">
        <v>588</v>
      </c>
      <c r="AT8" s="11" t="s">
        <v>588</v>
      </c>
      <c r="AU8" s="11" t="s">
        <v>588</v>
      </c>
      <c r="AV8" s="11" t="s">
        <v>588</v>
      </c>
      <c r="AW8" s="11" t="s">
        <v>588</v>
      </c>
      <c r="AX8" s="11" t="s">
        <v>588</v>
      </c>
      <c r="AY8" s="11" t="s">
        <v>588</v>
      </c>
      <c r="AZ8" s="11" t="s">
        <v>588</v>
      </c>
      <c r="BA8" s="11" t="s">
        <v>588</v>
      </c>
      <c r="BB8" s="11" t="s">
        <v>588</v>
      </c>
      <c r="BC8" s="11" t="s">
        <v>588</v>
      </c>
      <c r="BD8" s="11" t="s">
        <v>588</v>
      </c>
      <c r="BE8" s="11" t="s">
        <v>588</v>
      </c>
      <c r="BF8" s="11" t="s">
        <v>588</v>
      </c>
      <c r="BG8" s="11" t="s">
        <v>588</v>
      </c>
      <c r="BH8" s="11" t="s">
        <v>588</v>
      </c>
    </row>
    <row r="9" spans="1:60" x14ac:dyDescent="0.2">
      <c r="A9" t="s">
        <v>463</v>
      </c>
      <c r="B9" s="9" t="s">
        <v>566</v>
      </c>
      <c r="C9" s="9" t="s">
        <v>574</v>
      </c>
      <c r="D9" s="9"/>
      <c r="E9" s="11" t="s">
        <v>433</v>
      </c>
      <c r="F9" s="4" t="s">
        <v>18</v>
      </c>
      <c r="G9" s="8"/>
      <c r="H9" s="12"/>
      <c r="I9" s="12"/>
      <c r="J9" s="10"/>
      <c r="K9" s="12"/>
      <c r="L9" s="12"/>
      <c r="M9" s="12"/>
      <c r="N9" s="12"/>
      <c r="O9" s="12"/>
      <c r="P9" s="12"/>
      <c r="Q9" s="12"/>
      <c r="R9" s="12"/>
      <c r="S9" s="12"/>
      <c r="T9" s="12"/>
      <c r="U9" s="12"/>
      <c r="V9" s="12"/>
      <c r="W9" s="12"/>
      <c r="X9" s="12"/>
      <c r="Y9" s="12"/>
      <c r="Z9" s="12"/>
      <c r="AA9" s="12"/>
      <c r="AB9" s="12"/>
      <c r="AC9" s="12"/>
      <c r="AD9" s="12"/>
      <c r="AE9" s="12"/>
      <c r="AF9" s="12"/>
      <c r="AG9" s="12"/>
      <c r="AH9" s="11"/>
      <c r="AI9" s="12"/>
      <c r="AJ9" s="12"/>
      <c r="AK9" s="12"/>
      <c r="AL9" s="12"/>
      <c r="AM9" s="12"/>
      <c r="AN9" s="12"/>
      <c r="AO9" s="12"/>
      <c r="AP9" s="12"/>
      <c r="AQ9" s="12"/>
      <c r="AR9" s="12"/>
      <c r="AS9" s="12"/>
      <c r="AT9" s="12"/>
    </row>
    <row r="10" spans="1:60" x14ac:dyDescent="0.2">
      <c r="A10" t="s">
        <v>463</v>
      </c>
      <c r="B10" s="9" t="s">
        <v>566</v>
      </c>
      <c r="C10" s="9" t="s">
        <v>576</v>
      </c>
      <c r="D10" s="9"/>
      <c r="E10" s="11" t="s">
        <v>434</v>
      </c>
      <c r="F10" s="4" t="s">
        <v>18</v>
      </c>
      <c r="G10" s="8"/>
      <c r="H10" s="12"/>
      <c r="I10" s="12"/>
      <c r="J10" s="10"/>
      <c r="K10" s="12"/>
      <c r="L10" s="12"/>
      <c r="M10" s="12"/>
      <c r="N10" s="12"/>
      <c r="O10" s="12"/>
      <c r="P10" s="12"/>
      <c r="Q10" s="12"/>
      <c r="R10" s="12"/>
      <c r="S10" s="12"/>
      <c r="T10" s="12"/>
      <c r="U10" s="12"/>
      <c r="V10" s="12"/>
      <c r="W10" s="12"/>
      <c r="X10" s="12"/>
      <c r="Y10" s="12"/>
      <c r="Z10" s="12"/>
      <c r="AA10" s="12"/>
      <c r="AB10" s="12"/>
      <c r="AC10" s="12"/>
      <c r="AD10" s="12"/>
      <c r="AE10" s="12"/>
      <c r="AF10" s="12"/>
      <c r="AG10" s="12"/>
      <c r="AH10" s="11"/>
      <c r="AI10" s="12"/>
      <c r="AJ10" s="12"/>
      <c r="AK10" s="12"/>
      <c r="AL10" s="12"/>
      <c r="AM10" s="12"/>
      <c r="AN10" s="12"/>
      <c r="AO10" s="12"/>
      <c r="AP10" s="12"/>
      <c r="AQ10" s="12"/>
      <c r="AR10" s="12"/>
      <c r="AS10" s="12"/>
      <c r="AT10" s="12"/>
    </row>
    <row r="11" spans="1:60" x14ac:dyDescent="0.2">
      <c r="A11" t="s">
        <v>463</v>
      </c>
      <c r="B11" s="9" t="s">
        <v>566</v>
      </c>
      <c r="C11" s="9" t="s">
        <v>577</v>
      </c>
      <c r="D11" s="9"/>
      <c r="E11" s="11" t="s">
        <v>435</v>
      </c>
      <c r="F11" s="4" t="s">
        <v>18</v>
      </c>
      <c r="G11" s="8"/>
      <c r="H11" s="12"/>
      <c r="I11" s="12"/>
      <c r="J11" s="10"/>
      <c r="K11" s="12"/>
      <c r="L11" s="12"/>
      <c r="M11" s="12"/>
      <c r="N11" s="12"/>
      <c r="O11" s="12"/>
      <c r="P11" s="12"/>
      <c r="Q11" s="12"/>
      <c r="R11" s="12"/>
      <c r="S11" s="12"/>
      <c r="T11" s="12"/>
      <c r="U11" s="12"/>
      <c r="V11" s="12"/>
      <c r="W11" s="12"/>
      <c r="X11" s="12"/>
      <c r="Y11" s="12"/>
      <c r="Z11" s="12"/>
      <c r="AA11" s="12"/>
      <c r="AB11" s="12"/>
      <c r="AC11" s="12"/>
      <c r="AD11" s="12"/>
      <c r="AE11" s="12"/>
      <c r="AF11" s="12"/>
      <c r="AG11" s="12"/>
      <c r="AH11" s="11"/>
      <c r="AI11" s="12"/>
      <c r="AJ11" s="12"/>
      <c r="AK11" s="12"/>
      <c r="AL11" s="12"/>
      <c r="AM11" s="12"/>
      <c r="AN11" s="12"/>
      <c r="AO11" s="12"/>
      <c r="AP11" s="12"/>
      <c r="AQ11" s="12"/>
      <c r="AR11" s="12"/>
      <c r="AS11" s="12"/>
      <c r="AT11" s="12"/>
    </row>
    <row r="12" spans="1:60" x14ac:dyDescent="0.2">
      <c r="A12" s="9" t="s">
        <v>443</v>
      </c>
      <c r="B12" s="9" t="s">
        <v>566</v>
      </c>
      <c r="C12" s="9" t="s">
        <v>572</v>
      </c>
      <c r="D12" s="9"/>
      <c r="E12" s="4" t="s">
        <v>76</v>
      </c>
      <c r="F12" s="4" t="s">
        <v>18</v>
      </c>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4"/>
      <c r="AI12" s="8"/>
      <c r="AJ12" s="8"/>
      <c r="AK12" s="8"/>
      <c r="AL12" s="8"/>
      <c r="AM12" s="8"/>
      <c r="AN12" s="8"/>
      <c r="AO12" s="8"/>
      <c r="AP12" s="8"/>
      <c r="AQ12" s="8"/>
      <c r="AR12" s="8"/>
      <c r="AS12" s="8"/>
      <c r="AT12" s="8"/>
    </row>
    <row r="13" spans="1:60" x14ac:dyDescent="0.2">
      <c r="A13" s="9" t="s">
        <v>443</v>
      </c>
      <c r="B13" s="9" t="s">
        <v>566</v>
      </c>
      <c r="C13" s="9" t="s">
        <v>574</v>
      </c>
      <c r="D13" s="9"/>
      <c r="E13" s="4" t="s">
        <v>73</v>
      </c>
      <c r="F13" s="4" t="s">
        <v>18</v>
      </c>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4"/>
      <c r="AI13" s="8"/>
      <c r="AJ13" s="8"/>
      <c r="AK13" s="8"/>
      <c r="AL13" s="8"/>
      <c r="AM13" s="8"/>
      <c r="AN13" s="8"/>
      <c r="AO13" s="8"/>
      <c r="AP13" s="8"/>
      <c r="AQ13" s="8"/>
      <c r="AR13" s="8"/>
      <c r="AS13" s="8"/>
      <c r="AT13" s="8"/>
    </row>
    <row r="14" spans="1:60" x14ac:dyDescent="0.2">
      <c r="A14" s="9" t="s">
        <v>443</v>
      </c>
      <c r="B14" s="9" t="s">
        <v>566</v>
      </c>
      <c r="C14" s="9" t="s">
        <v>576</v>
      </c>
      <c r="D14" s="9"/>
      <c r="E14" s="4" t="s">
        <v>74</v>
      </c>
      <c r="F14" s="4" t="s">
        <v>18</v>
      </c>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4"/>
      <c r="AI14" s="8"/>
      <c r="AJ14" s="8"/>
      <c r="AK14" s="8"/>
      <c r="AL14" s="8"/>
      <c r="AM14" s="8"/>
      <c r="AN14" s="8"/>
      <c r="AO14" s="8"/>
      <c r="AP14" s="8"/>
      <c r="AQ14" s="8"/>
      <c r="AR14" s="8"/>
      <c r="AS14" s="8"/>
      <c r="AT14" s="8"/>
    </row>
    <row r="15" spans="1:60" x14ac:dyDescent="0.2">
      <c r="A15" s="9" t="s">
        <v>443</v>
      </c>
      <c r="B15" s="9" t="s">
        <v>566</v>
      </c>
      <c r="C15" s="9" t="s">
        <v>577</v>
      </c>
      <c r="D15" s="9"/>
      <c r="E15" s="4" t="s">
        <v>75</v>
      </c>
      <c r="F15" s="4" t="s">
        <v>18</v>
      </c>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4"/>
      <c r="AI15" s="8"/>
      <c r="AJ15" s="8"/>
      <c r="AK15" s="8"/>
      <c r="AL15" s="8"/>
      <c r="AM15" s="8"/>
      <c r="AN15" s="8"/>
      <c r="AO15" s="8"/>
      <c r="AP15" s="8"/>
      <c r="AQ15" s="8"/>
      <c r="AR15" s="8"/>
      <c r="AS15" s="8"/>
      <c r="AT15" s="8"/>
    </row>
    <row r="16" spans="1:60" x14ac:dyDescent="0.2">
      <c r="A16" t="s">
        <v>629</v>
      </c>
      <c r="B16" s="9" t="s">
        <v>566</v>
      </c>
      <c r="C16" s="9" t="s">
        <v>569</v>
      </c>
      <c r="D16" s="9"/>
      <c r="E16" s="34" t="s">
        <v>252</v>
      </c>
      <c r="F16" s="4" t="s">
        <v>18</v>
      </c>
      <c r="G16" s="8"/>
      <c r="H16" s="12"/>
      <c r="I16" s="12"/>
      <c r="J16" s="10"/>
      <c r="K16" s="12"/>
      <c r="L16" s="12"/>
      <c r="M16" s="12"/>
      <c r="N16" s="12"/>
      <c r="O16" s="12"/>
      <c r="P16" s="12"/>
      <c r="Q16" s="12"/>
      <c r="R16" s="12"/>
      <c r="S16" s="12"/>
      <c r="T16" s="12"/>
      <c r="U16" s="12"/>
      <c r="V16" s="12"/>
      <c r="W16" s="12"/>
      <c r="X16" s="12"/>
      <c r="Y16" s="12"/>
      <c r="Z16" s="12"/>
      <c r="AA16" s="12"/>
      <c r="AB16" s="12"/>
      <c r="AC16" s="12"/>
      <c r="AD16" s="12"/>
      <c r="AE16" s="12"/>
      <c r="AF16" s="12"/>
      <c r="AG16" s="12"/>
      <c r="AH16" s="11"/>
      <c r="AI16" s="12"/>
      <c r="AJ16" s="12"/>
      <c r="AK16" s="12"/>
      <c r="AL16" s="12"/>
      <c r="AM16" s="12"/>
      <c r="AN16" s="12"/>
      <c r="AO16" s="12"/>
      <c r="AP16" s="12"/>
      <c r="AQ16" s="12"/>
      <c r="AR16" s="12"/>
      <c r="AS16" s="12"/>
      <c r="AT16" s="12"/>
    </row>
    <row r="17" spans="1:60" x14ac:dyDescent="0.2">
      <c r="A17" t="s">
        <v>442</v>
      </c>
      <c r="B17" s="9" t="s">
        <v>566</v>
      </c>
      <c r="C17" s="9" t="s">
        <v>572</v>
      </c>
      <c r="D17" s="9"/>
      <c r="E17" s="4" t="s">
        <v>22</v>
      </c>
      <c r="F17" s="4" t="s">
        <v>18</v>
      </c>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4"/>
      <c r="AI17" s="8"/>
      <c r="AJ17" s="8"/>
      <c r="AK17" s="8"/>
      <c r="AL17" s="8"/>
      <c r="AM17" s="8"/>
      <c r="AN17" s="8"/>
      <c r="AO17" s="8"/>
      <c r="AP17" s="8"/>
      <c r="AQ17" s="8"/>
      <c r="AR17" s="8"/>
      <c r="AS17" s="8"/>
      <c r="AT17" s="8"/>
    </row>
    <row r="18" spans="1:60" x14ac:dyDescent="0.2">
      <c r="A18" t="s">
        <v>442</v>
      </c>
      <c r="B18" s="9" t="s">
        <v>566</v>
      </c>
      <c r="C18" s="9" t="s">
        <v>569</v>
      </c>
      <c r="D18" s="9"/>
      <c r="E18" s="4" t="s">
        <v>17</v>
      </c>
      <c r="F18" s="4" t="s">
        <v>18</v>
      </c>
      <c r="G18" s="8"/>
      <c r="H18" s="8"/>
      <c r="I18" s="8"/>
      <c r="AH18" s="4"/>
      <c r="AK18" s="8"/>
      <c r="AL18" s="8"/>
      <c r="AM18" s="8"/>
      <c r="AN18" s="8"/>
      <c r="AO18" s="8"/>
      <c r="AP18" s="8"/>
      <c r="AQ18" s="8"/>
      <c r="AR18" s="8"/>
      <c r="AS18" s="8"/>
      <c r="AT18" s="8"/>
    </row>
    <row r="19" spans="1:60" x14ac:dyDescent="0.2">
      <c r="A19" t="s">
        <v>442</v>
      </c>
      <c r="B19" s="9" t="s">
        <v>566</v>
      </c>
      <c r="C19" s="9" t="s">
        <v>574</v>
      </c>
      <c r="D19" s="9"/>
      <c r="E19" s="4" t="s">
        <v>19</v>
      </c>
      <c r="F19" s="4" t="s">
        <v>18</v>
      </c>
      <c r="G19" s="8"/>
      <c r="H19" s="8"/>
      <c r="I19" s="8"/>
      <c r="AH19" s="4"/>
      <c r="AK19" s="8"/>
      <c r="AL19" s="8"/>
      <c r="AM19" s="8"/>
      <c r="AN19" s="8"/>
      <c r="AO19" s="8"/>
      <c r="AP19" s="8"/>
      <c r="AQ19" s="8"/>
      <c r="AR19" s="8"/>
      <c r="AS19" s="8"/>
      <c r="AT19" s="8"/>
    </row>
    <row r="20" spans="1:60" x14ac:dyDescent="0.2">
      <c r="A20" t="s">
        <v>442</v>
      </c>
      <c r="B20" s="9" t="s">
        <v>566</v>
      </c>
      <c r="C20" s="9" t="s">
        <v>576</v>
      </c>
      <c r="D20" s="9"/>
      <c r="E20" s="4" t="s">
        <v>20</v>
      </c>
      <c r="F20" s="4" t="s">
        <v>18</v>
      </c>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4"/>
      <c r="AI20" s="8"/>
      <c r="AJ20" s="8"/>
      <c r="AK20" s="8"/>
      <c r="AL20" s="8"/>
      <c r="AM20" s="8"/>
      <c r="AN20" s="8"/>
      <c r="AO20" s="8"/>
      <c r="AP20" s="8"/>
      <c r="AQ20" s="8"/>
      <c r="AR20" s="8"/>
      <c r="AS20" s="8"/>
      <c r="AT20" s="8"/>
    </row>
    <row r="21" spans="1:60" x14ac:dyDescent="0.2">
      <c r="A21" t="s">
        <v>442</v>
      </c>
      <c r="B21" s="9" t="s">
        <v>566</v>
      </c>
      <c r="C21" s="9" t="s">
        <v>577</v>
      </c>
      <c r="D21" s="9"/>
      <c r="E21" s="4" t="s">
        <v>21</v>
      </c>
      <c r="F21" s="4" t="s">
        <v>18</v>
      </c>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4"/>
      <c r="AI21" s="8"/>
      <c r="AJ21" s="8"/>
      <c r="AK21" s="8"/>
      <c r="AL21" s="8"/>
      <c r="AM21" s="8"/>
      <c r="AN21" s="8"/>
      <c r="AO21" s="8"/>
      <c r="AP21" s="8"/>
      <c r="AQ21" s="8"/>
      <c r="AR21" s="8"/>
      <c r="AS21" s="8"/>
      <c r="AT21" s="8"/>
    </row>
    <row r="22" spans="1:60" x14ac:dyDescent="0.2">
      <c r="A22" t="s">
        <v>463</v>
      </c>
      <c r="B22" s="9" t="s">
        <v>566</v>
      </c>
      <c r="C22" s="9" t="s">
        <v>573</v>
      </c>
      <c r="D22" s="9"/>
      <c r="E22" s="11" t="s">
        <v>469</v>
      </c>
      <c r="F22" s="4" t="s">
        <v>18</v>
      </c>
      <c r="G22" s="8"/>
      <c r="H22" s="12"/>
      <c r="I22" s="12"/>
      <c r="J22" s="10"/>
      <c r="K22" s="12"/>
      <c r="L22" s="12"/>
      <c r="M22" s="12"/>
      <c r="N22" s="12"/>
      <c r="O22" s="12"/>
      <c r="P22" s="12"/>
      <c r="Q22" s="12"/>
      <c r="R22" s="12"/>
      <c r="S22" s="12"/>
      <c r="T22" s="12"/>
      <c r="U22" s="12"/>
      <c r="V22" s="12"/>
      <c r="W22" s="12"/>
      <c r="X22" s="12"/>
      <c r="Y22" s="12"/>
      <c r="Z22" s="12"/>
      <c r="AA22" s="12"/>
      <c r="AB22" s="12"/>
      <c r="AC22" s="12"/>
      <c r="AD22" s="12"/>
      <c r="AE22" s="12"/>
      <c r="AF22" s="12"/>
      <c r="AG22" s="12"/>
      <c r="AH22" s="11"/>
      <c r="AI22" s="12"/>
      <c r="AJ22" s="12"/>
      <c r="AK22" s="12"/>
      <c r="AL22" s="12"/>
      <c r="AM22" s="12"/>
      <c r="AN22" s="12"/>
      <c r="AO22" s="12"/>
      <c r="AP22" s="12"/>
      <c r="AQ22" s="12"/>
      <c r="AR22" s="12"/>
      <c r="AS22" s="12"/>
      <c r="AT22" s="12"/>
    </row>
    <row r="23" spans="1:60" x14ac:dyDescent="0.2">
      <c r="A23" s="9" t="s">
        <v>443</v>
      </c>
      <c r="B23" s="9" t="s">
        <v>566</v>
      </c>
      <c r="C23" s="9" t="s">
        <v>569</v>
      </c>
      <c r="D23" s="9"/>
      <c r="E23" s="4" t="s">
        <v>71</v>
      </c>
      <c r="F23" s="4" t="s">
        <v>18</v>
      </c>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4"/>
      <c r="AI23" s="8"/>
      <c r="AJ23" s="8"/>
      <c r="AK23" s="8"/>
      <c r="AL23" s="8"/>
      <c r="AM23" s="8"/>
      <c r="AN23" s="8"/>
      <c r="AO23" s="8"/>
      <c r="AP23" s="8"/>
      <c r="AQ23" s="8"/>
      <c r="AR23" s="8"/>
      <c r="AS23" s="8"/>
      <c r="AT23" s="8"/>
      <c r="AU23" s="3"/>
    </row>
    <row r="24" spans="1:60" x14ac:dyDescent="0.2">
      <c r="A24" s="9" t="s">
        <v>443</v>
      </c>
      <c r="B24" s="9" t="s">
        <v>566</v>
      </c>
      <c r="C24" s="9" t="s">
        <v>573</v>
      </c>
      <c r="D24" s="9"/>
      <c r="E24" s="4" t="s">
        <v>468</v>
      </c>
      <c r="F24" s="4" t="s">
        <v>18</v>
      </c>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4"/>
      <c r="AI24" s="8"/>
      <c r="AJ24" s="8"/>
      <c r="AK24" s="8"/>
      <c r="AL24" s="8"/>
      <c r="AM24" s="8"/>
      <c r="AN24" s="8"/>
      <c r="AO24" s="8"/>
      <c r="AP24" s="8"/>
      <c r="AQ24" s="8"/>
      <c r="AR24" s="8"/>
      <c r="AS24" s="8"/>
      <c r="AT24" s="8"/>
    </row>
    <row r="25" spans="1:60" x14ac:dyDescent="0.2">
      <c r="A25" t="s">
        <v>442</v>
      </c>
      <c r="B25" s="9" t="s">
        <v>566</v>
      </c>
      <c r="C25" s="9" t="s">
        <v>573</v>
      </c>
      <c r="D25" s="9"/>
      <c r="E25" s="4" t="s">
        <v>467</v>
      </c>
      <c r="F25" s="4" t="s">
        <v>18</v>
      </c>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4"/>
      <c r="AI25" s="8"/>
      <c r="AJ25" s="8"/>
      <c r="AK25" s="8"/>
      <c r="AL25" s="8"/>
      <c r="AM25" s="8"/>
      <c r="AN25" s="8"/>
      <c r="AO25" s="8"/>
      <c r="AP25" s="8"/>
      <c r="AQ25" s="8"/>
      <c r="AR25" s="8"/>
      <c r="AS25" s="8"/>
      <c r="AT25" s="8"/>
    </row>
    <row r="26" spans="1:60" x14ac:dyDescent="0.2">
      <c r="A26" t="s">
        <v>599</v>
      </c>
      <c r="B26" s="9" t="s">
        <v>566</v>
      </c>
      <c r="C26" s="9" t="s">
        <v>608</v>
      </c>
      <c r="D26" s="9"/>
      <c r="E26" s="11" t="s">
        <v>363</v>
      </c>
      <c r="F26" s="19" t="s">
        <v>6</v>
      </c>
      <c r="G26" s="8"/>
      <c r="H26" s="12"/>
      <c r="I26" s="12"/>
      <c r="J26" s="10"/>
      <c r="K26" s="12"/>
      <c r="L26" s="12"/>
      <c r="M26" s="12"/>
      <c r="N26" s="12"/>
      <c r="O26" s="12"/>
      <c r="P26" s="12"/>
      <c r="Q26" s="12"/>
      <c r="R26" s="12"/>
      <c r="S26" s="12"/>
      <c r="T26" s="12"/>
      <c r="U26" s="12"/>
      <c r="V26" s="12"/>
      <c r="W26" s="12"/>
      <c r="X26" s="12"/>
      <c r="Y26" s="12"/>
      <c r="Z26" s="12"/>
      <c r="AA26" s="12"/>
      <c r="AB26" s="12"/>
      <c r="AC26" s="12"/>
      <c r="AD26" s="12"/>
      <c r="AE26" s="12"/>
      <c r="AF26" s="12"/>
      <c r="AG26" s="12"/>
      <c r="AH26" s="11" t="s">
        <v>588</v>
      </c>
      <c r="AI26" s="11" t="s">
        <v>588</v>
      </c>
      <c r="AJ26" s="11" t="s">
        <v>588</v>
      </c>
      <c r="AK26" s="11" t="s">
        <v>588</v>
      </c>
      <c r="AL26" s="11" t="s">
        <v>588</v>
      </c>
      <c r="AM26" s="11" t="s">
        <v>588</v>
      </c>
      <c r="AN26" s="11" t="s">
        <v>588</v>
      </c>
      <c r="AO26" s="11" t="s">
        <v>588</v>
      </c>
      <c r="AP26" s="11" t="s">
        <v>588</v>
      </c>
      <c r="AQ26" s="11" t="s">
        <v>588</v>
      </c>
      <c r="AR26" s="11" t="s">
        <v>588</v>
      </c>
      <c r="AS26" s="11" t="s">
        <v>588</v>
      </c>
      <c r="AT26" s="11" t="s">
        <v>588</v>
      </c>
      <c r="AU26" s="11" t="s">
        <v>588</v>
      </c>
      <c r="AV26" s="11" t="s">
        <v>588</v>
      </c>
      <c r="AW26" s="11" t="s">
        <v>588</v>
      </c>
      <c r="AX26" s="11" t="s">
        <v>588</v>
      </c>
      <c r="AY26" s="11" t="s">
        <v>588</v>
      </c>
      <c r="AZ26" s="11" t="s">
        <v>588</v>
      </c>
      <c r="BA26" s="11" t="s">
        <v>588</v>
      </c>
      <c r="BB26" s="11" t="s">
        <v>588</v>
      </c>
      <c r="BC26" s="11" t="s">
        <v>588</v>
      </c>
      <c r="BD26" s="11" t="s">
        <v>588</v>
      </c>
      <c r="BE26" s="11" t="s">
        <v>588</v>
      </c>
      <c r="BF26" s="11" t="s">
        <v>588</v>
      </c>
      <c r="BG26" s="11" t="s">
        <v>588</v>
      </c>
      <c r="BH26" s="11" t="s">
        <v>588</v>
      </c>
    </row>
    <row r="27" spans="1:60" x14ac:dyDescent="0.2">
      <c r="A27" t="s">
        <v>606</v>
      </c>
      <c r="B27" s="9" t="s">
        <v>566</v>
      </c>
      <c r="C27" s="9" t="s">
        <v>572</v>
      </c>
      <c r="D27" s="9"/>
      <c r="E27" s="11" t="s">
        <v>370</v>
      </c>
      <c r="F27" s="4" t="s">
        <v>18</v>
      </c>
      <c r="G27" s="8"/>
      <c r="H27" s="12"/>
      <c r="I27" s="12"/>
      <c r="J27" s="10"/>
      <c r="K27" s="12"/>
      <c r="L27" s="12"/>
      <c r="M27" s="12"/>
      <c r="N27" s="12"/>
      <c r="O27" s="12"/>
      <c r="P27" s="12"/>
      <c r="Q27" s="12"/>
      <c r="R27" s="12"/>
      <c r="S27" s="12"/>
      <c r="T27" s="12"/>
      <c r="U27" s="12"/>
      <c r="V27" s="12"/>
      <c r="W27" s="12"/>
      <c r="X27" s="12"/>
      <c r="Y27" s="12"/>
      <c r="Z27" s="12"/>
      <c r="AA27" s="12"/>
      <c r="AB27" s="12"/>
      <c r="AC27" s="12"/>
      <c r="AD27" s="12"/>
      <c r="AE27" s="12"/>
      <c r="AF27" s="12"/>
      <c r="AG27" s="12"/>
      <c r="AH27" s="11"/>
      <c r="AI27" s="12"/>
      <c r="AJ27" s="12"/>
      <c r="AK27" s="12"/>
      <c r="AL27" s="12"/>
      <c r="AM27" s="12"/>
      <c r="AN27" s="12"/>
      <c r="AO27" s="12"/>
      <c r="AP27" s="12"/>
      <c r="AQ27" s="12"/>
      <c r="AR27" s="12"/>
      <c r="AS27" s="12"/>
      <c r="AT27" s="12"/>
    </row>
    <row r="28" spans="1:60" x14ac:dyDescent="0.2">
      <c r="A28" t="s">
        <v>606</v>
      </c>
      <c r="B28" s="9" t="s">
        <v>566</v>
      </c>
      <c r="C28" s="9" t="s">
        <v>572</v>
      </c>
      <c r="D28" s="9"/>
      <c r="E28" s="11" t="s">
        <v>374</v>
      </c>
      <c r="F28" s="4" t="s">
        <v>18</v>
      </c>
      <c r="G28" s="8"/>
      <c r="H28" s="12"/>
      <c r="I28" s="12"/>
      <c r="J28" s="10"/>
      <c r="K28" s="12"/>
      <c r="L28" s="12"/>
      <c r="M28" s="12"/>
      <c r="N28" s="12"/>
      <c r="O28" s="12"/>
      <c r="P28" s="12"/>
      <c r="Q28" s="12"/>
      <c r="R28" s="12"/>
      <c r="S28" s="12"/>
      <c r="T28" s="12"/>
      <c r="U28" s="12"/>
      <c r="V28" s="12"/>
      <c r="W28" s="12"/>
      <c r="X28" s="12"/>
      <c r="Y28" s="12"/>
      <c r="Z28" s="12"/>
      <c r="AA28" s="12"/>
      <c r="AB28" s="12"/>
      <c r="AC28" s="12"/>
      <c r="AD28" s="12"/>
      <c r="AE28" s="12"/>
      <c r="AF28" s="12"/>
      <c r="AG28" s="12"/>
      <c r="AH28" s="11"/>
      <c r="AI28" s="12"/>
      <c r="AJ28" s="12"/>
      <c r="AK28" s="12"/>
      <c r="AL28" s="12"/>
      <c r="AM28" s="12"/>
      <c r="AN28" s="12"/>
      <c r="AO28" s="12"/>
      <c r="AP28" s="12"/>
      <c r="AQ28" s="12"/>
      <c r="AR28" s="12"/>
      <c r="AS28" s="12"/>
      <c r="AT28" s="12"/>
    </row>
    <row r="29" spans="1:60" x14ac:dyDescent="0.2">
      <c r="A29" t="s">
        <v>606</v>
      </c>
      <c r="B29" s="9" t="s">
        <v>566</v>
      </c>
      <c r="C29" s="9" t="s">
        <v>573</v>
      </c>
      <c r="D29" s="9"/>
      <c r="E29" s="11" t="s">
        <v>369</v>
      </c>
      <c r="F29" s="4" t="s">
        <v>18</v>
      </c>
      <c r="G29" s="8"/>
      <c r="H29" s="12"/>
      <c r="I29" s="12"/>
      <c r="J29" s="10"/>
      <c r="K29" s="12"/>
      <c r="L29" s="12"/>
      <c r="M29" s="12"/>
      <c r="N29" s="12"/>
      <c r="O29" s="12"/>
      <c r="P29" s="12"/>
      <c r="Q29" s="12"/>
      <c r="R29" s="12"/>
      <c r="S29" s="12"/>
      <c r="T29" s="12"/>
      <c r="U29" s="12"/>
      <c r="V29" s="12"/>
      <c r="W29" s="12"/>
      <c r="X29" s="12"/>
      <c r="Y29" s="12"/>
      <c r="Z29" s="12"/>
      <c r="AA29" s="12"/>
      <c r="AB29" s="12"/>
      <c r="AC29" s="12"/>
      <c r="AD29" s="12"/>
      <c r="AE29" s="12"/>
      <c r="AF29" s="12"/>
      <c r="AG29" s="12"/>
      <c r="AH29" s="11"/>
      <c r="AI29" s="12"/>
      <c r="AJ29" s="12"/>
      <c r="AK29" s="12"/>
      <c r="AL29" s="12"/>
      <c r="AM29" s="12"/>
      <c r="AN29" s="12"/>
      <c r="AO29" s="12"/>
      <c r="AP29" s="12"/>
      <c r="AQ29" s="12"/>
      <c r="AR29" s="12"/>
      <c r="AS29" s="12"/>
      <c r="AT29" s="12"/>
    </row>
    <row r="30" spans="1:60" x14ac:dyDescent="0.2">
      <c r="A30" t="s">
        <v>606</v>
      </c>
      <c r="B30" s="9" t="s">
        <v>566</v>
      </c>
      <c r="C30" s="9" t="s">
        <v>573</v>
      </c>
      <c r="D30" s="9"/>
      <c r="E30" s="11" t="s">
        <v>373</v>
      </c>
      <c r="F30" s="4" t="s">
        <v>18</v>
      </c>
      <c r="G30" s="8"/>
      <c r="H30" s="12"/>
      <c r="I30" s="12"/>
      <c r="J30" s="10"/>
      <c r="K30" s="12"/>
      <c r="L30" s="12"/>
      <c r="M30" s="12"/>
      <c r="N30" s="12"/>
      <c r="O30" s="12"/>
      <c r="P30" s="12"/>
      <c r="Q30" s="12"/>
      <c r="R30" s="12"/>
      <c r="S30" s="12"/>
      <c r="T30" s="12"/>
      <c r="U30" s="12"/>
      <c r="V30" s="12"/>
      <c r="W30" s="12"/>
      <c r="X30" s="12"/>
      <c r="Y30" s="12"/>
      <c r="Z30" s="12"/>
      <c r="AA30" s="12"/>
      <c r="AB30" s="12"/>
      <c r="AC30" s="12"/>
      <c r="AD30" s="12"/>
      <c r="AE30" s="12"/>
      <c r="AF30" s="12"/>
      <c r="AG30" s="12"/>
      <c r="AH30" s="11"/>
      <c r="AI30" s="12"/>
      <c r="AJ30" s="12"/>
      <c r="AK30" s="12"/>
      <c r="AL30" s="12"/>
      <c r="AM30" s="12"/>
      <c r="AN30" s="12"/>
      <c r="AO30" s="12"/>
      <c r="AP30" s="12"/>
      <c r="AQ30" s="12"/>
      <c r="AR30" s="12"/>
      <c r="AS30" s="12"/>
      <c r="AT30" s="12"/>
    </row>
    <row r="31" spans="1:60" x14ac:dyDescent="0.2">
      <c r="A31" t="s">
        <v>606</v>
      </c>
      <c r="B31" s="9" t="s">
        <v>566</v>
      </c>
      <c r="C31" s="9" t="s">
        <v>569</v>
      </c>
      <c r="D31" s="9"/>
      <c r="E31" s="11" t="s">
        <v>365</v>
      </c>
      <c r="F31" s="4" t="s">
        <v>18</v>
      </c>
      <c r="G31" s="8"/>
      <c r="H31" s="12"/>
      <c r="I31" s="12"/>
      <c r="J31" s="10"/>
      <c r="K31" s="12"/>
      <c r="L31" s="12"/>
      <c r="M31" s="12"/>
      <c r="N31" s="12"/>
      <c r="O31" s="12"/>
      <c r="P31" s="12"/>
      <c r="Q31" s="12"/>
      <c r="R31" s="12"/>
      <c r="S31" s="12"/>
      <c r="T31" s="12"/>
      <c r="U31" s="12"/>
      <c r="V31" s="12"/>
      <c r="W31" s="12"/>
      <c r="X31" s="12"/>
      <c r="Y31" s="12"/>
      <c r="Z31" s="12"/>
      <c r="AA31" s="12"/>
      <c r="AB31" s="12"/>
      <c r="AC31" s="12"/>
      <c r="AD31" s="12"/>
      <c r="AE31" s="12"/>
      <c r="AF31" s="12"/>
      <c r="AG31" s="12"/>
      <c r="AH31" s="11"/>
      <c r="AI31" s="12"/>
      <c r="AJ31" s="12"/>
      <c r="AK31" s="12"/>
      <c r="AL31" s="12"/>
      <c r="AM31" s="12"/>
      <c r="AN31" s="12"/>
      <c r="AO31" s="12"/>
      <c r="AP31" s="12"/>
      <c r="AQ31" s="12"/>
      <c r="AR31" s="12"/>
      <c r="AS31" s="12"/>
      <c r="AT31" s="12"/>
    </row>
    <row r="32" spans="1:60" x14ac:dyDescent="0.2">
      <c r="A32" t="s">
        <v>606</v>
      </c>
      <c r="B32" s="9" t="s">
        <v>566</v>
      </c>
      <c r="C32" s="9" t="s">
        <v>574</v>
      </c>
      <c r="D32" s="9"/>
      <c r="E32" s="11" t="s">
        <v>366</v>
      </c>
      <c r="F32" s="4" t="s">
        <v>18</v>
      </c>
      <c r="G32" s="8"/>
      <c r="H32" s="12"/>
      <c r="I32" s="12"/>
      <c r="J32" s="10"/>
      <c r="K32" s="12"/>
      <c r="L32" s="12"/>
      <c r="M32" s="12"/>
      <c r="N32" s="12"/>
      <c r="O32" s="12"/>
      <c r="P32" s="12"/>
      <c r="Q32" s="12"/>
      <c r="R32" s="12"/>
      <c r="S32" s="12"/>
      <c r="T32" s="12"/>
      <c r="U32" s="12"/>
      <c r="V32" s="12"/>
      <c r="W32" s="12"/>
      <c r="X32" s="12"/>
      <c r="Y32" s="12"/>
      <c r="Z32" s="12"/>
      <c r="AA32" s="12"/>
      <c r="AB32" s="12"/>
      <c r="AC32" s="12"/>
      <c r="AD32" s="12"/>
      <c r="AE32" s="12"/>
      <c r="AF32" s="12"/>
      <c r="AG32" s="12"/>
      <c r="AH32" s="11"/>
      <c r="AI32" s="12"/>
      <c r="AJ32" s="12"/>
      <c r="AK32" s="12"/>
      <c r="AL32" s="12"/>
      <c r="AM32" s="12"/>
      <c r="AN32" s="12"/>
      <c r="AO32" s="12"/>
      <c r="AP32" s="12"/>
      <c r="AQ32" s="12"/>
      <c r="AR32" s="12"/>
      <c r="AS32" s="12"/>
      <c r="AT32" s="12"/>
    </row>
    <row r="33" spans="1:60" x14ac:dyDescent="0.2">
      <c r="A33" t="s">
        <v>606</v>
      </c>
      <c r="B33" s="9" t="s">
        <v>566</v>
      </c>
      <c r="C33" s="9" t="s">
        <v>574</v>
      </c>
      <c r="D33" s="9"/>
      <c r="E33" s="11" t="s">
        <v>371</v>
      </c>
      <c r="F33" s="4" t="s">
        <v>18</v>
      </c>
      <c r="G33" s="8"/>
      <c r="H33" s="12"/>
      <c r="I33" s="12"/>
      <c r="J33" s="10"/>
      <c r="K33" s="12"/>
      <c r="L33" s="12"/>
      <c r="M33" s="12"/>
      <c r="N33" s="12"/>
      <c r="O33" s="12"/>
      <c r="P33" s="12"/>
      <c r="Q33" s="12"/>
      <c r="R33" s="12"/>
      <c r="S33" s="12"/>
      <c r="T33" s="12"/>
      <c r="U33" s="12"/>
      <c r="V33" s="12"/>
      <c r="W33" s="12"/>
      <c r="X33" s="12"/>
      <c r="Y33" s="12"/>
      <c r="Z33" s="12"/>
      <c r="AA33" s="12"/>
      <c r="AB33" s="12"/>
      <c r="AC33" s="12"/>
      <c r="AD33" s="12"/>
      <c r="AE33" s="12"/>
      <c r="AF33" s="12"/>
      <c r="AG33" s="12"/>
      <c r="AH33" s="11"/>
      <c r="AI33" s="12"/>
      <c r="AJ33" s="12"/>
      <c r="AK33" s="12"/>
      <c r="AL33" s="12"/>
      <c r="AM33" s="12"/>
      <c r="AN33" s="12"/>
      <c r="AO33" s="12"/>
      <c r="AP33" s="12"/>
      <c r="AQ33" s="12"/>
      <c r="AR33" s="12"/>
      <c r="AS33" s="12"/>
      <c r="AT33" s="12"/>
    </row>
    <row r="34" spans="1:60" x14ac:dyDescent="0.2">
      <c r="A34" t="s">
        <v>606</v>
      </c>
      <c r="B34" s="9" t="s">
        <v>566</v>
      </c>
      <c r="C34" s="9" t="s">
        <v>576</v>
      </c>
      <c r="D34" s="9"/>
      <c r="E34" s="11" t="s">
        <v>367</v>
      </c>
      <c r="F34" s="4" t="s">
        <v>18</v>
      </c>
      <c r="G34" s="8"/>
      <c r="H34" s="12"/>
      <c r="I34" s="12"/>
      <c r="J34" s="10"/>
      <c r="K34" s="12"/>
      <c r="L34" s="12"/>
      <c r="M34" s="12"/>
      <c r="N34" s="12"/>
      <c r="O34" s="12"/>
      <c r="P34" s="12"/>
      <c r="Q34" s="12"/>
      <c r="R34" s="12"/>
      <c r="S34" s="12"/>
      <c r="T34" s="12"/>
      <c r="U34" s="12"/>
      <c r="V34" s="12"/>
      <c r="W34" s="12"/>
      <c r="X34" s="12"/>
      <c r="Y34" s="12"/>
      <c r="Z34" s="12"/>
      <c r="AA34" s="12"/>
      <c r="AB34" s="12"/>
      <c r="AC34" s="12"/>
      <c r="AD34" s="12"/>
      <c r="AE34" s="12"/>
      <c r="AF34" s="12"/>
      <c r="AG34" s="12"/>
      <c r="AH34" s="11"/>
      <c r="AI34" s="12"/>
      <c r="AJ34" s="12"/>
      <c r="AK34" s="12"/>
      <c r="AL34" s="12"/>
      <c r="AM34" s="12"/>
      <c r="AN34" s="12"/>
      <c r="AO34" s="12"/>
      <c r="AP34" s="12"/>
      <c r="AQ34" s="12"/>
      <c r="AR34" s="12"/>
      <c r="AS34" s="12"/>
      <c r="AT34" s="12"/>
    </row>
    <row r="35" spans="1:60" x14ac:dyDescent="0.2">
      <c r="A35" t="s">
        <v>606</v>
      </c>
      <c r="B35" s="9" t="s">
        <v>566</v>
      </c>
      <c r="C35" s="9" t="s">
        <v>577</v>
      </c>
      <c r="D35" s="9"/>
      <c r="E35" s="11" t="s">
        <v>368</v>
      </c>
      <c r="F35" s="4" t="s">
        <v>18</v>
      </c>
      <c r="G35" s="8"/>
      <c r="H35" s="12"/>
      <c r="I35" s="12"/>
      <c r="J35" s="10"/>
      <c r="K35" s="12"/>
      <c r="L35" s="12"/>
      <c r="M35" s="12"/>
      <c r="N35" s="12"/>
      <c r="O35" s="12"/>
      <c r="P35" s="12"/>
      <c r="Q35" s="12"/>
      <c r="R35" s="12"/>
      <c r="S35" s="12"/>
      <c r="T35" s="12"/>
      <c r="U35" s="12"/>
      <c r="V35" s="12"/>
      <c r="W35" s="12"/>
      <c r="X35" s="12"/>
      <c r="Y35" s="12"/>
      <c r="Z35" s="12"/>
      <c r="AA35" s="12"/>
      <c r="AB35" s="12"/>
      <c r="AC35" s="12"/>
      <c r="AD35" s="12"/>
      <c r="AE35" s="12"/>
      <c r="AF35" s="12"/>
      <c r="AG35" s="12"/>
      <c r="AH35" s="11"/>
      <c r="AI35" s="12"/>
      <c r="AJ35" s="12"/>
      <c r="AK35" s="12"/>
      <c r="AL35" s="12"/>
      <c r="AM35" s="12"/>
      <c r="AN35" s="12"/>
      <c r="AO35" s="12"/>
      <c r="AP35" s="12"/>
      <c r="AQ35" s="12"/>
      <c r="AR35" s="12"/>
      <c r="AS35" s="12"/>
      <c r="AT35" s="12"/>
    </row>
    <row r="36" spans="1:60" x14ac:dyDescent="0.2">
      <c r="A36" t="s">
        <v>606</v>
      </c>
      <c r="B36" s="9" t="s">
        <v>566</v>
      </c>
      <c r="C36" s="9" t="s">
        <v>577</v>
      </c>
      <c r="D36" s="9"/>
      <c r="E36" s="11" t="s">
        <v>372</v>
      </c>
      <c r="F36" s="4" t="s">
        <v>18</v>
      </c>
      <c r="G36" s="8"/>
      <c r="H36" s="12"/>
      <c r="I36" s="12"/>
      <c r="J36" s="10"/>
      <c r="K36" s="12"/>
      <c r="L36" s="12"/>
      <c r="M36" s="12"/>
      <c r="N36" s="12"/>
      <c r="O36" s="12"/>
      <c r="P36" s="12"/>
      <c r="Q36" s="12"/>
      <c r="R36" s="12"/>
      <c r="S36" s="12"/>
      <c r="T36" s="12"/>
      <c r="U36" s="12"/>
      <c r="V36" s="12"/>
      <c r="W36" s="12"/>
      <c r="X36" s="12"/>
      <c r="Y36" s="12"/>
      <c r="Z36" s="12"/>
      <c r="AA36" s="12"/>
      <c r="AB36" s="12"/>
      <c r="AC36" s="12"/>
      <c r="AD36" s="12"/>
      <c r="AE36" s="12"/>
      <c r="AF36" s="12"/>
      <c r="AG36" s="12"/>
      <c r="AH36" s="11"/>
      <c r="AI36" s="12"/>
      <c r="AJ36" s="12"/>
      <c r="AK36" s="12"/>
      <c r="AL36" s="12"/>
      <c r="AM36" s="12"/>
      <c r="AN36" s="12"/>
      <c r="AO36" s="12"/>
      <c r="AP36" s="12"/>
      <c r="AQ36" s="12"/>
      <c r="AR36" s="12"/>
      <c r="AS36" s="12"/>
      <c r="AT36" s="12"/>
    </row>
    <row r="37" spans="1:60" x14ac:dyDescent="0.2">
      <c r="A37" t="s">
        <v>606</v>
      </c>
      <c r="B37" s="9" t="s">
        <v>566</v>
      </c>
      <c r="C37" s="9" t="s">
        <v>608</v>
      </c>
      <c r="D37" s="9"/>
      <c r="E37" s="11" t="s">
        <v>364</v>
      </c>
      <c r="F37" s="19" t="s">
        <v>6</v>
      </c>
      <c r="G37" s="8"/>
      <c r="H37" s="12"/>
      <c r="I37" s="12"/>
      <c r="J37" s="10"/>
      <c r="K37" s="12"/>
      <c r="L37" s="12"/>
      <c r="M37" s="12"/>
      <c r="N37" s="12"/>
      <c r="O37" s="12"/>
      <c r="P37" s="12"/>
      <c r="Q37" s="12"/>
      <c r="R37" s="12"/>
      <c r="S37" s="12"/>
      <c r="T37" s="12"/>
      <c r="U37" s="12"/>
      <c r="V37" s="12"/>
      <c r="W37" s="12"/>
      <c r="X37" s="12"/>
      <c r="Y37" s="12"/>
      <c r="Z37" s="12"/>
      <c r="AA37" s="12"/>
      <c r="AB37" s="12"/>
      <c r="AC37" s="12"/>
      <c r="AD37" s="12"/>
      <c r="AE37" s="12"/>
      <c r="AF37" s="12"/>
      <c r="AG37" s="12"/>
      <c r="AH37" s="11" t="s">
        <v>588</v>
      </c>
      <c r="AI37" s="11" t="s">
        <v>588</v>
      </c>
      <c r="AJ37" s="11" t="s">
        <v>588</v>
      </c>
      <c r="AK37" s="11" t="s">
        <v>588</v>
      </c>
      <c r="AL37" s="11" t="s">
        <v>588</v>
      </c>
      <c r="AM37" s="11" t="s">
        <v>588</v>
      </c>
      <c r="AN37" s="11" t="s">
        <v>588</v>
      </c>
      <c r="AO37" s="11" t="s">
        <v>588</v>
      </c>
      <c r="AP37" s="11" t="s">
        <v>588</v>
      </c>
      <c r="AQ37" s="11" t="s">
        <v>588</v>
      </c>
      <c r="AR37" s="11" t="s">
        <v>588</v>
      </c>
      <c r="AS37" s="11" t="s">
        <v>588</v>
      </c>
      <c r="AT37" s="11" t="s">
        <v>588</v>
      </c>
      <c r="AU37" s="11" t="s">
        <v>588</v>
      </c>
      <c r="AV37" s="11" t="s">
        <v>588</v>
      </c>
      <c r="AW37" s="11" t="s">
        <v>588</v>
      </c>
      <c r="AX37" s="11" t="s">
        <v>588</v>
      </c>
      <c r="AY37" s="11" t="s">
        <v>588</v>
      </c>
      <c r="AZ37" s="11" t="s">
        <v>588</v>
      </c>
      <c r="BA37" s="11" t="s">
        <v>588</v>
      </c>
      <c r="BB37" s="11" t="s">
        <v>588</v>
      </c>
      <c r="BC37" s="11" t="s">
        <v>588</v>
      </c>
      <c r="BD37" s="11" t="s">
        <v>588</v>
      </c>
      <c r="BE37" s="11" t="s">
        <v>588</v>
      </c>
      <c r="BF37" s="11" t="s">
        <v>588</v>
      </c>
      <c r="BG37" s="11" t="s">
        <v>588</v>
      </c>
      <c r="BH37" s="11" t="s">
        <v>588</v>
      </c>
    </row>
    <row r="38" spans="1:60" x14ac:dyDescent="0.2">
      <c r="A38" t="s">
        <v>600</v>
      </c>
      <c r="B38" s="9" t="s">
        <v>566</v>
      </c>
      <c r="C38" s="9" t="s">
        <v>572</v>
      </c>
      <c r="D38" s="9"/>
      <c r="E38" s="11" t="s">
        <v>419</v>
      </c>
      <c r="F38" s="4" t="s">
        <v>18</v>
      </c>
      <c r="G38" s="8"/>
      <c r="H38" s="12"/>
      <c r="I38" s="12"/>
      <c r="J38" s="10"/>
      <c r="K38" s="12"/>
      <c r="L38" s="12"/>
      <c r="M38" s="12"/>
      <c r="N38" s="12"/>
      <c r="O38" s="12"/>
      <c r="P38" s="12"/>
      <c r="Q38" s="12"/>
      <c r="R38" s="12"/>
      <c r="S38" s="12"/>
      <c r="T38" s="12"/>
      <c r="U38" s="12"/>
      <c r="V38" s="12"/>
      <c r="W38" s="12"/>
      <c r="X38" s="12"/>
      <c r="Y38" s="12"/>
      <c r="Z38" s="12"/>
      <c r="AA38" s="12"/>
      <c r="AB38" s="12"/>
      <c r="AC38" s="12"/>
      <c r="AD38" s="12"/>
      <c r="AE38" s="12"/>
      <c r="AF38" s="12"/>
      <c r="AG38" s="12"/>
      <c r="AH38" s="11"/>
      <c r="AI38" s="12"/>
      <c r="AJ38" s="12"/>
      <c r="AK38" s="12"/>
      <c r="AL38" s="12"/>
      <c r="AM38" s="12"/>
      <c r="AN38" s="12"/>
      <c r="AO38" s="12"/>
      <c r="AP38" s="12"/>
      <c r="AQ38" s="12"/>
      <c r="AR38" s="12"/>
      <c r="AS38" s="12"/>
      <c r="AT38" s="12"/>
    </row>
    <row r="39" spans="1:60" x14ac:dyDescent="0.2">
      <c r="A39" t="s">
        <v>600</v>
      </c>
      <c r="B39" s="9" t="s">
        <v>566</v>
      </c>
      <c r="C39" s="9" t="s">
        <v>573</v>
      </c>
      <c r="D39" s="9"/>
      <c r="E39" s="11" t="s">
        <v>418</v>
      </c>
      <c r="F39" s="4" t="s">
        <v>18</v>
      </c>
      <c r="G39" s="8"/>
      <c r="H39" s="12"/>
      <c r="I39" s="12"/>
      <c r="J39" s="10"/>
      <c r="K39" s="12"/>
      <c r="L39" s="12"/>
      <c r="M39" s="12"/>
      <c r="N39" s="12"/>
      <c r="O39" s="12"/>
      <c r="P39" s="12"/>
      <c r="Q39" s="12"/>
      <c r="R39" s="12"/>
      <c r="S39" s="12"/>
      <c r="T39" s="12"/>
      <c r="U39" s="12"/>
      <c r="V39" s="12"/>
      <c r="W39" s="12"/>
      <c r="X39" s="12"/>
      <c r="Y39" s="12"/>
      <c r="Z39" s="12"/>
      <c r="AA39" s="12"/>
      <c r="AB39" s="12"/>
      <c r="AC39" s="12"/>
      <c r="AD39" s="12"/>
      <c r="AE39" s="12"/>
      <c r="AF39" s="12"/>
      <c r="AG39" s="12"/>
      <c r="AH39" s="11"/>
      <c r="AI39" s="12"/>
      <c r="AJ39" s="12"/>
      <c r="AK39" s="12"/>
      <c r="AL39" s="12"/>
      <c r="AM39" s="12"/>
      <c r="AN39" s="12"/>
      <c r="AO39" s="12"/>
      <c r="AP39" s="12"/>
      <c r="AQ39" s="12"/>
      <c r="AR39" s="12"/>
      <c r="AS39" s="12"/>
      <c r="AT39" s="12"/>
    </row>
    <row r="40" spans="1:60" x14ac:dyDescent="0.2">
      <c r="A40" t="s">
        <v>600</v>
      </c>
      <c r="B40" s="9" t="s">
        <v>566</v>
      </c>
      <c r="C40" s="9" t="s">
        <v>569</v>
      </c>
      <c r="D40" s="9"/>
      <c r="E40" s="11" t="s">
        <v>414</v>
      </c>
      <c r="F40" s="4" t="s">
        <v>18</v>
      </c>
      <c r="G40" s="8"/>
      <c r="H40" s="12"/>
      <c r="I40" s="12"/>
      <c r="J40" s="10"/>
      <c r="K40" s="12"/>
      <c r="L40" s="12"/>
      <c r="M40" s="12"/>
      <c r="N40" s="12"/>
      <c r="O40" s="12"/>
      <c r="P40" s="12"/>
      <c r="Q40" s="12"/>
      <c r="R40" s="12"/>
      <c r="S40" s="12"/>
      <c r="T40" s="12"/>
      <c r="U40" s="12"/>
      <c r="V40" s="12"/>
      <c r="W40" s="12"/>
      <c r="X40" s="12"/>
      <c r="Y40" s="12"/>
      <c r="Z40" s="12"/>
      <c r="AA40" s="12"/>
      <c r="AB40" s="12"/>
      <c r="AC40" s="12"/>
      <c r="AD40" s="12"/>
      <c r="AE40" s="12"/>
      <c r="AF40" s="12"/>
      <c r="AG40" s="12"/>
      <c r="AH40" s="11"/>
      <c r="AI40" s="12"/>
      <c r="AJ40" s="12"/>
      <c r="AK40" s="12"/>
      <c r="AL40" s="12"/>
      <c r="AM40" s="12"/>
      <c r="AN40" s="12"/>
      <c r="AO40" s="12"/>
      <c r="AP40" s="12"/>
      <c r="AQ40" s="12"/>
      <c r="AR40" s="12"/>
      <c r="AS40" s="12"/>
      <c r="AT40" s="12"/>
    </row>
    <row r="41" spans="1:60" x14ac:dyDescent="0.2">
      <c r="A41" t="s">
        <v>600</v>
      </c>
      <c r="B41" s="9" t="s">
        <v>566</v>
      </c>
      <c r="C41" s="9" t="s">
        <v>574</v>
      </c>
      <c r="D41" s="9"/>
      <c r="E41" s="11" t="s">
        <v>415</v>
      </c>
      <c r="F41" s="4" t="s">
        <v>18</v>
      </c>
      <c r="G41" s="8"/>
      <c r="H41" s="12"/>
      <c r="I41" s="12"/>
      <c r="J41" s="10"/>
      <c r="K41" s="12"/>
      <c r="L41" s="12"/>
      <c r="M41" s="12"/>
      <c r="N41" s="12"/>
      <c r="O41" s="12"/>
      <c r="P41" s="12"/>
      <c r="Q41" s="12"/>
      <c r="R41" s="12"/>
      <c r="S41" s="12"/>
      <c r="T41" s="12"/>
      <c r="U41" s="12"/>
      <c r="V41" s="12"/>
      <c r="W41" s="12"/>
      <c r="X41" s="12"/>
      <c r="Y41" s="12"/>
      <c r="Z41" s="12"/>
      <c r="AA41" s="12"/>
      <c r="AB41" s="12"/>
      <c r="AC41" s="12"/>
      <c r="AD41" s="12"/>
      <c r="AE41" s="12"/>
      <c r="AF41" s="12"/>
      <c r="AG41" s="12"/>
      <c r="AH41" s="11"/>
      <c r="AI41" s="12"/>
      <c r="AJ41" s="12"/>
      <c r="AK41" s="12"/>
      <c r="AL41" s="12"/>
      <c r="AM41" s="12"/>
      <c r="AN41" s="12"/>
      <c r="AO41" s="12"/>
      <c r="AP41" s="12"/>
      <c r="AQ41" s="12"/>
      <c r="AR41" s="12"/>
      <c r="AS41" s="12"/>
      <c r="AT41" s="12"/>
    </row>
    <row r="42" spans="1:60" x14ac:dyDescent="0.2">
      <c r="A42" t="s">
        <v>600</v>
      </c>
      <c r="B42" s="9" t="s">
        <v>566</v>
      </c>
      <c r="C42" s="9" t="s">
        <v>576</v>
      </c>
      <c r="D42" s="9"/>
      <c r="E42" s="11" t="s">
        <v>416</v>
      </c>
      <c r="F42" s="4" t="s">
        <v>18</v>
      </c>
      <c r="G42" s="8"/>
      <c r="H42" s="12"/>
      <c r="I42" s="12"/>
      <c r="J42" s="10"/>
      <c r="K42" s="12"/>
      <c r="L42" s="12"/>
      <c r="M42" s="12"/>
      <c r="N42" s="12"/>
      <c r="O42" s="12"/>
      <c r="P42" s="12"/>
      <c r="Q42" s="12"/>
      <c r="R42" s="12"/>
      <c r="S42" s="12"/>
      <c r="T42" s="12"/>
      <c r="U42" s="12"/>
      <c r="V42" s="12"/>
      <c r="W42" s="12"/>
      <c r="X42" s="12"/>
      <c r="Y42" s="12"/>
      <c r="Z42" s="12"/>
      <c r="AA42" s="12"/>
      <c r="AB42" s="12"/>
      <c r="AC42" s="12"/>
      <c r="AD42" s="12"/>
      <c r="AE42" s="12"/>
      <c r="AF42" s="12"/>
      <c r="AG42" s="12"/>
      <c r="AH42" s="11"/>
      <c r="AI42" s="12"/>
      <c r="AJ42" s="12"/>
      <c r="AK42" s="12"/>
      <c r="AL42" s="12"/>
      <c r="AM42" s="12"/>
      <c r="AN42" s="12"/>
      <c r="AO42" s="12"/>
      <c r="AP42" s="12"/>
      <c r="AQ42" s="12"/>
      <c r="AR42" s="12"/>
      <c r="AS42" s="12"/>
      <c r="AT42" s="12"/>
    </row>
    <row r="43" spans="1:60" x14ac:dyDescent="0.2">
      <c r="A43" t="s">
        <v>600</v>
      </c>
      <c r="B43" s="9" t="s">
        <v>566</v>
      </c>
      <c r="C43" s="9" t="s">
        <v>577</v>
      </c>
      <c r="D43" s="9"/>
      <c r="E43" s="11" t="s">
        <v>417</v>
      </c>
      <c r="F43" s="4" t="s">
        <v>18</v>
      </c>
      <c r="G43" s="8"/>
      <c r="H43" s="12"/>
      <c r="I43" s="12"/>
      <c r="J43" s="10"/>
      <c r="K43" s="12"/>
      <c r="L43" s="12"/>
      <c r="M43" s="12"/>
      <c r="N43" s="12"/>
      <c r="O43" s="12"/>
      <c r="P43" s="12"/>
      <c r="Q43" s="12"/>
      <c r="R43" s="12"/>
      <c r="S43" s="12"/>
      <c r="T43" s="12"/>
      <c r="U43" s="12"/>
      <c r="V43" s="12"/>
      <c r="W43" s="12"/>
      <c r="X43" s="12"/>
      <c r="Y43" s="12"/>
      <c r="Z43" s="12"/>
      <c r="AA43" s="12"/>
      <c r="AB43" s="12"/>
      <c r="AC43" s="12"/>
      <c r="AD43" s="12"/>
      <c r="AE43" s="12"/>
      <c r="AF43" s="12"/>
      <c r="AG43" s="12"/>
      <c r="AH43" s="11"/>
      <c r="AI43" s="12"/>
      <c r="AJ43" s="12"/>
      <c r="AK43" s="12"/>
      <c r="AL43" s="12"/>
      <c r="AM43" s="12"/>
      <c r="AN43" s="12"/>
      <c r="AO43" s="12"/>
      <c r="AP43" s="12"/>
      <c r="AQ43" s="12"/>
      <c r="AR43" s="12"/>
      <c r="AS43" s="12"/>
      <c r="AT43" s="12"/>
    </row>
    <row r="44" spans="1:60" x14ac:dyDescent="0.2">
      <c r="A44" s="9" t="s">
        <v>464</v>
      </c>
      <c r="B44" s="9" t="s">
        <v>566</v>
      </c>
      <c r="C44" s="9" t="s">
        <v>569</v>
      </c>
      <c r="D44" s="9"/>
      <c r="E44" s="4" t="s">
        <v>72</v>
      </c>
      <c r="F44" s="4" t="s">
        <v>18</v>
      </c>
      <c r="G44" s="8"/>
      <c r="H44" s="8"/>
      <c r="I44" s="8"/>
      <c r="J44" s="8"/>
      <c r="K44" s="8"/>
      <c r="L44" s="8"/>
      <c r="M44" s="8"/>
      <c r="N44" s="4"/>
      <c r="O44" s="8"/>
      <c r="P44" s="8"/>
      <c r="Q44" s="8"/>
      <c r="R44" s="8"/>
      <c r="S44" s="8"/>
      <c r="T44" s="8"/>
      <c r="U44" s="8"/>
      <c r="V44" s="8"/>
      <c r="W44" s="8"/>
      <c r="X44" s="8"/>
      <c r="Y44" s="8"/>
      <c r="Z44" s="8"/>
      <c r="AA44" s="8"/>
      <c r="AB44" s="8"/>
      <c r="AC44" s="8"/>
      <c r="AD44" s="8"/>
      <c r="AE44" s="8"/>
      <c r="AF44" s="8"/>
      <c r="AG44" s="8"/>
      <c r="AH44" s="4"/>
      <c r="AI44" s="8"/>
      <c r="AJ44" s="8"/>
      <c r="AK44" s="8"/>
      <c r="AL44" s="8"/>
      <c r="AM44" s="8"/>
      <c r="AN44" s="8"/>
      <c r="AO44" s="8"/>
      <c r="AP44" s="8"/>
      <c r="AQ44" s="8"/>
      <c r="AR44" s="8"/>
      <c r="AS44" s="8"/>
      <c r="AT44" s="8"/>
      <c r="AV44" s="3"/>
    </row>
    <row r="45" spans="1:60" x14ac:dyDescent="0.2">
      <c r="A45" t="s">
        <v>609</v>
      </c>
      <c r="B45" s="9" t="s">
        <v>566</v>
      </c>
      <c r="C45" s="9" t="s">
        <v>608</v>
      </c>
      <c r="D45" s="9"/>
      <c r="E45" s="11" t="s">
        <v>387</v>
      </c>
      <c r="F45" s="19" t="s">
        <v>6</v>
      </c>
      <c r="G45" s="8"/>
      <c r="H45" s="12"/>
      <c r="I45" s="12"/>
      <c r="J45" s="10"/>
      <c r="K45" s="12"/>
      <c r="L45" s="12"/>
      <c r="M45" s="12"/>
      <c r="N45" s="12"/>
      <c r="O45" s="12"/>
      <c r="P45" s="12"/>
      <c r="Q45" s="12"/>
      <c r="R45" s="12"/>
      <c r="S45" s="12"/>
      <c r="T45" s="12"/>
      <c r="U45" s="12"/>
      <c r="V45" s="12"/>
      <c r="W45" s="12"/>
      <c r="X45" s="12"/>
      <c r="Y45" s="12"/>
      <c r="Z45" s="12"/>
      <c r="AA45" s="12"/>
      <c r="AB45" s="12"/>
      <c r="AC45" s="12"/>
      <c r="AD45" s="12"/>
      <c r="AE45" s="12"/>
      <c r="AF45" s="12"/>
      <c r="AG45" s="12"/>
      <c r="AH45" s="11" t="s">
        <v>588</v>
      </c>
      <c r="AI45" s="11" t="s">
        <v>588</v>
      </c>
      <c r="AJ45" s="11" t="s">
        <v>588</v>
      </c>
      <c r="AK45" s="11" t="s">
        <v>588</v>
      </c>
      <c r="AL45" s="11" t="s">
        <v>588</v>
      </c>
      <c r="AM45" s="11" t="s">
        <v>588</v>
      </c>
      <c r="AN45" s="11" t="s">
        <v>588</v>
      </c>
      <c r="AO45" s="11" t="s">
        <v>588</v>
      </c>
      <c r="AP45" s="11" t="s">
        <v>588</v>
      </c>
      <c r="AQ45" s="11" t="s">
        <v>588</v>
      </c>
      <c r="AR45" s="11" t="s">
        <v>588</v>
      </c>
      <c r="AS45" s="11" t="s">
        <v>588</v>
      </c>
      <c r="AT45" s="11" t="s">
        <v>588</v>
      </c>
      <c r="AU45" s="11" t="s">
        <v>588</v>
      </c>
      <c r="AV45" s="11" t="s">
        <v>588</v>
      </c>
      <c r="AW45" s="11" t="s">
        <v>588</v>
      </c>
      <c r="AX45" s="11" t="s">
        <v>588</v>
      </c>
      <c r="AY45" s="11" t="s">
        <v>588</v>
      </c>
      <c r="AZ45" s="11" t="s">
        <v>588</v>
      </c>
      <c r="BA45" s="11" t="s">
        <v>588</v>
      </c>
      <c r="BB45" s="11" t="s">
        <v>588</v>
      </c>
      <c r="BC45" s="11" t="s">
        <v>588</v>
      </c>
      <c r="BD45" s="11" t="s">
        <v>588</v>
      </c>
      <c r="BE45" s="11" t="s">
        <v>588</v>
      </c>
      <c r="BF45" s="11" t="s">
        <v>588</v>
      </c>
      <c r="BG45" s="11" t="s">
        <v>588</v>
      </c>
      <c r="BH45" s="11" t="s">
        <v>588</v>
      </c>
    </row>
    <row r="46" spans="1:60" x14ac:dyDescent="0.2">
      <c r="A46" t="s">
        <v>610</v>
      </c>
      <c r="B46" s="9" t="s">
        <v>566</v>
      </c>
      <c r="C46" s="9" t="s">
        <v>572</v>
      </c>
      <c r="D46" s="9"/>
      <c r="E46" s="11" t="s">
        <v>393</v>
      </c>
      <c r="F46" s="4" t="s">
        <v>18</v>
      </c>
      <c r="G46" s="8"/>
      <c r="H46" s="12"/>
      <c r="I46" s="12"/>
      <c r="J46" s="10"/>
      <c r="K46" s="12"/>
      <c r="L46" s="12"/>
      <c r="M46" s="12"/>
      <c r="N46" s="12"/>
      <c r="O46" s="12"/>
      <c r="P46" s="12"/>
      <c r="Q46" s="12"/>
      <c r="R46" s="12"/>
      <c r="S46" s="12"/>
      <c r="T46" s="12"/>
      <c r="U46" s="12"/>
      <c r="V46" s="12"/>
      <c r="W46" s="12"/>
      <c r="X46" s="12"/>
      <c r="Y46" s="12"/>
      <c r="Z46" s="12"/>
      <c r="AA46" s="12"/>
      <c r="AB46" s="12"/>
      <c r="AC46" s="12"/>
      <c r="AD46" s="12"/>
      <c r="AE46" s="12"/>
      <c r="AF46" s="12"/>
      <c r="AG46" s="12"/>
      <c r="AH46" s="11"/>
      <c r="AI46" s="12"/>
      <c r="AJ46" s="12"/>
      <c r="AK46" s="12"/>
      <c r="AL46" s="12"/>
      <c r="AM46" s="12"/>
      <c r="AN46" s="12"/>
      <c r="AO46" s="12"/>
      <c r="AP46" s="12"/>
      <c r="AQ46" s="12"/>
      <c r="AR46" s="12"/>
      <c r="AS46" s="12"/>
      <c r="AT46" s="12"/>
    </row>
    <row r="47" spans="1:60" x14ac:dyDescent="0.2">
      <c r="A47" t="s">
        <v>610</v>
      </c>
      <c r="B47" s="9" t="s">
        <v>566</v>
      </c>
      <c r="C47" s="9" t="s">
        <v>573</v>
      </c>
      <c r="D47" s="9"/>
      <c r="E47" s="11" t="s">
        <v>392</v>
      </c>
      <c r="F47" s="4" t="s">
        <v>18</v>
      </c>
      <c r="G47" s="8"/>
      <c r="H47" s="12"/>
      <c r="I47" s="12"/>
      <c r="J47" s="10"/>
      <c r="K47" s="12"/>
      <c r="L47" s="12"/>
      <c r="M47" s="12"/>
      <c r="N47" s="12"/>
      <c r="O47" s="12"/>
      <c r="P47" s="12"/>
      <c r="Q47" s="12"/>
      <c r="R47" s="12"/>
      <c r="S47" s="12"/>
      <c r="T47" s="12"/>
      <c r="U47" s="12"/>
      <c r="V47" s="12"/>
      <c r="W47" s="12"/>
      <c r="X47" s="12"/>
      <c r="Y47" s="12"/>
      <c r="Z47" s="12"/>
      <c r="AA47" s="12"/>
      <c r="AB47" s="12"/>
      <c r="AC47" s="12"/>
      <c r="AD47" s="12"/>
      <c r="AE47" s="12"/>
      <c r="AF47" s="12"/>
      <c r="AG47" s="12"/>
      <c r="AH47" s="11"/>
      <c r="AI47" s="12"/>
      <c r="AJ47" s="12"/>
      <c r="AK47" s="12"/>
      <c r="AL47" s="12"/>
      <c r="AM47" s="12"/>
      <c r="AN47" s="12"/>
      <c r="AO47" s="12"/>
      <c r="AP47" s="12"/>
      <c r="AQ47" s="12"/>
      <c r="AR47" s="12"/>
      <c r="AS47" s="12"/>
      <c r="AT47" s="12"/>
    </row>
    <row r="48" spans="1:60" x14ac:dyDescent="0.2">
      <c r="A48" t="s">
        <v>610</v>
      </c>
      <c r="B48" s="9" t="s">
        <v>566</v>
      </c>
      <c r="C48" s="9" t="s">
        <v>569</v>
      </c>
      <c r="D48" s="9"/>
      <c r="E48" s="11" t="s">
        <v>388</v>
      </c>
      <c r="F48" s="4" t="s">
        <v>18</v>
      </c>
      <c r="G48" s="8"/>
      <c r="H48" s="12"/>
      <c r="I48" s="12"/>
      <c r="J48" s="10"/>
      <c r="K48" s="12"/>
      <c r="L48" s="12"/>
      <c r="M48" s="12"/>
      <c r="N48" s="12"/>
      <c r="O48" s="12"/>
      <c r="P48" s="12"/>
      <c r="Q48" s="12"/>
      <c r="R48" s="12"/>
      <c r="S48" s="12"/>
      <c r="T48" s="12"/>
      <c r="U48" s="12"/>
      <c r="V48" s="12"/>
      <c r="W48" s="12"/>
      <c r="X48" s="12"/>
      <c r="Y48" s="12"/>
      <c r="Z48" s="12"/>
      <c r="AA48" s="12"/>
      <c r="AB48" s="12"/>
      <c r="AC48" s="12"/>
      <c r="AD48" s="12"/>
      <c r="AE48" s="12"/>
      <c r="AF48" s="12"/>
      <c r="AG48" s="12"/>
      <c r="AH48" s="11"/>
      <c r="AI48" s="12"/>
      <c r="AJ48" s="12"/>
      <c r="AK48" s="12"/>
      <c r="AL48" s="12"/>
      <c r="AM48" s="12"/>
      <c r="AN48" s="12"/>
      <c r="AO48" s="12"/>
      <c r="AP48" s="12"/>
      <c r="AQ48" s="12"/>
      <c r="AR48" s="12"/>
      <c r="AS48" s="12"/>
      <c r="AT48" s="12"/>
    </row>
    <row r="49" spans="1:60" x14ac:dyDescent="0.2">
      <c r="A49" t="s">
        <v>610</v>
      </c>
      <c r="B49" s="9" t="s">
        <v>566</v>
      </c>
      <c r="C49" s="9" t="s">
        <v>574</v>
      </c>
      <c r="D49" s="9"/>
      <c r="E49" s="11" t="s">
        <v>389</v>
      </c>
      <c r="F49" s="4" t="s">
        <v>18</v>
      </c>
      <c r="G49" s="8"/>
      <c r="H49" s="12"/>
      <c r="I49" s="12"/>
      <c r="J49" s="10"/>
      <c r="K49" s="12"/>
      <c r="L49" s="12"/>
      <c r="M49" s="12"/>
      <c r="N49" s="12"/>
      <c r="O49" s="12"/>
      <c r="P49" s="12"/>
      <c r="Q49" s="12"/>
      <c r="R49" s="12"/>
      <c r="S49" s="12"/>
      <c r="T49" s="12"/>
      <c r="U49" s="12"/>
      <c r="V49" s="12"/>
      <c r="W49" s="12"/>
      <c r="X49" s="12"/>
      <c r="Y49" s="12"/>
      <c r="Z49" s="12"/>
      <c r="AA49" s="12"/>
      <c r="AB49" s="12"/>
      <c r="AC49" s="12"/>
      <c r="AD49" s="12"/>
      <c r="AE49" s="12"/>
      <c r="AF49" s="12"/>
      <c r="AG49" s="12"/>
      <c r="AH49" s="11"/>
      <c r="AI49" s="12"/>
      <c r="AJ49" s="12"/>
      <c r="AK49" s="12"/>
      <c r="AL49" s="12"/>
      <c r="AM49" s="12"/>
      <c r="AN49" s="12"/>
      <c r="AO49" s="12"/>
      <c r="AP49" s="12"/>
      <c r="AQ49" s="12"/>
      <c r="AR49" s="12"/>
      <c r="AS49" s="12"/>
      <c r="AT49" s="12"/>
    </row>
    <row r="50" spans="1:60" x14ac:dyDescent="0.2">
      <c r="A50" t="s">
        <v>610</v>
      </c>
      <c r="B50" s="9" t="s">
        <v>566</v>
      </c>
      <c r="C50" s="9" t="s">
        <v>576</v>
      </c>
      <c r="D50" s="9"/>
      <c r="E50" s="11" t="s">
        <v>390</v>
      </c>
      <c r="F50" s="4" t="s">
        <v>18</v>
      </c>
      <c r="G50" s="8"/>
      <c r="H50" s="12"/>
      <c r="I50" s="12"/>
      <c r="J50" s="10"/>
      <c r="K50" s="12"/>
      <c r="L50" s="12"/>
      <c r="M50" s="12"/>
      <c r="N50" s="12"/>
      <c r="O50" s="12"/>
      <c r="P50" s="12"/>
      <c r="Q50" s="12"/>
      <c r="R50" s="12"/>
      <c r="S50" s="12"/>
      <c r="T50" s="12"/>
      <c r="U50" s="12"/>
      <c r="V50" s="12"/>
      <c r="W50" s="12"/>
      <c r="X50" s="12"/>
      <c r="Y50" s="12"/>
      <c r="Z50" s="12"/>
      <c r="AA50" s="12"/>
      <c r="AB50" s="12"/>
      <c r="AC50" s="12"/>
      <c r="AD50" s="12"/>
      <c r="AE50" s="12"/>
      <c r="AF50" s="12"/>
      <c r="AG50" s="12"/>
      <c r="AH50" s="11"/>
      <c r="AI50" s="12"/>
      <c r="AJ50" s="12"/>
      <c r="AK50" s="12"/>
      <c r="AL50" s="12"/>
      <c r="AM50" s="12"/>
      <c r="AN50" s="12"/>
      <c r="AO50" s="12"/>
      <c r="AP50" s="12"/>
      <c r="AQ50" s="12"/>
      <c r="AR50" s="12"/>
      <c r="AS50" s="12"/>
      <c r="AT50" s="12"/>
    </row>
    <row r="51" spans="1:60" x14ac:dyDescent="0.2">
      <c r="A51" t="s">
        <v>610</v>
      </c>
      <c r="B51" s="9" t="s">
        <v>566</v>
      </c>
      <c r="C51" s="9" t="s">
        <v>577</v>
      </c>
      <c r="D51" s="9"/>
      <c r="E51" s="11" t="s">
        <v>391</v>
      </c>
      <c r="F51" s="4" t="s">
        <v>18</v>
      </c>
      <c r="G51" s="8"/>
      <c r="H51" s="12"/>
      <c r="I51" s="12"/>
      <c r="J51" s="10"/>
      <c r="K51" s="12"/>
      <c r="L51" s="12"/>
      <c r="M51" s="12"/>
      <c r="N51" s="12"/>
      <c r="O51" s="12"/>
      <c r="P51" s="12"/>
      <c r="Q51" s="12"/>
      <c r="R51" s="12"/>
      <c r="S51" s="12"/>
      <c r="T51" s="12"/>
      <c r="U51" s="12"/>
      <c r="V51" s="12"/>
      <c r="W51" s="12"/>
      <c r="X51" s="12"/>
      <c r="Y51" s="12"/>
      <c r="Z51" s="12"/>
      <c r="AA51" s="12"/>
      <c r="AB51" s="12"/>
      <c r="AC51" s="12"/>
      <c r="AD51" s="12"/>
      <c r="AE51" s="12"/>
      <c r="AF51" s="12"/>
      <c r="AG51" s="12"/>
      <c r="AH51" s="11"/>
      <c r="AI51" s="12"/>
      <c r="AJ51" s="12"/>
      <c r="AK51" s="12"/>
      <c r="AL51" s="12"/>
      <c r="AM51" s="12"/>
      <c r="AN51" s="12"/>
      <c r="AO51" s="12"/>
      <c r="AP51" s="12"/>
      <c r="AQ51" s="12"/>
      <c r="AR51" s="12"/>
      <c r="AS51" s="12"/>
      <c r="AT51" s="12"/>
    </row>
    <row r="52" spans="1:60" x14ac:dyDescent="0.2">
      <c r="A52" t="s">
        <v>586</v>
      </c>
      <c r="B52" s="9" t="s">
        <v>566</v>
      </c>
      <c r="C52" s="9" t="s">
        <v>572</v>
      </c>
      <c r="D52" s="9"/>
      <c r="E52" t="s">
        <v>584</v>
      </c>
      <c r="F52" s="4" t="s">
        <v>18</v>
      </c>
      <c r="G52" s="8"/>
      <c r="H52" s="4"/>
      <c r="I52" s="4"/>
      <c r="J52" s="10"/>
      <c r="K52" s="4"/>
      <c r="L52" s="4"/>
      <c r="M52" s="4"/>
      <c r="N52" s="4"/>
      <c r="O52" s="4"/>
      <c r="P52" s="4"/>
      <c r="Q52" s="4"/>
      <c r="R52" s="8"/>
      <c r="S52" s="8"/>
      <c r="T52" s="8"/>
      <c r="U52" s="8"/>
      <c r="V52" s="8"/>
      <c r="W52" s="8"/>
      <c r="X52" s="8"/>
      <c r="Y52" s="8"/>
      <c r="Z52" s="4"/>
      <c r="AA52" s="4"/>
      <c r="AB52" s="8"/>
      <c r="AC52" s="8"/>
      <c r="AD52" s="8"/>
      <c r="AE52" s="4"/>
      <c r="AF52" s="4"/>
      <c r="AG52" s="4"/>
      <c r="AH52" s="4"/>
      <c r="AI52" s="4"/>
      <c r="AJ52" s="4"/>
      <c r="AK52" s="4"/>
      <c r="AL52" s="4"/>
      <c r="AM52" s="4"/>
      <c r="AN52" s="4"/>
      <c r="AO52" s="4"/>
      <c r="AP52" s="4"/>
      <c r="AQ52" s="4"/>
      <c r="AR52" s="4"/>
      <c r="AS52" s="4"/>
      <c r="AT52" s="4"/>
    </row>
    <row r="53" spans="1:60" x14ac:dyDescent="0.2">
      <c r="A53" t="s">
        <v>586</v>
      </c>
      <c r="B53" s="9" t="s">
        <v>566</v>
      </c>
      <c r="C53" s="9" t="s">
        <v>587</v>
      </c>
      <c r="D53" s="9"/>
      <c r="E53" t="s">
        <v>585</v>
      </c>
      <c r="F53" s="4" t="s">
        <v>18</v>
      </c>
      <c r="G53" s="8"/>
      <c r="H53" s="4"/>
      <c r="I53" s="4"/>
      <c r="J53" s="10"/>
      <c r="K53" s="4"/>
      <c r="L53" s="4"/>
      <c r="M53" s="4"/>
      <c r="N53" s="4"/>
      <c r="O53" s="4"/>
      <c r="P53" s="4"/>
      <c r="Q53" s="4"/>
      <c r="R53" s="8"/>
      <c r="S53" s="8"/>
      <c r="T53" s="8"/>
      <c r="U53" s="8"/>
      <c r="V53" s="8"/>
      <c r="W53" s="8"/>
      <c r="X53" s="8"/>
      <c r="Y53" s="8"/>
      <c r="Z53" s="4"/>
      <c r="AA53" s="4"/>
      <c r="AB53" s="8"/>
      <c r="AC53" s="8"/>
      <c r="AD53" s="8"/>
      <c r="AE53" s="4"/>
      <c r="AF53" s="4"/>
      <c r="AG53" s="4"/>
      <c r="AH53" s="4"/>
      <c r="AI53" s="4"/>
      <c r="AJ53" s="4"/>
      <c r="AK53" s="4"/>
      <c r="AL53" s="4"/>
      <c r="AM53" s="4"/>
      <c r="AN53" s="4"/>
      <c r="AO53" s="4"/>
      <c r="AP53" s="4"/>
      <c r="AQ53" s="4"/>
      <c r="AR53" s="4"/>
      <c r="AS53" s="4"/>
      <c r="AT53" s="4"/>
    </row>
    <row r="54" spans="1:60" x14ac:dyDescent="0.2">
      <c r="A54" t="s">
        <v>586</v>
      </c>
      <c r="B54" s="9" t="s">
        <v>566</v>
      </c>
      <c r="C54" s="9" t="s">
        <v>573</v>
      </c>
      <c r="D54" s="9"/>
      <c r="E54" t="s">
        <v>583</v>
      </c>
      <c r="F54" s="4" t="s">
        <v>18</v>
      </c>
      <c r="G54" s="8"/>
      <c r="H54" s="4"/>
      <c r="I54" s="4"/>
      <c r="J54" s="10"/>
      <c r="K54" s="4"/>
      <c r="L54" s="4"/>
      <c r="M54" s="4"/>
      <c r="N54" s="4"/>
      <c r="O54" s="4"/>
      <c r="P54" s="4"/>
      <c r="Q54" s="4"/>
      <c r="R54" s="8"/>
      <c r="S54" s="8"/>
      <c r="T54" s="8"/>
      <c r="U54" s="8"/>
      <c r="V54" s="8"/>
      <c r="W54" s="8"/>
      <c r="X54" s="8"/>
      <c r="Y54" s="8"/>
      <c r="Z54" s="4"/>
      <c r="AA54" s="4"/>
      <c r="AB54" s="8"/>
      <c r="AC54" s="8"/>
      <c r="AD54" s="8"/>
      <c r="AE54" s="4"/>
      <c r="AF54" s="4"/>
      <c r="AG54" s="4"/>
      <c r="AH54" s="4"/>
      <c r="AI54" s="4"/>
      <c r="AJ54" s="4"/>
      <c r="AK54" s="4"/>
      <c r="AL54" s="4"/>
      <c r="AM54" s="4"/>
      <c r="AN54" s="4"/>
      <c r="AO54" s="4"/>
      <c r="AP54" s="4"/>
      <c r="AQ54" s="4"/>
      <c r="AR54" s="4"/>
      <c r="AS54" s="4"/>
      <c r="AT54" s="4"/>
    </row>
    <row r="55" spans="1:60" x14ac:dyDescent="0.2">
      <c r="A55" t="s">
        <v>586</v>
      </c>
      <c r="B55" s="9" t="s">
        <v>566</v>
      </c>
      <c r="C55" s="9" t="s">
        <v>569</v>
      </c>
      <c r="D55" s="9"/>
      <c r="E55" t="s">
        <v>579</v>
      </c>
      <c r="F55" s="4" t="s">
        <v>18</v>
      </c>
      <c r="G55" s="8"/>
      <c r="H55" s="4"/>
      <c r="I55" s="4"/>
      <c r="J55" s="10"/>
      <c r="K55" s="4"/>
      <c r="L55" s="4"/>
      <c r="M55" s="4"/>
      <c r="N55" s="4"/>
      <c r="O55" s="4"/>
      <c r="P55" s="4"/>
      <c r="Q55" s="4"/>
      <c r="R55" s="8"/>
      <c r="S55" s="8"/>
      <c r="T55" s="8"/>
      <c r="U55" s="8"/>
      <c r="V55" s="8"/>
      <c r="W55" s="8"/>
      <c r="X55" s="8"/>
      <c r="Y55" s="8"/>
      <c r="Z55" s="4"/>
      <c r="AA55" s="4"/>
      <c r="AB55" s="8"/>
      <c r="AC55" s="8"/>
      <c r="AD55" s="8"/>
      <c r="AE55" s="4"/>
      <c r="AF55" s="4"/>
      <c r="AG55" s="4"/>
      <c r="AH55" s="4"/>
      <c r="AI55" s="4"/>
      <c r="AJ55" s="4"/>
      <c r="AK55" s="4"/>
      <c r="AL55" s="4"/>
      <c r="AM55" s="4"/>
      <c r="AN55" s="4"/>
      <c r="AO55" s="4"/>
      <c r="AP55" s="4"/>
      <c r="AQ55" s="4"/>
      <c r="AR55" s="4"/>
      <c r="AS55" s="4"/>
      <c r="AT55" s="4"/>
    </row>
    <row r="56" spans="1:60" x14ac:dyDescent="0.2">
      <c r="A56" t="s">
        <v>586</v>
      </c>
      <c r="B56" s="9" t="s">
        <v>566</v>
      </c>
      <c r="C56" s="9" t="s">
        <v>574</v>
      </c>
      <c r="D56" s="9"/>
      <c r="E56" t="s">
        <v>580</v>
      </c>
      <c r="F56" s="4" t="s">
        <v>18</v>
      </c>
      <c r="G56" s="8"/>
      <c r="H56" s="4"/>
      <c r="I56" s="4"/>
      <c r="J56" s="10"/>
      <c r="K56" s="4"/>
      <c r="L56" s="4"/>
      <c r="M56" s="4"/>
      <c r="N56" s="4"/>
      <c r="O56" s="4"/>
      <c r="P56" s="4"/>
      <c r="Q56" s="4"/>
      <c r="R56" s="8"/>
      <c r="S56" s="8"/>
      <c r="T56" s="8"/>
      <c r="U56" s="8"/>
      <c r="V56" s="8"/>
      <c r="W56" s="8"/>
      <c r="X56" s="8"/>
      <c r="Y56" s="8"/>
      <c r="Z56" s="4"/>
      <c r="AA56" s="4"/>
      <c r="AB56" s="8"/>
      <c r="AC56" s="8"/>
      <c r="AD56" s="8"/>
      <c r="AE56" s="4"/>
      <c r="AF56" s="4"/>
      <c r="AG56" s="4"/>
      <c r="AH56" s="4"/>
      <c r="AI56" s="4"/>
      <c r="AJ56" s="4"/>
      <c r="AK56" s="4"/>
      <c r="AL56" s="4"/>
      <c r="AM56" s="4"/>
      <c r="AN56" s="4"/>
      <c r="AO56" s="4"/>
      <c r="AP56" s="4"/>
      <c r="AQ56" s="4"/>
      <c r="AR56" s="4"/>
      <c r="AS56" s="4"/>
      <c r="AT56" s="4"/>
    </row>
    <row r="57" spans="1:60" x14ac:dyDescent="0.2">
      <c r="A57" t="s">
        <v>611</v>
      </c>
      <c r="B57" s="9" t="s">
        <v>566</v>
      </c>
      <c r="C57" s="9" t="s">
        <v>608</v>
      </c>
      <c r="D57" s="9"/>
      <c r="E57" s="11" t="s">
        <v>386</v>
      </c>
      <c r="F57" s="19" t="s">
        <v>6</v>
      </c>
      <c r="G57" s="8"/>
      <c r="H57" s="12"/>
      <c r="I57" s="12"/>
      <c r="J57" s="10"/>
      <c r="K57" s="12"/>
      <c r="L57" s="12"/>
      <c r="M57" s="12"/>
      <c r="N57" s="12"/>
      <c r="O57" s="12"/>
      <c r="P57" s="12"/>
      <c r="Q57" s="12"/>
      <c r="R57" s="12"/>
      <c r="S57" s="12"/>
      <c r="T57" s="12"/>
      <c r="U57" s="12"/>
      <c r="V57" s="12"/>
      <c r="W57" s="12"/>
      <c r="X57" s="12"/>
      <c r="Y57" s="12"/>
      <c r="Z57" s="12"/>
      <c r="AA57" s="12"/>
      <c r="AB57" s="12"/>
      <c r="AC57" s="12"/>
      <c r="AD57" s="12"/>
      <c r="AE57" s="12"/>
      <c r="AF57" s="12"/>
      <c r="AG57" s="12"/>
      <c r="AH57" s="11" t="s">
        <v>588</v>
      </c>
      <c r="AI57" s="11" t="s">
        <v>588</v>
      </c>
      <c r="AJ57" s="11" t="s">
        <v>588</v>
      </c>
      <c r="AK57" s="11" t="s">
        <v>588</v>
      </c>
      <c r="AL57" s="11" t="s">
        <v>588</v>
      </c>
      <c r="AM57" s="11" t="s">
        <v>588</v>
      </c>
      <c r="AN57" s="11" t="s">
        <v>588</v>
      </c>
      <c r="AO57" s="11" t="s">
        <v>588</v>
      </c>
      <c r="AP57" s="11" t="s">
        <v>588</v>
      </c>
      <c r="AQ57" s="11" t="s">
        <v>588</v>
      </c>
      <c r="AR57" s="11" t="s">
        <v>588</v>
      </c>
      <c r="AS57" s="11" t="s">
        <v>588</v>
      </c>
      <c r="AT57" s="11" t="s">
        <v>588</v>
      </c>
      <c r="AU57" s="11" t="s">
        <v>588</v>
      </c>
      <c r="AV57" s="11" t="s">
        <v>588</v>
      </c>
      <c r="AW57" s="11" t="s">
        <v>588</v>
      </c>
      <c r="AX57" s="11" t="s">
        <v>588</v>
      </c>
      <c r="AY57" s="11" t="s">
        <v>588</v>
      </c>
      <c r="AZ57" s="11" t="s">
        <v>588</v>
      </c>
      <c r="BA57" s="11" t="s">
        <v>588</v>
      </c>
      <c r="BB57" s="11" t="s">
        <v>588</v>
      </c>
      <c r="BC57" s="11" t="s">
        <v>588</v>
      </c>
      <c r="BD57" s="11" t="s">
        <v>588</v>
      </c>
      <c r="BE57" s="11" t="s">
        <v>588</v>
      </c>
      <c r="BF57" s="11" t="s">
        <v>588</v>
      </c>
      <c r="BG57" s="11" t="s">
        <v>588</v>
      </c>
      <c r="BH57" s="11" t="s">
        <v>588</v>
      </c>
    </row>
    <row r="58" spans="1:60" x14ac:dyDescent="0.2">
      <c r="A58" t="s">
        <v>586</v>
      </c>
      <c r="B58" s="9" t="s">
        <v>566</v>
      </c>
      <c r="C58" s="9" t="s">
        <v>576</v>
      </c>
      <c r="D58" s="9"/>
      <c r="E58" t="s">
        <v>581</v>
      </c>
      <c r="F58" s="4" t="s">
        <v>18</v>
      </c>
      <c r="G58" s="8"/>
      <c r="H58" s="4"/>
      <c r="I58" s="4"/>
      <c r="J58" s="10"/>
      <c r="K58" s="4"/>
      <c r="L58" s="4"/>
      <c r="M58" s="4"/>
      <c r="N58" s="4"/>
      <c r="O58" s="4"/>
      <c r="P58" s="4"/>
      <c r="Q58" s="4"/>
      <c r="R58" s="8"/>
      <c r="S58" s="8"/>
      <c r="T58" s="8"/>
      <c r="U58" s="8"/>
      <c r="V58" s="8"/>
      <c r="W58" s="8"/>
      <c r="X58" s="8"/>
      <c r="Y58" s="8"/>
      <c r="Z58" s="4"/>
      <c r="AA58" s="4"/>
      <c r="AB58" s="8"/>
      <c r="AC58" s="8"/>
      <c r="AD58" s="8"/>
      <c r="AE58" s="4"/>
      <c r="AF58" s="4"/>
      <c r="AG58" s="4"/>
      <c r="AH58" s="4"/>
      <c r="AI58" s="4"/>
      <c r="AJ58" s="4"/>
      <c r="AK58" s="4"/>
      <c r="AL58" s="4"/>
      <c r="AM58" s="4"/>
      <c r="AN58" s="4"/>
      <c r="AO58" s="4"/>
      <c r="AP58" s="4"/>
      <c r="AQ58" s="4"/>
      <c r="AR58" s="4"/>
      <c r="AS58" s="4"/>
      <c r="AT58" s="4"/>
    </row>
    <row r="59" spans="1:60" x14ac:dyDescent="0.2">
      <c r="A59" t="s">
        <v>586</v>
      </c>
      <c r="B59" s="9" t="s">
        <v>566</v>
      </c>
      <c r="C59" s="9" t="s">
        <v>577</v>
      </c>
      <c r="D59" s="9"/>
      <c r="E59" t="s">
        <v>582</v>
      </c>
      <c r="F59" s="4" t="s">
        <v>18</v>
      </c>
      <c r="G59" s="8"/>
      <c r="H59" s="4"/>
      <c r="I59" s="4"/>
      <c r="J59" s="10"/>
      <c r="K59" s="4"/>
      <c r="L59" s="4"/>
      <c r="M59" s="4"/>
      <c r="N59" s="4"/>
      <c r="O59" s="4"/>
      <c r="P59" s="4"/>
      <c r="Q59" s="4"/>
      <c r="R59" s="8"/>
      <c r="S59" s="8"/>
      <c r="T59" s="8"/>
      <c r="U59" s="8"/>
      <c r="V59" s="8"/>
      <c r="W59" s="8"/>
      <c r="X59" s="8"/>
      <c r="Y59" s="8"/>
      <c r="Z59" s="4"/>
      <c r="AA59" s="4"/>
      <c r="AB59" s="8"/>
      <c r="AC59" s="8"/>
      <c r="AD59" s="8"/>
      <c r="AE59" s="4"/>
      <c r="AF59" s="4"/>
      <c r="AG59" s="4"/>
      <c r="AH59" s="4"/>
      <c r="AI59" s="4"/>
      <c r="AJ59" s="4"/>
      <c r="AK59" s="4"/>
      <c r="AL59" s="4"/>
      <c r="AM59" s="4"/>
      <c r="AN59" s="4"/>
      <c r="AO59" s="4"/>
      <c r="AP59" s="4"/>
      <c r="AQ59" s="4"/>
      <c r="AR59" s="4"/>
      <c r="AS59" s="4"/>
      <c r="AT59" s="4"/>
    </row>
    <row r="60" spans="1:60" x14ac:dyDescent="0.2">
      <c r="A60" t="s">
        <v>612</v>
      </c>
      <c r="B60" s="9" t="s">
        <v>566</v>
      </c>
      <c r="C60" s="9" t="s">
        <v>572</v>
      </c>
      <c r="D60" s="9"/>
      <c r="E60" s="11" t="s">
        <v>427</v>
      </c>
      <c r="F60" s="4" t="s">
        <v>18</v>
      </c>
      <c r="G60" s="8"/>
      <c r="H60" s="12"/>
      <c r="I60" s="12"/>
      <c r="J60" s="10"/>
      <c r="K60" s="12"/>
      <c r="L60" s="12"/>
      <c r="M60" s="12"/>
      <c r="N60" s="12"/>
      <c r="O60" s="12"/>
      <c r="P60" s="12"/>
      <c r="Q60" s="12"/>
      <c r="R60" s="12"/>
      <c r="S60" s="12"/>
      <c r="T60" s="12"/>
      <c r="U60" s="12"/>
      <c r="V60" s="12"/>
      <c r="W60" s="12"/>
      <c r="X60" s="12"/>
      <c r="Y60" s="12"/>
      <c r="Z60" s="12"/>
      <c r="AA60" s="12"/>
      <c r="AB60" s="12"/>
      <c r="AC60" s="12"/>
      <c r="AD60" s="12"/>
      <c r="AE60" s="12"/>
      <c r="AF60" s="12"/>
      <c r="AG60" s="12"/>
      <c r="AH60" s="11"/>
      <c r="AI60" s="12"/>
      <c r="AJ60" s="12"/>
      <c r="AK60" s="12"/>
      <c r="AL60" s="12"/>
      <c r="AM60" s="12"/>
      <c r="AN60" s="12"/>
      <c r="AO60" s="12"/>
      <c r="AP60" s="12"/>
      <c r="AQ60" s="12"/>
      <c r="AR60" s="12"/>
      <c r="AS60" s="12"/>
      <c r="AT60" s="12"/>
    </row>
    <row r="61" spans="1:60" x14ac:dyDescent="0.2">
      <c r="A61" t="s">
        <v>612</v>
      </c>
      <c r="B61" s="9" t="s">
        <v>566</v>
      </c>
      <c r="C61" s="9" t="s">
        <v>572</v>
      </c>
      <c r="D61" s="9"/>
      <c r="E61" s="11" t="s">
        <v>431</v>
      </c>
      <c r="F61" s="4" t="s">
        <v>18</v>
      </c>
      <c r="G61" s="8"/>
      <c r="H61" s="12"/>
      <c r="I61" s="12"/>
      <c r="J61" s="10"/>
      <c r="K61" s="12"/>
      <c r="L61" s="12"/>
      <c r="M61" s="12"/>
      <c r="N61" s="12"/>
      <c r="O61" s="12"/>
      <c r="P61" s="12"/>
      <c r="Q61" s="12"/>
      <c r="R61" s="12"/>
      <c r="S61" s="12"/>
      <c r="T61" s="12"/>
      <c r="U61" s="12"/>
      <c r="V61" s="12"/>
      <c r="W61" s="12"/>
      <c r="X61" s="12"/>
      <c r="Y61" s="12"/>
      <c r="Z61" s="12"/>
      <c r="AA61" s="12"/>
      <c r="AB61" s="12"/>
      <c r="AC61" s="12"/>
      <c r="AD61" s="12"/>
      <c r="AE61" s="12"/>
      <c r="AF61" s="12"/>
      <c r="AG61" s="12"/>
      <c r="AH61" s="11"/>
      <c r="AI61" s="12"/>
      <c r="AJ61" s="12"/>
      <c r="AK61" s="12"/>
      <c r="AL61" s="12"/>
      <c r="AM61" s="12"/>
      <c r="AN61" s="12"/>
      <c r="AO61" s="12"/>
      <c r="AP61" s="12"/>
      <c r="AQ61" s="12"/>
      <c r="AR61" s="12"/>
      <c r="AS61" s="12"/>
      <c r="AT61" s="12"/>
    </row>
    <row r="62" spans="1:60" x14ac:dyDescent="0.2">
      <c r="A62" t="s">
        <v>612</v>
      </c>
      <c r="B62" s="9" t="s">
        <v>566</v>
      </c>
      <c r="C62" s="9" t="s">
        <v>573</v>
      </c>
      <c r="D62" s="9"/>
      <c r="E62" s="11" t="s">
        <v>426</v>
      </c>
      <c r="F62" s="4" t="s">
        <v>18</v>
      </c>
      <c r="G62" s="8"/>
      <c r="H62" s="12"/>
      <c r="I62" s="12"/>
      <c r="J62" s="10"/>
      <c r="K62" s="12"/>
      <c r="L62" s="12"/>
      <c r="M62" s="12"/>
      <c r="N62" s="12"/>
      <c r="O62" s="12"/>
      <c r="P62" s="12"/>
      <c r="Q62" s="12"/>
      <c r="R62" s="12"/>
      <c r="S62" s="12"/>
      <c r="T62" s="12"/>
      <c r="U62" s="12"/>
      <c r="V62" s="12"/>
      <c r="W62" s="12"/>
      <c r="X62" s="12"/>
      <c r="Y62" s="12"/>
      <c r="Z62" s="12"/>
      <c r="AA62" s="12"/>
      <c r="AB62" s="12"/>
      <c r="AC62" s="12"/>
      <c r="AD62" s="12"/>
      <c r="AE62" s="12"/>
      <c r="AF62" s="12"/>
      <c r="AG62" s="12"/>
      <c r="AH62" s="11"/>
      <c r="AI62" s="12"/>
      <c r="AJ62" s="12"/>
      <c r="AK62" s="12"/>
      <c r="AL62" s="12"/>
      <c r="AM62" s="12"/>
      <c r="AN62" s="12"/>
      <c r="AO62" s="12"/>
      <c r="AP62" s="12"/>
      <c r="AQ62" s="12"/>
      <c r="AR62" s="12"/>
      <c r="AS62" s="12"/>
      <c r="AT62" s="12"/>
    </row>
    <row r="63" spans="1:60" x14ac:dyDescent="0.2">
      <c r="A63" t="s">
        <v>612</v>
      </c>
      <c r="B63" s="9" t="s">
        <v>566</v>
      </c>
      <c r="C63" s="9" t="s">
        <v>573</v>
      </c>
      <c r="D63" s="9"/>
      <c r="E63" s="11" t="s">
        <v>430</v>
      </c>
      <c r="F63" s="4" t="s">
        <v>18</v>
      </c>
      <c r="G63" s="8"/>
      <c r="H63" s="12"/>
      <c r="I63" s="12"/>
      <c r="J63" s="10"/>
      <c r="K63" s="12"/>
      <c r="L63" s="12"/>
      <c r="M63" s="12"/>
      <c r="N63" s="12"/>
      <c r="O63" s="12"/>
      <c r="P63" s="12"/>
      <c r="Q63" s="12"/>
      <c r="R63" s="12"/>
      <c r="S63" s="12"/>
      <c r="T63" s="12"/>
      <c r="U63" s="12"/>
      <c r="V63" s="12"/>
      <c r="W63" s="12"/>
      <c r="X63" s="12"/>
      <c r="Y63" s="12"/>
      <c r="Z63" s="12"/>
      <c r="AA63" s="12"/>
      <c r="AB63" s="12"/>
      <c r="AC63" s="12"/>
      <c r="AD63" s="12"/>
      <c r="AE63" s="12"/>
      <c r="AF63" s="12"/>
      <c r="AG63" s="12"/>
      <c r="AH63" s="11"/>
      <c r="AI63" s="12"/>
      <c r="AJ63" s="12"/>
      <c r="AK63" s="12"/>
      <c r="AL63" s="12"/>
      <c r="AM63" s="12"/>
      <c r="AN63" s="12"/>
      <c r="AO63" s="12"/>
      <c r="AP63" s="12"/>
      <c r="AQ63" s="12"/>
      <c r="AR63" s="12"/>
      <c r="AS63" s="12"/>
      <c r="AT63" s="12"/>
    </row>
    <row r="64" spans="1:60" x14ac:dyDescent="0.2">
      <c r="A64" t="s">
        <v>612</v>
      </c>
      <c r="B64" s="9" t="s">
        <v>566</v>
      </c>
      <c r="C64" s="9" t="s">
        <v>569</v>
      </c>
      <c r="D64" s="9"/>
      <c r="E64" s="11" t="s">
        <v>422</v>
      </c>
      <c r="F64" s="4" t="s">
        <v>18</v>
      </c>
      <c r="G64" s="8"/>
      <c r="H64" s="12"/>
      <c r="I64" s="12"/>
      <c r="J64" s="10"/>
      <c r="K64" s="12"/>
      <c r="L64" s="12"/>
      <c r="M64" s="12"/>
      <c r="N64" s="12"/>
      <c r="O64" s="12"/>
      <c r="P64" s="12"/>
      <c r="Q64" s="12"/>
      <c r="R64" s="12"/>
      <c r="S64" s="12"/>
      <c r="T64" s="12"/>
      <c r="U64" s="12"/>
      <c r="V64" s="12"/>
      <c r="W64" s="12"/>
      <c r="X64" s="12"/>
      <c r="Y64" s="12"/>
      <c r="Z64" s="12"/>
      <c r="AA64" s="12"/>
      <c r="AB64" s="12"/>
      <c r="AC64" s="12"/>
      <c r="AD64" s="12"/>
      <c r="AE64" s="12"/>
      <c r="AF64" s="12"/>
      <c r="AG64" s="12"/>
      <c r="AH64" s="11"/>
      <c r="AI64" s="12"/>
      <c r="AJ64" s="12"/>
      <c r="AK64" s="12"/>
      <c r="AL64" s="12"/>
      <c r="AM64" s="12"/>
      <c r="AN64" s="12"/>
      <c r="AO64" s="12"/>
      <c r="AP64" s="12"/>
      <c r="AQ64" s="12"/>
      <c r="AR64" s="12"/>
      <c r="AS64" s="12"/>
      <c r="AT64" s="12"/>
    </row>
    <row r="65" spans="1:60" x14ac:dyDescent="0.2">
      <c r="A65" t="s">
        <v>612</v>
      </c>
      <c r="B65" s="9" t="s">
        <v>566</v>
      </c>
      <c r="C65" s="9" t="s">
        <v>613</v>
      </c>
      <c r="D65" s="9"/>
      <c r="E65" s="11" t="s">
        <v>423</v>
      </c>
      <c r="F65" s="4" t="s">
        <v>18</v>
      </c>
      <c r="G65" s="8"/>
      <c r="H65" s="12"/>
      <c r="I65" s="12"/>
      <c r="J65" s="10"/>
      <c r="K65" s="12"/>
      <c r="L65" s="12"/>
      <c r="M65" s="12"/>
      <c r="N65" s="12"/>
      <c r="O65" s="12"/>
      <c r="P65" s="12"/>
      <c r="Q65" s="12"/>
      <c r="R65" s="12"/>
      <c r="S65" s="12"/>
      <c r="T65" s="12"/>
      <c r="U65" s="12"/>
      <c r="V65" s="12"/>
      <c r="W65" s="12"/>
      <c r="X65" s="12"/>
      <c r="Y65" s="12"/>
      <c r="Z65" s="12"/>
      <c r="AA65" s="12"/>
      <c r="AB65" s="12"/>
      <c r="AC65" s="12"/>
      <c r="AD65" s="12"/>
      <c r="AE65" s="12"/>
      <c r="AF65" s="12"/>
      <c r="AG65" s="12"/>
      <c r="AH65" s="11"/>
      <c r="AI65" s="12"/>
      <c r="AJ65" s="12"/>
      <c r="AK65" s="12"/>
      <c r="AL65" s="12"/>
      <c r="AM65" s="12"/>
      <c r="AN65" s="12"/>
      <c r="AO65" s="12"/>
      <c r="AP65" s="12"/>
      <c r="AQ65" s="12"/>
      <c r="AR65" s="12"/>
      <c r="AS65" s="12"/>
      <c r="AT65" s="12"/>
    </row>
    <row r="66" spans="1:60" x14ac:dyDescent="0.2">
      <c r="A66" t="s">
        <v>612</v>
      </c>
      <c r="B66" s="9" t="s">
        <v>566</v>
      </c>
      <c r="C66" s="9" t="s">
        <v>574</v>
      </c>
      <c r="D66" s="9"/>
      <c r="E66" s="11" t="s">
        <v>428</v>
      </c>
      <c r="F66" s="4" t="s">
        <v>18</v>
      </c>
      <c r="G66" s="8"/>
      <c r="H66" s="12"/>
      <c r="I66" s="12"/>
      <c r="J66" s="10"/>
      <c r="K66" s="12"/>
      <c r="L66" s="12"/>
      <c r="M66" s="12"/>
      <c r="N66" s="12"/>
      <c r="O66" s="12"/>
      <c r="P66" s="12"/>
      <c r="Q66" s="12"/>
      <c r="R66" s="12"/>
      <c r="S66" s="12"/>
      <c r="T66" s="12"/>
      <c r="U66" s="12"/>
      <c r="V66" s="12"/>
      <c r="W66" s="12"/>
      <c r="X66" s="12"/>
      <c r="Y66" s="12"/>
      <c r="Z66" s="12"/>
      <c r="AA66" s="12"/>
      <c r="AB66" s="12"/>
      <c r="AC66" s="12"/>
      <c r="AD66" s="12"/>
      <c r="AE66" s="12"/>
      <c r="AF66" s="12"/>
      <c r="AG66" s="12"/>
      <c r="AH66" s="11"/>
      <c r="AI66" s="12"/>
      <c r="AJ66" s="12"/>
      <c r="AK66" s="12"/>
      <c r="AL66" s="12"/>
      <c r="AM66" s="12"/>
      <c r="AN66" s="12"/>
      <c r="AO66" s="12"/>
      <c r="AP66" s="12"/>
      <c r="AQ66" s="12"/>
      <c r="AR66" s="12"/>
      <c r="AS66" s="12"/>
      <c r="AT66" s="12"/>
    </row>
    <row r="67" spans="1:60" x14ac:dyDescent="0.2">
      <c r="A67" t="s">
        <v>612</v>
      </c>
      <c r="B67" s="9" t="s">
        <v>566</v>
      </c>
      <c r="C67" s="9" t="s">
        <v>576</v>
      </c>
      <c r="D67" s="9"/>
      <c r="E67" s="11" t="s">
        <v>424</v>
      </c>
      <c r="F67" s="4" t="s">
        <v>18</v>
      </c>
      <c r="G67" s="8"/>
      <c r="H67" s="12"/>
      <c r="I67" s="12"/>
      <c r="J67" s="10"/>
      <c r="K67" s="12"/>
      <c r="L67" s="12"/>
      <c r="M67" s="12"/>
      <c r="N67" s="12"/>
      <c r="O67" s="12"/>
      <c r="P67" s="12"/>
      <c r="Q67" s="12"/>
      <c r="R67" s="12"/>
      <c r="S67" s="12"/>
      <c r="T67" s="12"/>
      <c r="U67" s="12"/>
      <c r="V67" s="12"/>
      <c r="W67" s="12"/>
      <c r="X67" s="12"/>
      <c r="Y67" s="12"/>
      <c r="Z67" s="12"/>
      <c r="AA67" s="12"/>
      <c r="AB67" s="12"/>
      <c r="AC67" s="12"/>
      <c r="AD67" s="12"/>
      <c r="AE67" s="12"/>
      <c r="AF67" s="12"/>
      <c r="AG67" s="12"/>
      <c r="AH67" s="11"/>
      <c r="AI67" s="12"/>
      <c r="AJ67" s="12"/>
      <c r="AK67" s="12"/>
      <c r="AL67" s="12"/>
      <c r="AM67" s="12"/>
      <c r="AN67" s="12"/>
      <c r="AO67" s="12"/>
      <c r="AP67" s="12"/>
      <c r="AQ67" s="12"/>
      <c r="AR67" s="12"/>
      <c r="AS67" s="12"/>
      <c r="AT67" s="12"/>
    </row>
    <row r="68" spans="1:60" x14ac:dyDescent="0.2">
      <c r="A68" t="s">
        <v>612</v>
      </c>
      <c r="B68" s="9" t="s">
        <v>566</v>
      </c>
      <c r="C68" s="9" t="s">
        <v>577</v>
      </c>
      <c r="D68" s="9"/>
      <c r="E68" s="11" t="s">
        <v>425</v>
      </c>
      <c r="F68" s="4" t="s">
        <v>18</v>
      </c>
      <c r="G68" s="8"/>
      <c r="H68" s="12"/>
      <c r="I68" s="12"/>
      <c r="J68" s="10"/>
      <c r="K68" s="12"/>
      <c r="L68" s="12"/>
      <c r="M68" s="12"/>
      <c r="N68" s="12"/>
      <c r="O68" s="12"/>
      <c r="P68" s="12"/>
      <c r="Q68" s="12"/>
      <c r="R68" s="12"/>
      <c r="S68" s="12"/>
      <c r="T68" s="12"/>
      <c r="U68" s="12"/>
      <c r="V68" s="12"/>
      <c r="W68" s="12"/>
      <c r="X68" s="12"/>
      <c r="Y68" s="12"/>
      <c r="Z68" s="12"/>
      <c r="AA68" s="12"/>
      <c r="AB68" s="12"/>
      <c r="AC68" s="12"/>
      <c r="AD68" s="12"/>
      <c r="AE68" s="12"/>
      <c r="AF68" s="12"/>
      <c r="AG68" s="12"/>
      <c r="AH68" s="11"/>
      <c r="AI68" s="12"/>
      <c r="AJ68" s="12"/>
      <c r="AK68" s="12"/>
      <c r="AL68" s="12"/>
      <c r="AM68" s="12"/>
      <c r="AN68" s="12"/>
      <c r="AO68" s="12"/>
      <c r="AP68" s="12"/>
      <c r="AQ68" s="12"/>
      <c r="AR68" s="12"/>
      <c r="AS68" s="12"/>
      <c r="AT68" s="12"/>
    </row>
    <row r="69" spans="1:60" x14ac:dyDescent="0.2">
      <c r="A69" t="s">
        <v>612</v>
      </c>
      <c r="B69" s="9" t="s">
        <v>566</v>
      </c>
      <c r="C69" s="9" t="s">
        <v>577</v>
      </c>
      <c r="D69" s="9"/>
      <c r="E69" s="11" t="s">
        <v>429</v>
      </c>
      <c r="F69" s="4" t="s">
        <v>18</v>
      </c>
      <c r="G69" s="8"/>
      <c r="H69" s="12"/>
      <c r="I69" s="12"/>
      <c r="J69" s="10"/>
      <c r="K69" s="12"/>
      <c r="L69" s="12"/>
      <c r="M69" s="12"/>
      <c r="N69" s="12"/>
      <c r="O69" s="12"/>
      <c r="P69" s="12"/>
      <c r="Q69" s="12"/>
      <c r="R69" s="12"/>
      <c r="S69" s="12"/>
      <c r="T69" s="12"/>
      <c r="U69" s="12"/>
      <c r="V69" s="12"/>
      <c r="W69" s="12"/>
      <c r="X69" s="12"/>
      <c r="Y69" s="12"/>
      <c r="Z69" s="12"/>
      <c r="AA69" s="12"/>
      <c r="AB69" s="12"/>
      <c r="AC69" s="12"/>
      <c r="AD69" s="12"/>
      <c r="AE69" s="12"/>
      <c r="AF69" s="12"/>
      <c r="AG69" s="12"/>
      <c r="AH69" s="11"/>
      <c r="AI69" s="12"/>
      <c r="AJ69" s="12"/>
      <c r="AK69" s="12"/>
      <c r="AL69" s="12"/>
      <c r="AM69" s="12"/>
      <c r="AN69" s="12"/>
      <c r="AO69" s="12"/>
      <c r="AP69" s="12"/>
      <c r="AQ69" s="12"/>
      <c r="AR69" s="12"/>
      <c r="AS69" s="12"/>
      <c r="AT69" s="12"/>
    </row>
    <row r="70" spans="1:60" x14ac:dyDescent="0.2">
      <c r="A70" t="s">
        <v>601</v>
      </c>
      <c r="B70" s="9" t="s">
        <v>566</v>
      </c>
      <c r="C70" s="9" t="s">
        <v>572</v>
      </c>
      <c r="D70" s="9"/>
      <c r="E70" s="11" t="s">
        <v>411</v>
      </c>
      <c r="F70" s="4" t="s">
        <v>18</v>
      </c>
      <c r="G70" s="8"/>
      <c r="H70" s="12"/>
      <c r="I70" s="12"/>
      <c r="J70" s="10"/>
      <c r="K70" s="12"/>
      <c r="L70" s="12"/>
      <c r="M70" s="12"/>
      <c r="N70" s="12"/>
      <c r="O70" s="12"/>
      <c r="P70" s="12"/>
      <c r="Q70" s="12"/>
      <c r="R70" s="12"/>
      <c r="S70" s="12"/>
      <c r="T70" s="12"/>
      <c r="U70" s="12"/>
      <c r="V70" s="12"/>
      <c r="W70" s="12"/>
      <c r="X70" s="12"/>
      <c r="Y70" s="12"/>
      <c r="Z70" s="12"/>
      <c r="AA70" s="12"/>
      <c r="AB70" s="12"/>
      <c r="AC70" s="12"/>
      <c r="AD70" s="12"/>
      <c r="AE70" s="12"/>
      <c r="AF70" s="12"/>
      <c r="AG70" s="12"/>
      <c r="AH70" s="11"/>
      <c r="AI70" s="12"/>
      <c r="AJ70" s="12"/>
      <c r="AK70" s="12"/>
      <c r="AL70" s="12"/>
      <c r="AM70" s="12"/>
      <c r="AN70" s="12"/>
      <c r="AO70" s="12"/>
      <c r="AP70" s="12"/>
      <c r="AQ70" s="12"/>
      <c r="AR70" s="12"/>
      <c r="AS70" s="12"/>
      <c r="AT70" s="12"/>
    </row>
    <row r="71" spans="1:60" x14ac:dyDescent="0.2">
      <c r="A71" t="s">
        <v>601</v>
      </c>
      <c r="B71" s="9" t="s">
        <v>566</v>
      </c>
      <c r="C71" s="9" t="s">
        <v>573</v>
      </c>
      <c r="D71" s="9"/>
      <c r="E71" s="11" t="s">
        <v>410</v>
      </c>
      <c r="F71" s="4" t="s">
        <v>18</v>
      </c>
      <c r="G71" s="8"/>
      <c r="H71" s="12"/>
      <c r="I71" s="12"/>
      <c r="J71" s="10"/>
      <c r="K71" s="12"/>
      <c r="L71" s="12"/>
      <c r="M71" s="12"/>
      <c r="N71" s="12"/>
      <c r="O71" s="12"/>
      <c r="P71" s="12"/>
      <c r="Q71" s="12"/>
      <c r="R71" s="12"/>
      <c r="S71" s="12"/>
      <c r="T71" s="12"/>
      <c r="U71" s="12"/>
      <c r="V71" s="12"/>
      <c r="W71" s="12"/>
      <c r="X71" s="12"/>
      <c r="Y71" s="12"/>
      <c r="Z71" s="12"/>
      <c r="AA71" s="12"/>
      <c r="AB71" s="12"/>
      <c r="AC71" s="12"/>
      <c r="AD71" s="12"/>
      <c r="AE71" s="12"/>
      <c r="AF71" s="12"/>
      <c r="AG71" s="12"/>
      <c r="AH71" s="11"/>
      <c r="AI71" s="12"/>
      <c r="AJ71" s="12"/>
      <c r="AK71" s="12"/>
      <c r="AL71" s="12"/>
      <c r="AM71" s="12"/>
      <c r="AN71" s="12"/>
      <c r="AO71" s="12"/>
      <c r="AP71" s="12"/>
      <c r="AQ71" s="12"/>
      <c r="AR71" s="12"/>
      <c r="AS71" s="12"/>
      <c r="AT71" s="12"/>
    </row>
    <row r="72" spans="1:60" x14ac:dyDescent="0.2">
      <c r="A72" t="s">
        <v>601</v>
      </c>
      <c r="B72" s="9" t="s">
        <v>566</v>
      </c>
      <c r="C72" s="9" t="s">
        <v>569</v>
      </c>
      <c r="D72" s="9"/>
      <c r="E72" s="11" t="s">
        <v>406</v>
      </c>
      <c r="F72" s="4" t="s">
        <v>18</v>
      </c>
      <c r="G72" s="8"/>
      <c r="H72" s="12"/>
      <c r="I72" s="12"/>
      <c r="J72" s="10"/>
      <c r="K72" s="12"/>
      <c r="L72" s="12"/>
      <c r="M72" s="12"/>
      <c r="N72" s="12"/>
      <c r="O72" s="12"/>
      <c r="P72" s="12"/>
      <c r="Q72" s="12"/>
      <c r="R72" s="12"/>
      <c r="S72" s="12"/>
      <c r="T72" s="12"/>
      <c r="U72" s="12"/>
      <c r="V72" s="12"/>
      <c r="W72" s="12"/>
      <c r="X72" s="12"/>
      <c r="Y72" s="12"/>
      <c r="Z72" s="12"/>
      <c r="AA72" s="12"/>
      <c r="AB72" s="12"/>
      <c r="AC72" s="12"/>
      <c r="AD72" s="12"/>
      <c r="AE72" s="12"/>
      <c r="AF72" s="12"/>
      <c r="AG72" s="12"/>
      <c r="AH72" s="11"/>
      <c r="AI72" s="12"/>
      <c r="AJ72" s="12"/>
      <c r="AK72" s="12"/>
      <c r="AL72" s="12"/>
      <c r="AM72" s="12"/>
      <c r="AN72" s="12"/>
      <c r="AO72" s="12"/>
      <c r="AP72" s="12"/>
      <c r="AQ72" s="12"/>
      <c r="AR72" s="12"/>
      <c r="AS72" s="12"/>
      <c r="AT72" s="12"/>
    </row>
    <row r="73" spans="1:60" x14ac:dyDescent="0.2">
      <c r="A73" t="s">
        <v>601</v>
      </c>
      <c r="B73" s="9" t="s">
        <v>566</v>
      </c>
      <c r="C73" s="9" t="s">
        <v>574</v>
      </c>
      <c r="D73" s="9"/>
      <c r="E73" s="11" t="s">
        <v>407</v>
      </c>
      <c r="F73" s="4" t="s">
        <v>18</v>
      </c>
      <c r="G73" s="8"/>
      <c r="H73" s="12"/>
      <c r="I73" s="12"/>
      <c r="J73" s="10"/>
      <c r="K73" s="12"/>
      <c r="L73" s="12"/>
      <c r="M73" s="12"/>
      <c r="N73" s="12"/>
      <c r="O73" s="12"/>
      <c r="P73" s="12"/>
      <c r="Q73" s="12"/>
      <c r="R73" s="12"/>
      <c r="S73" s="12"/>
      <c r="T73" s="12"/>
      <c r="U73" s="12"/>
      <c r="V73" s="12"/>
      <c r="W73" s="12"/>
      <c r="X73" s="12"/>
      <c r="Y73" s="12"/>
      <c r="Z73" s="12"/>
      <c r="AA73" s="12"/>
      <c r="AB73" s="12"/>
      <c r="AC73" s="12"/>
      <c r="AD73" s="12"/>
      <c r="AE73" s="12"/>
      <c r="AF73" s="12"/>
      <c r="AG73" s="12"/>
      <c r="AH73" s="11"/>
      <c r="AI73" s="12"/>
      <c r="AJ73" s="12"/>
      <c r="AK73" s="12"/>
      <c r="AL73" s="12"/>
      <c r="AM73" s="12"/>
      <c r="AN73" s="12"/>
      <c r="AO73" s="12"/>
      <c r="AP73" s="12"/>
      <c r="AQ73" s="12"/>
      <c r="AR73" s="12"/>
      <c r="AS73" s="12"/>
      <c r="AT73" s="12"/>
    </row>
    <row r="74" spans="1:60" x14ac:dyDescent="0.2">
      <c r="A74" t="s">
        <v>601</v>
      </c>
      <c r="B74" s="9" t="s">
        <v>566</v>
      </c>
      <c r="C74" s="9" t="s">
        <v>576</v>
      </c>
      <c r="D74" s="9"/>
      <c r="E74" s="11" t="s">
        <v>408</v>
      </c>
      <c r="F74" s="4" t="s">
        <v>18</v>
      </c>
      <c r="G74" s="8"/>
      <c r="H74" s="12"/>
      <c r="I74" s="12"/>
      <c r="J74" s="10"/>
      <c r="K74" s="12"/>
      <c r="L74" s="12"/>
      <c r="M74" s="12"/>
      <c r="N74" s="12"/>
      <c r="O74" s="12"/>
      <c r="P74" s="12"/>
      <c r="Q74" s="12"/>
      <c r="R74" s="12"/>
      <c r="S74" s="12"/>
      <c r="T74" s="12"/>
      <c r="U74" s="12"/>
      <c r="V74" s="12"/>
      <c r="W74" s="12"/>
      <c r="X74" s="12"/>
      <c r="Y74" s="12"/>
      <c r="Z74" s="12"/>
      <c r="AA74" s="12"/>
      <c r="AB74" s="12"/>
      <c r="AC74" s="12"/>
      <c r="AD74" s="12"/>
      <c r="AE74" s="12"/>
      <c r="AF74" s="12"/>
      <c r="AG74" s="12"/>
      <c r="AH74" s="11"/>
      <c r="AI74" s="12"/>
      <c r="AJ74" s="12"/>
      <c r="AK74" s="12"/>
      <c r="AL74" s="12"/>
      <c r="AM74" s="12"/>
      <c r="AN74" s="12"/>
      <c r="AO74" s="12"/>
      <c r="AP74" s="12"/>
      <c r="AQ74" s="12"/>
      <c r="AR74" s="12"/>
      <c r="AS74" s="12"/>
      <c r="AT74" s="12"/>
    </row>
    <row r="75" spans="1:60" x14ac:dyDescent="0.2">
      <c r="A75" t="s">
        <v>601</v>
      </c>
      <c r="B75" s="9" t="s">
        <v>566</v>
      </c>
      <c r="C75" s="9" t="s">
        <v>577</v>
      </c>
      <c r="D75" s="9"/>
      <c r="E75" s="11" t="s">
        <v>409</v>
      </c>
      <c r="F75" s="4" t="s">
        <v>18</v>
      </c>
      <c r="G75" s="8"/>
      <c r="H75" s="12"/>
      <c r="I75" s="12"/>
      <c r="J75" s="10"/>
      <c r="K75" s="12"/>
      <c r="L75" s="12"/>
      <c r="M75" s="12"/>
      <c r="N75" s="12"/>
      <c r="O75" s="12"/>
      <c r="P75" s="12"/>
      <c r="Q75" s="12"/>
      <c r="R75" s="12"/>
      <c r="S75" s="12"/>
      <c r="T75" s="12"/>
      <c r="U75" s="12"/>
      <c r="V75" s="12"/>
      <c r="W75" s="12"/>
      <c r="X75" s="12"/>
      <c r="Y75" s="12"/>
      <c r="Z75" s="12"/>
      <c r="AA75" s="12"/>
      <c r="AB75" s="12"/>
      <c r="AC75" s="12"/>
      <c r="AD75" s="12"/>
      <c r="AE75" s="12"/>
      <c r="AF75" s="12"/>
      <c r="AG75" s="12"/>
      <c r="AH75" s="11"/>
      <c r="AI75" s="12"/>
      <c r="AJ75" s="12"/>
      <c r="AK75" s="12"/>
      <c r="AL75" s="12"/>
      <c r="AM75" s="12"/>
      <c r="AN75" s="12"/>
      <c r="AO75" s="12"/>
      <c r="AP75" s="12"/>
      <c r="AQ75" s="12"/>
      <c r="AR75" s="12"/>
      <c r="AS75" s="12"/>
      <c r="AT75" s="12"/>
    </row>
    <row r="76" spans="1:60" x14ac:dyDescent="0.2">
      <c r="A76" s="16" t="s">
        <v>567</v>
      </c>
      <c r="B76" s="9" t="s">
        <v>566</v>
      </c>
      <c r="C76" s="17" t="s">
        <v>614</v>
      </c>
      <c r="D76" s="17"/>
      <c r="E76" t="s">
        <v>494</v>
      </c>
      <c r="F76" s="5" t="s">
        <v>6</v>
      </c>
      <c r="G76" s="8"/>
      <c r="H76" s="12"/>
      <c r="I76" s="12"/>
      <c r="J76" s="10"/>
      <c r="K76" s="12"/>
      <c r="L76" s="12"/>
      <c r="M76" s="12"/>
      <c r="N76" s="12"/>
      <c r="O76" s="12"/>
      <c r="P76" s="12"/>
      <c r="Q76" s="12"/>
      <c r="R76" s="12"/>
      <c r="S76" s="12"/>
      <c r="T76" s="12"/>
      <c r="U76" s="12"/>
      <c r="V76" s="12"/>
      <c r="W76" s="12"/>
      <c r="X76" s="12"/>
      <c r="Y76" s="12"/>
      <c r="Z76" s="12"/>
      <c r="AA76" s="12"/>
      <c r="AB76" s="12"/>
      <c r="AC76" s="12"/>
      <c r="AD76" s="12"/>
      <c r="AE76" s="12"/>
      <c r="AF76" s="12"/>
      <c r="AG76" s="12"/>
      <c r="AI76" s="12"/>
      <c r="AJ76" s="12"/>
      <c r="AK76" s="12"/>
      <c r="AL76" s="12"/>
      <c r="AM76" s="12"/>
      <c r="AN76" s="12"/>
      <c r="AO76" s="12"/>
      <c r="AP76" s="12"/>
      <c r="AQ76" s="12"/>
      <c r="AR76" s="12"/>
      <c r="AS76" s="12"/>
      <c r="AT76" s="12"/>
      <c r="AU76" s="5"/>
      <c r="AV76" s="5"/>
      <c r="AW76" s="5"/>
      <c r="AX76" s="5"/>
      <c r="AY76" s="5"/>
      <c r="AZ76" s="5"/>
      <c r="BA76" s="5"/>
      <c r="BB76" s="16"/>
      <c r="BC76" s="16"/>
      <c r="BD76" s="16"/>
      <c r="BE76" s="16"/>
      <c r="BF76" s="16"/>
      <c r="BG76" s="16"/>
      <c r="BH76" s="16"/>
    </row>
    <row r="77" spans="1:60" x14ac:dyDescent="0.2">
      <c r="A77" s="16" t="s">
        <v>567</v>
      </c>
      <c r="B77" s="9" t="s">
        <v>566</v>
      </c>
      <c r="C77" s="17" t="s">
        <v>614</v>
      </c>
      <c r="D77" s="17"/>
      <c r="E77" t="s">
        <v>487</v>
      </c>
      <c r="F77" s="5" t="s">
        <v>6</v>
      </c>
      <c r="G77" s="8"/>
      <c r="H77" s="12"/>
      <c r="I77" s="12"/>
      <c r="J77" s="10"/>
      <c r="K77" s="12"/>
      <c r="L77" s="12"/>
      <c r="M77" s="12"/>
      <c r="N77" s="12"/>
      <c r="O77" s="12"/>
      <c r="P77" s="12"/>
      <c r="Q77" s="12"/>
      <c r="R77" s="12"/>
      <c r="S77" s="12"/>
      <c r="T77" s="12"/>
      <c r="U77" s="12"/>
      <c r="V77" s="12"/>
      <c r="W77" s="12"/>
      <c r="X77" s="12"/>
      <c r="Y77" s="12"/>
      <c r="Z77" s="12"/>
      <c r="AA77" s="12"/>
      <c r="AB77" s="12"/>
      <c r="AC77" s="12"/>
      <c r="AD77" s="12"/>
      <c r="AE77" s="12"/>
      <c r="AF77" s="12"/>
      <c r="AG77" s="12"/>
      <c r="AI77" s="12"/>
      <c r="AJ77" s="12"/>
      <c r="AK77" s="12"/>
      <c r="AL77" s="12"/>
      <c r="AM77" s="12"/>
      <c r="AN77" s="12"/>
      <c r="AO77" s="12"/>
      <c r="AP77" s="12"/>
      <c r="AQ77" s="12"/>
      <c r="AR77" s="12"/>
      <c r="AS77" s="12"/>
      <c r="AT77" s="12"/>
      <c r="AU77" s="4"/>
      <c r="AV77" s="4"/>
      <c r="AW77" s="4"/>
      <c r="AX77" s="4"/>
      <c r="AY77" s="4"/>
      <c r="AZ77" s="4"/>
      <c r="BA77" s="4"/>
    </row>
    <row r="78" spans="1:60" x14ac:dyDescent="0.2">
      <c r="A78" s="16" t="s">
        <v>567</v>
      </c>
      <c r="B78" s="9" t="s">
        <v>566</v>
      </c>
      <c r="C78" s="17" t="s">
        <v>614</v>
      </c>
      <c r="D78" s="17"/>
      <c r="E78" t="s">
        <v>480</v>
      </c>
      <c r="F78" s="5" t="s">
        <v>6</v>
      </c>
      <c r="G78" s="8"/>
      <c r="H78" s="12"/>
      <c r="I78" s="12"/>
      <c r="J78" s="10"/>
      <c r="K78" s="12"/>
      <c r="L78" s="12"/>
      <c r="M78" s="12"/>
      <c r="N78" s="12"/>
      <c r="O78" s="12"/>
      <c r="P78" s="12"/>
      <c r="Q78" s="12"/>
      <c r="R78" s="12"/>
      <c r="S78" s="12"/>
      <c r="T78" s="12"/>
      <c r="U78" s="12"/>
      <c r="V78" s="12"/>
      <c r="W78" s="12"/>
      <c r="X78" s="12"/>
      <c r="Y78" s="12"/>
      <c r="Z78" s="12"/>
      <c r="AA78" s="12"/>
      <c r="AB78" s="12"/>
      <c r="AC78" s="12"/>
      <c r="AD78" s="12"/>
      <c r="AE78" s="12"/>
      <c r="AF78" s="12"/>
      <c r="AG78" s="12"/>
      <c r="AI78" s="12"/>
      <c r="AJ78" s="12"/>
      <c r="AK78" s="12"/>
      <c r="AL78" s="12"/>
      <c r="AM78" s="12"/>
      <c r="AN78" s="12"/>
      <c r="AO78" s="12"/>
      <c r="AP78" s="12"/>
      <c r="AQ78" s="12"/>
      <c r="AR78" s="12"/>
      <c r="AS78" s="12"/>
      <c r="AT78" s="12"/>
      <c r="AU78" s="4"/>
      <c r="AV78" s="4"/>
      <c r="AW78" s="4"/>
      <c r="AX78" s="4"/>
      <c r="AY78" s="4"/>
      <c r="AZ78" s="4"/>
      <c r="BA78" s="4"/>
    </row>
    <row r="79" spans="1:60" x14ac:dyDescent="0.2">
      <c r="A79" s="16" t="s">
        <v>567</v>
      </c>
      <c r="B79" s="9" t="s">
        <v>566</v>
      </c>
      <c r="C79" s="17" t="s">
        <v>614</v>
      </c>
      <c r="D79" s="17"/>
      <c r="E79" t="s">
        <v>473</v>
      </c>
      <c r="F79" s="5" t="s">
        <v>6</v>
      </c>
      <c r="G79" s="8"/>
      <c r="H79" s="12"/>
      <c r="I79" s="12"/>
      <c r="J79" s="10"/>
      <c r="K79" s="12"/>
      <c r="L79" s="12"/>
      <c r="M79" s="12"/>
      <c r="N79" s="12"/>
      <c r="O79" s="12"/>
      <c r="P79" s="12"/>
      <c r="Q79" s="12"/>
      <c r="R79" s="12"/>
      <c r="S79" s="12"/>
      <c r="T79" s="12"/>
      <c r="U79" s="12"/>
      <c r="V79" s="12"/>
      <c r="W79" s="12"/>
      <c r="X79" s="12"/>
      <c r="Y79" s="12"/>
      <c r="Z79" s="12"/>
      <c r="AA79" s="12"/>
      <c r="AB79" s="12"/>
      <c r="AC79" s="12"/>
      <c r="AD79" s="12"/>
      <c r="AE79" s="12"/>
      <c r="AF79" s="12"/>
      <c r="AG79" s="12"/>
      <c r="AI79" s="12"/>
      <c r="AJ79" s="12"/>
      <c r="AK79" s="12"/>
      <c r="AL79" s="12"/>
      <c r="AM79" s="12"/>
      <c r="AN79" s="12"/>
      <c r="AO79" s="12"/>
      <c r="AP79" s="12"/>
      <c r="AQ79" s="12"/>
      <c r="AR79" s="12"/>
      <c r="AS79" s="12"/>
      <c r="AT79" s="12"/>
      <c r="AU79" s="4"/>
      <c r="AV79" s="4"/>
      <c r="AW79" s="4"/>
      <c r="AX79" s="4"/>
      <c r="AY79" s="4"/>
      <c r="AZ79" s="4"/>
      <c r="BA79" s="4"/>
    </row>
    <row r="80" spans="1:60" x14ac:dyDescent="0.2">
      <c r="A80" s="16" t="s">
        <v>567</v>
      </c>
      <c r="B80" s="9" t="s">
        <v>566</v>
      </c>
      <c r="C80" s="17" t="s">
        <v>614</v>
      </c>
      <c r="D80" s="17"/>
      <c r="E80" t="s">
        <v>496</v>
      </c>
      <c r="F80" s="5" t="s">
        <v>6</v>
      </c>
      <c r="G80" s="8"/>
      <c r="H80" s="12"/>
      <c r="I80" s="12"/>
      <c r="J80" s="10"/>
      <c r="K80" s="12"/>
      <c r="L80" s="12"/>
      <c r="M80" s="12"/>
      <c r="N80" s="12"/>
      <c r="O80" s="12"/>
      <c r="P80" s="12"/>
      <c r="Q80" s="12"/>
      <c r="R80" s="12"/>
      <c r="S80" s="12"/>
      <c r="T80" s="12"/>
      <c r="U80" s="12"/>
      <c r="V80" s="12"/>
      <c r="W80" s="12"/>
      <c r="X80" s="12"/>
      <c r="Y80" s="12"/>
      <c r="Z80" s="12"/>
      <c r="AA80" s="12"/>
      <c r="AB80" s="12"/>
      <c r="AC80" s="12"/>
      <c r="AD80" s="12"/>
      <c r="AE80" s="12"/>
      <c r="AF80" s="12"/>
      <c r="AG80" s="12"/>
      <c r="AI80" s="12"/>
      <c r="AJ80" s="12"/>
      <c r="AK80" s="12"/>
      <c r="AL80" s="12"/>
      <c r="AM80" s="12"/>
      <c r="AN80" s="12"/>
      <c r="AO80" s="12"/>
      <c r="AP80" s="12"/>
      <c r="AQ80" s="12"/>
      <c r="AR80" s="12"/>
      <c r="AS80" s="12"/>
      <c r="AT80" s="12"/>
      <c r="AU80" s="4"/>
      <c r="AV80" s="4"/>
      <c r="AW80" s="4"/>
      <c r="AX80" s="4"/>
      <c r="AY80" s="4"/>
      <c r="AZ80" s="4"/>
      <c r="BA80" s="4"/>
    </row>
    <row r="81" spans="1:53" x14ac:dyDescent="0.2">
      <c r="A81" s="16" t="s">
        <v>567</v>
      </c>
      <c r="B81" s="9" t="s">
        <v>566</v>
      </c>
      <c r="C81" s="17" t="s">
        <v>614</v>
      </c>
      <c r="D81" s="17"/>
      <c r="E81" t="s">
        <v>489</v>
      </c>
      <c r="F81" s="5" t="s">
        <v>6</v>
      </c>
      <c r="G81" s="8"/>
      <c r="H81" s="12"/>
      <c r="I81" s="12"/>
      <c r="J81" s="10"/>
      <c r="K81" s="12"/>
      <c r="L81" s="12"/>
      <c r="M81" s="12"/>
      <c r="N81" s="12"/>
      <c r="O81" s="12"/>
      <c r="P81" s="12"/>
      <c r="Q81" s="12"/>
      <c r="R81" s="12"/>
      <c r="S81" s="12"/>
      <c r="T81" s="12"/>
      <c r="U81" s="12"/>
      <c r="V81" s="12"/>
      <c r="W81" s="12"/>
      <c r="X81" s="12"/>
      <c r="Y81" s="12"/>
      <c r="Z81" s="12"/>
      <c r="AA81" s="12"/>
      <c r="AB81" s="12"/>
      <c r="AC81" s="12"/>
      <c r="AD81" s="12"/>
      <c r="AE81" s="12"/>
      <c r="AF81" s="12"/>
      <c r="AG81" s="12"/>
      <c r="AI81" s="12"/>
      <c r="AJ81" s="12"/>
      <c r="AK81" s="12"/>
      <c r="AL81" s="12"/>
      <c r="AM81" s="12"/>
      <c r="AN81" s="12"/>
      <c r="AO81" s="12"/>
      <c r="AP81" s="12"/>
      <c r="AQ81" s="12"/>
      <c r="AR81" s="12"/>
      <c r="AS81" s="12"/>
      <c r="AT81" s="12"/>
      <c r="AU81" s="4"/>
      <c r="AV81" s="4"/>
      <c r="AW81" s="4"/>
      <c r="AX81" s="4"/>
      <c r="AY81" s="4"/>
      <c r="AZ81" s="4"/>
      <c r="BA81" s="4"/>
    </row>
    <row r="82" spans="1:53" x14ac:dyDescent="0.2">
      <c r="A82" s="16" t="s">
        <v>567</v>
      </c>
      <c r="B82" s="9" t="s">
        <v>566</v>
      </c>
      <c r="C82" s="17" t="s">
        <v>614</v>
      </c>
      <c r="D82" s="17"/>
      <c r="E82" t="s">
        <v>482</v>
      </c>
      <c r="F82" s="5" t="s">
        <v>6</v>
      </c>
      <c r="G82" s="8"/>
      <c r="H82" s="12"/>
      <c r="I82" s="12"/>
      <c r="J82" s="10"/>
      <c r="K82" s="12"/>
      <c r="L82" s="12"/>
      <c r="M82" s="12"/>
      <c r="N82" s="12"/>
      <c r="O82" s="12"/>
      <c r="P82" s="12"/>
      <c r="Q82" s="12"/>
      <c r="R82" s="12"/>
      <c r="S82" s="12"/>
      <c r="T82" s="12"/>
      <c r="U82" s="12"/>
      <c r="V82" s="12"/>
      <c r="W82" s="12"/>
      <c r="X82" s="12"/>
      <c r="Y82" s="12"/>
      <c r="Z82" s="12"/>
      <c r="AA82" s="12"/>
      <c r="AB82" s="12"/>
      <c r="AC82" s="12"/>
      <c r="AD82" s="12"/>
      <c r="AE82" s="12"/>
      <c r="AF82" s="12"/>
      <c r="AG82" s="12"/>
      <c r="AI82" s="12"/>
      <c r="AJ82" s="12"/>
      <c r="AK82" s="12"/>
      <c r="AL82" s="12"/>
      <c r="AM82" s="12"/>
      <c r="AN82" s="12"/>
      <c r="AO82" s="12"/>
      <c r="AP82" s="12"/>
      <c r="AQ82" s="12"/>
      <c r="AR82" s="12"/>
      <c r="AS82" s="12"/>
      <c r="AT82" s="12"/>
      <c r="AU82" s="4"/>
      <c r="AV82" s="4"/>
      <c r="AW82" s="4"/>
      <c r="AX82" s="4"/>
      <c r="AY82" s="4"/>
      <c r="AZ82" s="4"/>
      <c r="BA82" s="4"/>
    </row>
    <row r="83" spans="1:53" x14ac:dyDescent="0.2">
      <c r="A83" s="16" t="s">
        <v>567</v>
      </c>
      <c r="B83" s="9" t="s">
        <v>566</v>
      </c>
      <c r="C83" s="17" t="s">
        <v>614</v>
      </c>
      <c r="D83" s="17"/>
      <c r="E83" t="s">
        <v>475</v>
      </c>
      <c r="F83" s="5" t="s">
        <v>6</v>
      </c>
      <c r="G83" s="8"/>
      <c r="H83" s="12"/>
      <c r="I83" s="12"/>
      <c r="J83" s="10"/>
      <c r="K83" s="12"/>
      <c r="L83" s="12"/>
      <c r="M83" s="12"/>
      <c r="N83" s="12"/>
      <c r="O83" s="12"/>
      <c r="P83" s="12"/>
      <c r="Q83" s="12"/>
      <c r="R83" s="12"/>
      <c r="S83" s="12"/>
      <c r="T83" s="12"/>
      <c r="U83" s="12"/>
      <c r="V83" s="12"/>
      <c r="W83" s="12"/>
      <c r="X83" s="12"/>
      <c r="Y83" s="12"/>
      <c r="Z83" s="12"/>
      <c r="AA83" s="12"/>
      <c r="AB83" s="12"/>
      <c r="AC83" s="12"/>
      <c r="AD83" s="12"/>
      <c r="AE83" s="12"/>
      <c r="AF83" s="12"/>
      <c r="AG83" s="12"/>
      <c r="AI83" s="12"/>
      <c r="AJ83" s="12"/>
      <c r="AK83" s="12"/>
      <c r="AL83" s="12"/>
      <c r="AM83" s="12"/>
      <c r="AN83" s="12"/>
      <c r="AO83" s="12"/>
      <c r="AP83" s="12"/>
      <c r="AQ83" s="12"/>
      <c r="AR83" s="12"/>
      <c r="AS83" s="12"/>
      <c r="AT83" s="12"/>
      <c r="AU83" s="4"/>
      <c r="AV83" s="4"/>
      <c r="AW83" s="4"/>
      <c r="AX83" s="4"/>
      <c r="AY83" s="4"/>
      <c r="AZ83" s="4"/>
      <c r="BA83" s="4"/>
    </row>
    <row r="84" spans="1:53" x14ac:dyDescent="0.2">
      <c r="A84" s="16" t="s">
        <v>567</v>
      </c>
      <c r="B84" s="9" t="s">
        <v>566</v>
      </c>
      <c r="C84" s="17" t="s">
        <v>614</v>
      </c>
      <c r="D84" s="17"/>
      <c r="E84" t="s">
        <v>492</v>
      </c>
      <c r="F84" s="5" t="s">
        <v>6</v>
      </c>
      <c r="G84" s="8"/>
      <c r="H84" s="12"/>
      <c r="I84" s="12"/>
      <c r="J84" s="10"/>
      <c r="K84" s="12"/>
      <c r="L84" s="12"/>
      <c r="M84" s="12"/>
      <c r="N84" s="12"/>
      <c r="O84" s="12"/>
      <c r="P84" s="12"/>
      <c r="Q84" s="12"/>
      <c r="R84" s="12"/>
      <c r="S84" s="12"/>
      <c r="T84" s="12"/>
      <c r="U84" s="12"/>
      <c r="V84" s="12"/>
      <c r="W84" s="12"/>
      <c r="X84" s="12"/>
      <c r="Y84" s="12"/>
      <c r="Z84" s="12"/>
      <c r="AA84" s="12"/>
      <c r="AB84" s="12"/>
      <c r="AC84" s="12"/>
      <c r="AD84" s="12"/>
      <c r="AE84" s="12"/>
      <c r="AF84" s="12"/>
      <c r="AG84" s="12"/>
      <c r="AI84" s="12"/>
      <c r="AJ84" s="12"/>
      <c r="AK84" s="12"/>
      <c r="AL84" s="12"/>
      <c r="AM84" s="12"/>
      <c r="AN84" s="12"/>
      <c r="AO84" s="12"/>
      <c r="AP84" s="12"/>
      <c r="AQ84" s="12"/>
      <c r="AR84" s="12"/>
      <c r="AS84" s="12"/>
      <c r="AT84" s="12"/>
      <c r="AU84" s="4"/>
      <c r="AV84" s="4"/>
      <c r="AW84" s="4"/>
      <c r="AX84" s="4"/>
      <c r="AY84" s="4"/>
      <c r="AZ84" s="4"/>
      <c r="BA84" s="4"/>
    </row>
    <row r="85" spans="1:53" x14ac:dyDescent="0.2">
      <c r="A85" s="16" t="s">
        <v>567</v>
      </c>
      <c r="B85" s="9" t="s">
        <v>566</v>
      </c>
      <c r="C85" s="17" t="s">
        <v>614</v>
      </c>
      <c r="D85" s="17"/>
      <c r="E85" t="s">
        <v>485</v>
      </c>
      <c r="F85" s="5" t="s">
        <v>6</v>
      </c>
      <c r="G85" s="8"/>
      <c r="H85" s="12"/>
      <c r="I85" s="12"/>
      <c r="J85" s="10"/>
      <c r="K85" s="12"/>
      <c r="L85" s="12"/>
      <c r="M85" s="12"/>
      <c r="N85" s="12"/>
      <c r="O85" s="12"/>
      <c r="P85" s="12"/>
      <c r="Q85" s="12"/>
      <c r="R85" s="12"/>
      <c r="S85" s="12"/>
      <c r="T85" s="12"/>
      <c r="U85" s="12"/>
      <c r="V85" s="12"/>
      <c r="W85" s="12"/>
      <c r="X85" s="12"/>
      <c r="Y85" s="12"/>
      <c r="Z85" s="12"/>
      <c r="AA85" s="12"/>
      <c r="AB85" s="12"/>
      <c r="AC85" s="12"/>
      <c r="AD85" s="12"/>
      <c r="AE85" s="12"/>
      <c r="AF85" s="12"/>
      <c r="AG85" s="12"/>
      <c r="AI85" s="12"/>
      <c r="AJ85" s="12"/>
      <c r="AK85" s="12"/>
      <c r="AL85" s="12"/>
      <c r="AM85" s="12"/>
      <c r="AN85" s="12"/>
      <c r="AO85" s="12"/>
      <c r="AP85" s="12"/>
      <c r="AQ85" s="12"/>
      <c r="AR85" s="12"/>
      <c r="AS85" s="12"/>
      <c r="AT85" s="12"/>
      <c r="AU85" s="4"/>
      <c r="AV85" s="4"/>
      <c r="AW85" s="4"/>
      <c r="AX85" s="4"/>
      <c r="AY85" s="4"/>
      <c r="AZ85" s="4"/>
      <c r="BA85" s="4"/>
    </row>
    <row r="86" spans="1:53" x14ac:dyDescent="0.2">
      <c r="A86" s="16" t="s">
        <v>567</v>
      </c>
      <c r="B86" s="9" t="s">
        <v>566</v>
      </c>
      <c r="C86" s="17" t="s">
        <v>614</v>
      </c>
      <c r="D86" s="17"/>
      <c r="E86" t="s">
        <v>478</v>
      </c>
      <c r="F86" s="5" t="s">
        <v>6</v>
      </c>
      <c r="G86" s="8"/>
      <c r="H86" s="12"/>
      <c r="I86" s="12"/>
      <c r="J86" s="10"/>
      <c r="K86" s="12"/>
      <c r="L86" s="12"/>
      <c r="M86" s="12"/>
      <c r="N86" s="12"/>
      <c r="O86" s="12"/>
      <c r="P86" s="12"/>
      <c r="Q86" s="12"/>
      <c r="R86" s="12"/>
      <c r="S86" s="12"/>
      <c r="T86" s="12"/>
      <c r="U86" s="12"/>
      <c r="V86" s="12"/>
      <c r="W86" s="12"/>
      <c r="X86" s="12"/>
      <c r="Y86" s="12"/>
      <c r="Z86" s="12"/>
      <c r="AA86" s="12"/>
      <c r="AB86" s="12"/>
      <c r="AC86" s="12"/>
      <c r="AD86" s="12"/>
      <c r="AE86" s="12"/>
      <c r="AF86" s="12"/>
      <c r="AG86" s="12"/>
      <c r="AI86" s="12"/>
      <c r="AJ86" s="12"/>
      <c r="AK86" s="12"/>
      <c r="AL86" s="12"/>
      <c r="AM86" s="12"/>
      <c r="AN86" s="12"/>
      <c r="AO86" s="12"/>
      <c r="AP86" s="12"/>
      <c r="AQ86" s="12"/>
      <c r="AR86" s="12"/>
      <c r="AS86" s="12"/>
      <c r="AT86" s="12"/>
      <c r="AU86" s="4"/>
      <c r="AV86" s="4"/>
      <c r="AW86" s="4"/>
      <c r="AX86" s="4"/>
      <c r="AY86" s="4"/>
      <c r="AZ86" s="4"/>
      <c r="BA86" s="4"/>
    </row>
    <row r="87" spans="1:53" x14ac:dyDescent="0.2">
      <c r="A87" s="16" t="s">
        <v>567</v>
      </c>
      <c r="B87" s="9" t="s">
        <v>566</v>
      </c>
      <c r="C87" s="17" t="s">
        <v>614</v>
      </c>
      <c r="D87" s="17"/>
      <c r="E87" t="s">
        <v>471</v>
      </c>
      <c r="F87" s="5" t="s">
        <v>6</v>
      </c>
      <c r="G87" s="8"/>
      <c r="H87" s="12"/>
      <c r="I87" s="12"/>
      <c r="J87" s="10"/>
      <c r="K87" s="12"/>
      <c r="L87" s="12"/>
      <c r="M87" s="12"/>
      <c r="N87" s="12"/>
      <c r="O87" s="12"/>
      <c r="P87" s="12"/>
      <c r="Q87" s="12"/>
      <c r="R87" s="12"/>
      <c r="S87" s="12"/>
      <c r="T87" s="12"/>
      <c r="U87" s="12"/>
      <c r="V87" s="12"/>
      <c r="W87" s="12"/>
      <c r="X87" s="12"/>
      <c r="Y87" s="12"/>
      <c r="Z87" s="12"/>
      <c r="AA87" s="12"/>
      <c r="AB87" s="12"/>
      <c r="AC87" s="12"/>
      <c r="AD87" s="12"/>
      <c r="AE87" s="12"/>
      <c r="AF87" s="12"/>
      <c r="AG87" s="12"/>
      <c r="AI87" s="12"/>
      <c r="AJ87" s="12"/>
      <c r="AK87" s="12"/>
      <c r="AL87" s="12"/>
      <c r="AM87" s="12"/>
      <c r="AN87" s="12"/>
      <c r="AO87" s="12"/>
      <c r="AP87" s="12"/>
      <c r="AQ87" s="12"/>
      <c r="AR87" s="12"/>
      <c r="AS87" s="12"/>
      <c r="AT87" s="12"/>
      <c r="AU87" s="4"/>
      <c r="AV87" s="4"/>
      <c r="AW87" s="4"/>
      <c r="AX87" s="4"/>
      <c r="AY87" s="4"/>
      <c r="AZ87" s="4"/>
      <c r="BA87" s="4"/>
    </row>
    <row r="88" spans="1:53" x14ac:dyDescent="0.2">
      <c r="A88" s="16" t="s">
        <v>567</v>
      </c>
      <c r="B88" s="9" t="s">
        <v>566</v>
      </c>
      <c r="C88" s="17" t="s">
        <v>614</v>
      </c>
      <c r="D88" s="17"/>
      <c r="E88" t="s">
        <v>497</v>
      </c>
      <c r="F88" s="5" t="s">
        <v>6</v>
      </c>
      <c r="G88" s="8"/>
      <c r="H88" s="12"/>
      <c r="I88" s="12"/>
      <c r="J88" s="10"/>
      <c r="K88" s="12"/>
      <c r="L88" s="12"/>
      <c r="M88" s="12"/>
      <c r="N88" s="12"/>
      <c r="O88" s="12"/>
      <c r="P88" s="12"/>
      <c r="Q88" s="12"/>
      <c r="R88" s="12"/>
      <c r="S88" s="12"/>
      <c r="T88" s="12"/>
      <c r="U88" s="12"/>
      <c r="V88" s="12"/>
      <c r="W88" s="12"/>
      <c r="X88" s="12"/>
      <c r="Y88" s="12"/>
      <c r="Z88" s="12"/>
      <c r="AA88" s="12"/>
      <c r="AB88" s="12"/>
      <c r="AC88" s="12"/>
      <c r="AD88" s="12"/>
      <c r="AE88" s="12"/>
      <c r="AF88" s="12"/>
      <c r="AG88" s="12"/>
      <c r="AI88" s="12"/>
      <c r="AJ88" s="12"/>
      <c r="AK88" s="12"/>
      <c r="AL88" s="12"/>
      <c r="AM88" s="12"/>
      <c r="AN88" s="12"/>
      <c r="AO88" s="12"/>
      <c r="AP88" s="12"/>
      <c r="AQ88" s="12"/>
      <c r="AR88" s="12"/>
      <c r="AS88" s="12"/>
      <c r="AT88" s="12"/>
      <c r="AU88" s="4"/>
      <c r="AV88" s="4"/>
      <c r="AW88" s="4"/>
      <c r="AX88" s="4"/>
      <c r="AY88" s="4"/>
      <c r="AZ88" s="4"/>
      <c r="BA88" s="4"/>
    </row>
    <row r="89" spans="1:53" x14ac:dyDescent="0.2">
      <c r="A89" s="16" t="s">
        <v>567</v>
      </c>
      <c r="B89" s="9" t="s">
        <v>566</v>
      </c>
      <c r="C89" s="17" t="s">
        <v>614</v>
      </c>
      <c r="D89" s="17"/>
      <c r="E89" t="s">
        <v>490</v>
      </c>
      <c r="F89" s="5" t="s">
        <v>6</v>
      </c>
      <c r="G89" s="8"/>
      <c r="H89" s="12"/>
      <c r="I89" s="12"/>
      <c r="J89" s="10"/>
      <c r="K89" s="12"/>
      <c r="L89" s="12"/>
      <c r="M89" s="12"/>
      <c r="N89" s="12"/>
      <c r="O89" s="12"/>
      <c r="P89" s="12"/>
      <c r="Q89" s="12"/>
      <c r="R89" s="12"/>
      <c r="S89" s="12"/>
      <c r="T89" s="12"/>
      <c r="U89" s="12"/>
      <c r="V89" s="12"/>
      <c r="W89" s="12"/>
      <c r="X89" s="12"/>
      <c r="Y89" s="12"/>
      <c r="Z89" s="12"/>
      <c r="AA89" s="12"/>
      <c r="AB89" s="12"/>
      <c r="AC89" s="12"/>
      <c r="AD89" s="12"/>
      <c r="AE89" s="12"/>
      <c r="AF89" s="12"/>
      <c r="AG89" s="12"/>
      <c r="AI89" s="12"/>
      <c r="AJ89" s="12"/>
      <c r="AK89" s="12"/>
      <c r="AL89" s="12"/>
      <c r="AM89" s="12"/>
      <c r="AN89" s="12"/>
      <c r="AO89" s="12"/>
      <c r="AP89" s="12"/>
      <c r="AQ89" s="12"/>
      <c r="AR89" s="12"/>
      <c r="AS89" s="12"/>
      <c r="AT89" s="12"/>
      <c r="AU89" s="4"/>
      <c r="AV89" s="4"/>
      <c r="AW89" s="4"/>
      <c r="AX89" s="4"/>
      <c r="AY89" s="4"/>
      <c r="AZ89" s="4"/>
      <c r="BA89" s="4"/>
    </row>
    <row r="90" spans="1:53" x14ac:dyDescent="0.2">
      <c r="A90" s="16" t="s">
        <v>567</v>
      </c>
      <c r="B90" s="9" t="s">
        <v>566</v>
      </c>
      <c r="C90" s="17" t="s">
        <v>614</v>
      </c>
      <c r="D90" s="17"/>
      <c r="E90" t="s">
        <v>483</v>
      </c>
      <c r="F90" s="5" t="s">
        <v>6</v>
      </c>
      <c r="G90" s="8"/>
      <c r="H90" s="12"/>
      <c r="I90" s="12"/>
      <c r="J90" s="10"/>
      <c r="K90" s="12"/>
      <c r="L90" s="12"/>
      <c r="M90" s="12"/>
      <c r="N90" s="12"/>
      <c r="O90" s="12"/>
      <c r="P90" s="12"/>
      <c r="Q90" s="12"/>
      <c r="R90" s="12"/>
      <c r="S90" s="12"/>
      <c r="T90" s="12"/>
      <c r="U90" s="12"/>
      <c r="V90" s="12"/>
      <c r="W90" s="12"/>
      <c r="X90" s="12"/>
      <c r="Y90" s="12"/>
      <c r="Z90" s="12"/>
      <c r="AA90" s="12"/>
      <c r="AB90" s="12"/>
      <c r="AC90" s="12"/>
      <c r="AD90" s="12"/>
      <c r="AE90" s="12"/>
      <c r="AF90" s="12"/>
      <c r="AG90" s="12"/>
      <c r="AI90" s="12"/>
      <c r="AJ90" s="12"/>
      <c r="AK90" s="12"/>
      <c r="AL90" s="12"/>
      <c r="AM90" s="12"/>
      <c r="AN90" s="12"/>
      <c r="AO90" s="12"/>
      <c r="AP90" s="12"/>
      <c r="AQ90" s="12"/>
      <c r="AR90" s="12"/>
      <c r="AS90" s="12"/>
      <c r="AT90" s="12"/>
    </row>
    <row r="91" spans="1:53" x14ac:dyDescent="0.2">
      <c r="A91" s="16" t="s">
        <v>567</v>
      </c>
      <c r="B91" s="9" t="s">
        <v>566</v>
      </c>
      <c r="C91" s="17" t="s">
        <v>614</v>
      </c>
      <c r="D91" s="17"/>
      <c r="E91" t="s">
        <v>476</v>
      </c>
      <c r="F91" s="5" t="s">
        <v>6</v>
      </c>
      <c r="G91" s="8"/>
      <c r="H91" s="12"/>
      <c r="I91" s="12"/>
      <c r="J91" s="10"/>
      <c r="K91" s="12"/>
      <c r="L91" s="12"/>
      <c r="M91" s="12"/>
      <c r="N91" s="12"/>
      <c r="O91" s="12"/>
      <c r="P91" s="12"/>
      <c r="Q91" s="12"/>
      <c r="R91" s="12"/>
      <c r="S91" s="12"/>
      <c r="T91" s="12"/>
      <c r="U91" s="12"/>
      <c r="V91" s="12"/>
      <c r="W91" s="12"/>
      <c r="X91" s="12"/>
      <c r="Y91" s="12"/>
      <c r="Z91" s="12"/>
      <c r="AA91" s="12"/>
      <c r="AB91" s="12"/>
      <c r="AC91" s="12"/>
      <c r="AD91" s="12"/>
      <c r="AE91" s="12"/>
      <c r="AF91" s="12"/>
      <c r="AG91" s="12"/>
      <c r="AI91" s="12"/>
      <c r="AJ91" s="12"/>
      <c r="AK91" s="12"/>
      <c r="AL91" s="12"/>
      <c r="AM91" s="12"/>
      <c r="AN91" s="12"/>
      <c r="AO91" s="12"/>
      <c r="AP91" s="12"/>
      <c r="AQ91" s="12"/>
      <c r="AR91" s="12"/>
      <c r="AS91" s="12"/>
      <c r="AT91" s="12"/>
    </row>
    <row r="92" spans="1:53" x14ac:dyDescent="0.2">
      <c r="A92" s="16" t="s">
        <v>567</v>
      </c>
      <c r="B92" s="9" t="s">
        <v>566</v>
      </c>
      <c r="C92" s="17" t="s">
        <v>614</v>
      </c>
      <c r="D92" s="17"/>
      <c r="E92" t="s">
        <v>491</v>
      </c>
      <c r="F92" s="5" t="s">
        <v>6</v>
      </c>
      <c r="G92" s="8"/>
      <c r="H92" s="12"/>
      <c r="I92" s="12"/>
      <c r="J92" s="10"/>
      <c r="K92" s="12"/>
      <c r="L92" s="12"/>
      <c r="M92" s="12"/>
      <c r="N92" s="12"/>
      <c r="O92" s="12"/>
      <c r="P92" s="12"/>
      <c r="Q92" s="12"/>
      <c r="R92" s="12"/>
      <c r="S92" s="12"/>
      <c r="T92" s="12"/>
      <c r="U92" s="12"/>
      <c r="V92" s="12"/>
      <c r="W92" s="12"/>
      <c r="X92" s="12"/>
      <c r="Y92" s="12"/>
      <c r="Z92" s="12"/>
      <c r="AA92" s="12"/>
      <c r="AB92" s="12"/>
      <c r="AC92" s="12"/>
      <c r="AD92" s="12"/>
      <c r="AE92" s="12"/>
      <c r="AF92" s="12"/>
      <c r="AG92" s="12"/>
      <c r="AI92" s="12"/>
      <c r="AJ92" s="12"/>
      <c r="AK92" s="12"/>
      <c r="AL92" s="12"/>
      <c r="AM92" s="12"/>
      <c r="AN92" s="12"/>
      <c r="AO92" s="12"/>
      <c r="AP92" s="12"/>
      <c r="AQ92" s="12"/>
      <c r="AR92" s="12"/>
      <c r="AS92" s="12"/>
      <c r="AT92" s="12"/>
    </row>
    <row r="93" spans="1:53" x14ac:dyDescent="0.2">
      <c r="A93" s="16" t="s">
        <v>567</v>
      </c>
      <c r="B93" s="9" t="s">
        <v>566</v>
      </c>
      <c r="C93" s="17" t="s">
        <v>614</v>
      </c>
      <c r="D93" s="17"/>
      <c r="E93" t="s">
        <v>484</v>
      </c>
      <c r="F93" s="5" t="s">
        <v>6</v>
      </c>
      <c r="G93" s="8"/>
      <c r="H93" s="12"/>
      <c r="I93" s="12"/>
      <c r="J93" s="10"/>
      <c r="K93" s="12"/>
      <c r="L93" s="12"/>
      <c r="M93" s="12"/>
      <c r="N93" s="12"/>
      <c r="O93" s="12"/>
      <c r="P93" s="12"/>
      <c r="Q93" s="12"/>
      <c r="R93" s="12"/>
      <c r="S93" s="12"/>
      <c r="T93" s="12"/>
      <c r="U93" s="12"/>
      <c r="V93" s="12"/>
      <c r="W93" s="12"/>
      <c r="X93" s="12"/>
      <c r="Y93" s="12"/>
      <c r="Z93" s="12"/>
      <c r="AA93" s="12"/>
      <c r="AB93" s="12"/>
      <c r="AC93" s="12"/>
      <c r="AD93" s="12"/>
      <c r="AE93" s="12"/>
      <c r="AF93" s="12"/>
      <c r="AG93" s="12"/>
      <c r="AI93" s="12"/>
      <c r="AJ93" s="12"/>
      <c r="AK93" s="12"/>
      <c r="AL93" s="12"/>
      <c r="AM93" s="12"/>
      <c r="AN93" s="12"/>
      <c r="AO93" s="12"/>
      <c r="AP93" s="12"/>
      <c r="AQ93" s="12"/>
      <c r="AR93" s="12"/>
      <c r="AS93" s="12"/>
      <c r="AT93" s="12"/>
    </row>
    <row r="94" spans="1:53" x14ac:dyDescent="0.2">
      <c r="A94" s="16" t="s">
        <v>567</v>
      </c>
      <c r="B94" s="9" t="s">
        <v>566</v>
      </c>
      <c r="C94" s="17" t="s">
        <v>614</v>
      </c>
      <c r="D94" s="17"/>
      <c r="E94" t="s">
        <v>477</v>
      </c>
      <c r="F94" s="5" t="s">
        <v>6</v>
      </c>
      <c r="G94" s="8"/>
      <c r="H94" s="12"/>
      <c r="I94" s="12"/>
      <c r="J94" s="10"/>
      <c r="K94" s="12"/>
      <c r="L94" s="12"/>
      <c r="M94" s="12"/>
      <c r="N94" s="12"/>
      <c r="O94" s="12"/>
      <c r="P94" s="12"/>
      <c r="Q94" s="12"/>
      <c r="R94" s="12"/>
      <c r="S94" s="12"/>
      <c r="T94" s="12"/>
      <c r="U94" s="12"/>
      <c r="V94" s="12"/>
      <c r="W94" s="12"/>
      <c r="X94" s="12"/>
      <c r="Y94" s="12"/>
      <c r="Z94" s="12"/>
      <c r="AA94" s="12"/>
      <c r="AB94" s="12"/>
      <c r="AC94" s="12"/>
      <c r="AD94" s="12"/>
      <c r="AE94" s="12"/>
      <c r="AF94" s="12"/>
      <c r="AG94" s="12"/>
      <c r="AI94" s="12"/>
      <c r="AJ94" s="12"/>
      <c r="AK94" s="12"/>
      <c r="AL94" s="12"/>
      <c r="AM94" s="12"/>
      <c r="AN94" s="12"/>
      <c r="AO94" s="12"/>
      <c r="AP94" s="12"/>
      <c r="AQ94" s="12"/>
      <c r="AR94" s="12"/>
      <c r="AS94" s="12"/>
      <c r="AT94" s="12"/>
    </row>
    <row r="95" spans="1:53" x14ac:dyDescent="0.2">
      <c r="A95" s="16" t="s">
        <v>567</v>
      </c>
      <c r="B95" s="9" t="s">
        <v>566</v>
      </c>
      <c r="C95" s="17" t="s">
        <v>614</v>
      </c>
      <c r="D95" s="17"/>
      <c r="E95" t="s">
        <v>470</v>
      </c>
      <c r="F95" s="5" t="s">
        <v>6</v>
      </c>
      <c r="G95" s="8"/>
      <c r="H95" s="12"/>
      <c r="I95" s="12"/>
      <c r="J95" s="10"/>
      <c r="K95" s="12"/>
      <c r="L95" s="12"/>
      <c r="M95" s="12"/>
      <c r="N95" s="12"/>
      <c r="O95" s="12"/>
      <c r="P95" s="12"/>
      <c r="Q95" s="12"/>
      <c r="R95" s="12"/>
      <c r="S95" s="12"/>
      <c r="T95" s="12"/>
      <c r="U95" s="12"/>
      <c r="V95" s="12"/>
      <c r="W95" s="12"/>
      <c r="X95" s="12"/>
      <c r="Y95" s="12"/>
      <c r="Z95" s="12"/>
      <c r="AA95" s="12"/>
      <c r="AB95" s="12"/>
      <c r="AC95" s="12"/>
      <c r="AD95" s="12"/>
      <c r="AE95" s="12"/>
      <c r="AF95" s="12"/>
      <c r="AG95" s="12"/>
      <c r="AI95" s="12"/>
      <c r="AJ95" s="12"/>
      <c r="AK95" s="12"/>
      <c r="AL95" s="12"/>
      <c r="AM95" s="12"/>
      <c r="AN95" s="12"/>
      <c r="AO95" s="12"/>
      <c r="AP95" s="12"/>
      <c r="AQ95" s="12"/>
      <c r="AR95" s="12"/>
      <c r="AS95" s="12"/>
      <c r="AT95" s="12"/>
    </row>
    <row r="96" spans="1:53" x14ac:dyDescent="0.2">
      <c r="A96" s="16" t="s">
        <v>567</v>
      </c>
      <c r="B96" s="9" t="s">
        <v>566</v>
      </c>
      <c r="C96" s="17" t="s">
        <v>614</v>
      </c>
      <c r="D96" s="17"/>
      <c r="E96" t="s">
        <v>493</v>
      </c>
      <c r="F96" s="5" t="s">
        <v>6</v>
      </c>
      <c r="G96" s="8"/>
      <c r="H96" s="12"/>
      <c r="I96" s="12"/>
      <c r="J96" s="10"/>
      <c r="K96" s="12"/>
      <c r="L96" s="12"/>
      <c r="M96" s="12"/>
      <c r="N96" s="12"/>
      <c r="O96" s="12"/>
      <c r="P96" s="12"/>
      <c r="Q96" s="12"/>
      <c r="R96" s="12"/>
      <c r="S96" s="12"/>
      <c r="T96" s="12"/>
      <c r="U96" s="12"/>
      <c r="V96" s="12"/>
      <c r="W96" s="12"/>
      <c r="X96" s="12"/>
      <c r="Y96" s="12"/>
      <c r="Z96" s="12"/>
      <c r="AA96" s="12"/>
      <c r="AB96" s="12"/>
      <c r="AC96" s="12"/>
      <c r="AD96" s="12"/>
      <c r="AE96" s="12"/>
      <c r="AF96" s="12"/>
      <c r="AG96" s="12"/>
      <c r="AI96" s="12"/>
      <c r="AJ96" s="12"/>
      <c r="AK96" s="12"/>
      <c r="AL96" s="12"/>
      <c r="AM96" s="12"/>
      <c r="AN96" s="12"/>
      <c r="AO96" s="12"/>
      <c r="AP96" s="12"/>
      <c r="AQ96" s="12"/>
      <c r="AR96" s="12"/>
      <c r="AS96" s="12"/>
      <c r="AT96" s="12"/>
    </row>
    <row r="97" spans="1:46" x14ac:dyDescent="0.2">
      <c r="A97" s="16" t="s">
        <v>567</v>
      </c>
      <c r="B97" s="9" t="s">
        <v>566</v>
      </c>
      <c r="C97" s="17" t="s">
        <v>614</v>
      </c>
      <c r="D97" s="17"/>
      <c r="E97" t="s">
        <v>486</v>
      </c>
      <c r="F97" s="5" t="s">
        <v>6</v>
      </c>
      <c r="G97" s="8"/>
      <c r="H97" s="12"/>
      <c r="I97" s="12"/>
      <c r="J97" s="10"/>
      <c r="K97" s="12"/>
      <c r="L97" s="12"/>
      <c r="M97" s="12"/>
      <c r="N97" s="12"/>
      <c r="O97" s="12"/>
      <c r="P97" s="12"/>
      <c r="Q97" s="12"/>
      <c r="R97" s="12"/>
      <c r="S97" s="12"/>
      <c r="T97" s="12"/>
      <c r="U97" s="12"/>
      <c r="V97" s="12"/>
      <c r="W97" s="12"/>
      <c r="X97" s="12"/>
      <c r="Y97" s="12"/>
      <c r="Z97" s="12"/>
      <c r="AA97" s="12"/>
      <c r="AB97" s="12"/>
      <c r="AC97" s="12"/>
      <c r="AD97" s="12"/>
      <c r="AE97" s="12"/>
      <c r="AF97" s="12"/>
      <c r="AG97" s="12"/>
      <c r="AI97" s="12"/>
      <c r="AJ97" s="12"/>
      <c r="AK97" s="12"/>
      <c r="AL97" s="12"/>
      <c r="AM97" s="12"/>
      <c r="AN97" s="12"/>
      <c r="AO97" s="12"/>
      <c r="AP97" s="12"/>
      <c r="AQ97" s="12"/>
      <c r="AR97" s="12"/>
      <c r="AS97" s="12"/>
      <c r="AT97" s="12"/>
    </row>
    <row r="98" spans="1:46" x14ac:dyDescent="0.2">
      <c r="A98" s="16" t="s">
        <v>567</v>
      </c>
      <c r="B98" s="9" t="s">
        <v>566</v>
      </c>
      <c r="C98" s="17" t="s">
        <v>614</v>
      </c>
      <c r="D98" s="17"/>
      <c r="E98" t="s">
        <v>479</v>
      </c>
      <c r="F98" s="5" t="s">
        <v>6</v>
      </c>
      <c r="G98" s="8"/>
      <c r="H98" s="12"/>
      <c r="I98" s="12"/>
      <c r="J98" s="10"/>
      <c r="K98" s="12"/>
      <c r="L98" s="12"/>
      <c r="M98" s="12"/>
      <c r="N98" s="12"/>
      <c r="O98" s="12"/>
      <c r="P98" s="12"/>
      <c r="Q98" s="12"/>
      <c r="R98" s="12"/>
      <c r="S98" s="12"/>
      <c r="T98" s="12"/>
      <c r="U98" s="12"/>
      <c r="V98" s="12"/>
      <c r="W98" s="12"/>
      <c r="X98" s="12"/>
      <c r="Y98" s="12"/>
      <c r="Z98" s="12"/>
      <c r="AA98" s="12"/>
      <c r="AB98" s="12"/>
      <c r="AC98" s="12"/>
      <c r="AD98" s="12"/>
      <c r="AE98" s="12"/>
      <c r="AF98" s="12"/>
      <c r="AG98" s="12"/>
      <c r="AI98" s="12"/>
      <c r="AJ98" s="12"/>
      <c r="AK98" s="12"/>
      <c r="AL98" s="12"/>
      <c r="AM98" s="12"/>
      <c r="AN98" s="12"/>
      <c r="AO98" s="12"/>
      <c r="AP98" s="12"/>
      <c r="AQ98" s="12"/>
      <c r="AR98" s="12"/>
      <c r="AS98" s="12"/>
      <c r="AT98" s="12"/>
    </row>
    <row r="99" spans="1:46" x14ac:dyDescent="0.2">
      <c r="A99" s="16" t="s">
        <v>567</v>
      </c>
      <c r="B99" s="9" t="s">
        <v>566</v>
      </c>
      <c r="C99" s="17" t="s">
        <v>614</v>
      </c>
      <c r="D99" s="17"/>
      <c r="E99" t="s">
        <v>472</v>
      </c>
      <c r="F99" s="5" t="s">
        <v>6</v>
      </c>
      <c r="G99" s="8"/>
      <c r="H99" s="12"/>
      <c r="I99" s="12"/>
      <c r="J99" s="10"/>
      <c r="K99" s="12"/>
      <c r="L99" s="12"/>
      <c r="M99" s="12"/>
      <c r="N99" s="12"/>
      <c r="O99" s="12"/>
      <c r="P99" s="12"/>
      <c r="Q99" s="12"/>
      <c r="R99" s="12"/>
      <c r="S99" s="12"/>
      <c r="T99" s="12"/>
      <c r="U99" s="12"/>
      <c r="V99" s="12"/>
      <c r="W99" s="12"/>
      <c r="X99" s="12"/>
      <c r="Y99" s="12"/>
      <c r="Z99" s="12"/>
      <c r="AA99" s="12"/>
      <c r="AB99" s="12"/>
      <c r="AC99" s="12"/>
      <c r="AD99" s="12"/>
      <c r="AE99" s="12"/>
      <c r="AF99" s="12"/>
      <c r="AG99" s="12"/>
      <c r="AI99" s="12"/>
      <c r="AJ99" s="12"/>
      <c r="AK99" s="12"/>
      <c r="AL99" s="12"/>
      <c r="AM99" s="12"/>
      <c r="AN99" s="12"/>
      <c r="AO99" s="12"/>
      <c r="AP99" s="12"/>
      <c r="AQ99" s="12"/>
      <c r="AR99" s="12"/>
      <c r="AS99" s="12"/>
      <c r="AT99" s="12"/>
    </row>
    <row r="100" spans="1:46" x14ac:dyDescent="0.2">
      <c r="A100" s="16" t="s">
        <v>567</v>
      </c>
      <c r="B100" s="9" t="s">
        <v>566</v>
      </c>
      <c r="C100" s="17" t="s">
        <v>614</v>
      </c>
      <c r="D100" s="17"/>
      <c r="E100" t="s">
        <v>495</v>
      </c>
      <c r="F100" s="5" t="s">
        <v>6</v>
      </c>
      <c r="G100" s="8"/>
      <c r="H100" s="12"/>
      <c r="I100" s="12"/>
      <c r="J100" s="10"/>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I100" s="12"/>
      <c r="AJ100" s="12"/>
      <c r="AK100" s="12"/>
      <c r="AL100" s="12"/>
      <c r="AM100" s="12"/>
      <c r="AN100" s="12"/>
      <c r="AO100" s="12"/>
      <c r="AP100" s="12"/>
      <c r="AQ100" s="12"/>
      <c r="AR100" s="12"/>
      <c r="AS100" s="12"/>
      <c r="AT100" s="12"/>
    </row>
    <row r="101" spans="1:46" x14ac:dyDescent="0.2">
      <c r="A101" s="16" t="s">
        <v>567</v>
      </c>
      <c r="B101" s="9" t="s">
        <v>566</v>
      </c>
      <c r="C101" s="17" t="s">
        <v>614</v>
      </c>
      <c r="D101" s="17"/>
      <c r="E101" t="s">
        <v>488</v>
      </c>
      <c r="F101" s="5" t="s">
        <v>6</v>
      </c>
      <c r="G101" s="8"/>
      <c r="H101" s="12"/>
      <c r="I101" s="12"/>
      <c r="J101" s="10"/>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I101" s="12"/>
      <c r="AJ101" s="12"/>
      <c r="AK101" s="12"/>
      <c r="AL101" s="12"/>
      <c r="AM101" s="12"/>
      <c r="AN101" s="12"/>
      <c r="AO101" s="12"/>
      <c r="AP101" s="12"/>
      <c r="AQ101" s="12"/>
      <c r="AR101" s="12"/>
      <c r="AS101" s="12"/>
      <c r="AT101" s="12"/>
    </row>
    <row r="102" spans="1:46" x14ac:dyDescent="0.2">
      <c r="A102" s="16" t="s">
        <v>567</v>
      </c>
      <c r="B102" s="9" t="s">
        <v>566</v>
      </c>
      <c r="C102" s="17" t="s">
        <v>614</v>
      </c>
      <c r="D102" s="17"/>
      <c r="E102" t="s">
        <v>481</v>
      </c>
      <c r="F102" s="5" t="s">
        <v>6</v>
      </c>
      <c r="G102" s="8"/>
      <c r="H102" s="12"/>
      <c r="I102" s="12"/>
      <c r="J102" s="10"/>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I102" s="12"/>
      <c r="AJ102" s="12"/>
      <c r="AK102" s="12"/>
      <c r="AL102" s="12"/>
      <c r="AM102" s="12"/>
      <c r="AN102" s="12"/>
      <c r="AO102" s="12"/>
      <c r="AP102" s="12"/>
      <c r="AQ102" s="12"/>
      <c r="AR102" s="12"/>
      <c r="AS102" s="12"/>
      <c r="AT102" s="12"/>
    </row>
    <row r="103" spans="1:46" x14ac:dyDescent="0.2">
      <c r="A103" s="16" t="s">
        <v>567</v>
      </c>
      <c r="B103" s="9" t="s">
        <v>566</v>
      </c>
      <c r="C103" s="17" t="s">
        <v>614</v>
      </c>
      <c r="D103" s="17"/>
      <c r="E103" t="s">
        <v>474</v>
      </c>
      <c r="F103" s="5" t="s">
        <v>6</v>
      </c>
      <c r="G103" s="8"/>
      <c r="H103" s="12"/>
      <c r="I103" s="12"/>
      <c r="J103" s="10"/>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I103" s="12"/>
      <c r="AJ103" s="12"/>
      <c r="AK103" s="12"/>
      <c r="AL103" s="12"/>
      <c r="AM103" s="12"/>
      <c r="AN103" s="12"/>
      <c r="AO103" s="12"/>
      <c r="AP103" s="12"/>
      <c r="AQ103" s="12"/>
      <c r="AR103" s="12"/>
      <c r="AS103" s="12"/>
      <c r="AT103" s="12"/>
    </row>
    <row r="104" spans="1:46" x14ac:dyDescent="0.2">
      <c r="A104" s="16" t="s">
        <v>615</v>
      </c>
      <c r="B104" s="9" t="s">
        <v>566</v>
      </c>
      <c r="C104" s="17" t="s">
        <v>616</v>
      </c>
      <c r="D104" s="17"/>
      <c r="E104" s="11" t="s">
        <v>284</v>
      </c>
      <c r="F104" s="4" t="s">
        <v>18</v>
      </c>
      <c r="G104" s="8"/>
      <c r="H104" s="12"/>
      <c r="I104" s="12"/>
      <c r="J104" s="10"/>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1"/>
      <c r="AI104" s="12"/>
      <c r="AJ104" s="12"/>
      <c r="AK104" s="12"/>
      <c r="AL104" s="12"/>
      <c r="AM104" s="12"/>
      <c r="AN104" s="12"/>
      <c r="AO104" s="12"/>
      <c r="AP104" s="12"/>
      <c r="AQ104" s="12"/>
      <c r="AR104" s="12"/>
      <c r="AS104" s="12"/>
      <c r="AT104" s="12"/>
    </row>
    <row r="105" spans="1:46" x14ac:dyDescent="0.2">
      <c r="A105" s="16" t="s">
        <v>615</v>
      </c>
      <c r="B105" s="9" t="s">
        <v>566</v>
      </c>
      <c r="C105" s="17" t="s">
        <v>617</v>
      </c>
      <c r="D105" s="17"/>
      <c r="E105" s="11" t="s">
        <v>283</v>
      </c>
      <c r="F105" s="4" t="s">
        <v>18</v>
      </c>
      <c r="G105" s="8"/>
      <c r="H105" s="12"/>
      <c r="I105" s="12"/>
      <c r="J105" s="10"/>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1"/>
      <c r="AI105" s="12"/>
      <c r="AJ105" s="12"/>
      <c r="AK105" s="12"/>
      <c r="AL105" s="12"/>
      <c r="AM105" s="12"/>
      <c r="AN105" s="12"/>
      <c r="AO105" s="12"/>
      <c r="AP105" s="12"/>
      <c r="AQ105" s="12"/>
      <c r="AR105" s="12"/>
      <c r="AS105" s="12"/>
      <c r="AT105" s="12"/>
    </row>
    <row r="106" spans="1:46" x14ac:dyDescent="0.2">
      <c r="A106" s="16" t="s">
        <v>618</v>
      </c>
      <c r="B106" s="9" t="s">
        <v>566</v>
      </c>
      <c r="C106" s="17" t="s">
        <v>619</v>
      </c>
      <c r="D106" s="17"/>
      <c r="E106" s="11" t="s">
        <v>324</v>
      </c>
      <c r="F106" s="4" t="s">
        <v>18</v>
      </c>
      <c r="G106" s="8"/>
      <c r="H106" s="12"/>
      <c r="I106" s="12"/>
      <c r="J106" s="10"/>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1"/>
      <c r="AI106" s="12"/>
      <c r="AJ106" s="12"/>
      <c r="AK106" s="12"/>
      <c r="AL106" s="12"/>
      <c r="AM106" s="12"/>
      <c r="AN106" s="12"/>
      <c r="AO106" s="12"/>
      <c r="AP106" s="12"/>
      <c r="AQ106" s="12"/>
      <c r="AR106" s="12"/>
      <c r="AS106" s="12"/>
      <c r="AT106" s="12"/>
    </row>
    <row r="107" spans="1:46" x14ac:dyDescent="0.2">
      <c r="A107" s="16" t="s">
        <v>618</v>
      </c>
      <c r="B107" s="9" t="s">
        <v>566</v>
      </c>
      <c r="C107" s="17" t="s">
        <v>619</v>
      </c>
      <c r="D107" s="17"/>
      <c r="E107" s="11" t="s">
        <v>323</v>
      </c>
      <c r="F107" s="4" t="s">
        <v>18</v>
      </c>
      <c r="G107" s="8"/>
      <c r="H107" s="12"/>
      <c r="I107" s="12"/>
      <c r="J107" s="10"/>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1"/>
      <c r="AI107" s="12"/>
      <c r="AJ107" s="12"/>
      <c r="AK107" s="12"/>
      <c r="AL107" s="12"/>
      <c r="AM107" s="12"/>
      <c r="AN107" s="12"/>
      <c r="AO107" s="12"/>
      <c r="AP107" s="12"/>
      <c r="AQ107" s="12"/>
      <c r="AR107" s="12"/>
      <c r="AS107" s="12"/>
      <c r="AT107" s="12"/>
    </row>
    <row r="108" spans="1:46" x14ac:dyDescent="0.2">
      <c r="A108" s="16" t="s">
        <v>618</v>
      </c>
      <c r="B108" s="9" t="s">
        <v>566</v>
      </c>
      <c r="C108" s="17" t="s">
        <v>619</v>
      </c>
      <c r="D108" s="17"/>
      <c r="E108" s="11" t="s">
        <v>322</v>
      </c>
      <c r="F108" s="4" t="s">
        <v>18</v>
      </c>
      <c r="G108" s="8"/>
      <c r="H108" s="12"/>
      <c r="I108" s="12"/>
      <c r="J108" s="10"/>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1"/>
      <c r="AI108" s="12"/>
      <c r="AJ108" s="12"/>
      <c r="AK108" s="12"/>
      <c r="AL108" s="12"/>
      <c r="AM108" s="12"/>
      <c r="AN108" s="12"/>
      <c r="AO108" s="12"/>
      <c r="AP108" s="12"/>
      <c r="AQ108" s="12"/>
      <c r="AR108" s="12"/>
      <c r="AS108" s="12"/>
      <c r="AT108" s="12"/>
    </row>
    <row r="109" spans="1:46" x14ac:dyDescent="0.2">
      <c r="A109" s="16" t="s">
        <v>618</v>
      </c>
      <c r="B109" s="9" t="s">
        <v>566</v>
      </c>
      <c r="C109" s="17" t="s">
        <v>616</v>
      </c>
      <c r="D109" s="17"/>
      <c r="E109" s="11" t="s">
        <v>296</v>
      </c>
      <c r="F109" s="4" t="s">
        <v>18</v>
      </c>
      <c r="G109" s="8"/>
      <c r="H109" s="12"/>
      <c r="I109" s="12"/>
      <c r="J109" s="10"/>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1"/>
      <c r="AI109" s="12"/>
      <c r="AJ109" s="12"/>
      <c r="AK109" s="12"/>
      <c r="AL109" s="12"/>
      <c r="AM109" s="12"/>
      <c r="AN109" s="12"/>
      <c r="AO109" s="12"/>
      <c r="AP109" s="12"/>
      <c r="AQ109" s="12"/>
      <c r="AR109" s="12"/>
      <c r="AS109" s="12"/>
      <c r="AT109" s="12"/>
    </row>
    <row r="110" spans="1:46" x14ac:dyDescent="0.2">
      <c r="A110" s="16" t="s">
        <v>618</v>
      </c>
      <c r="B110" s="9" t="s">
        <v>566</v>
      </c>
      <c r="C110" s="17" t="s">
        <v>619</v>
      </c>
      <c r="D110" s="17"/>
      <c r="E110" s="11" t="s">
        <v>297</v>
      </c>
      <c r="F110" s="4" t="s">
        <v>18</v>
      </c>
      <c r="G110" s="8"/>
      <c r="H110" s="12"/>
      <c r="I110" s="12"/>
      <c r="J110" s="10"/>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1"/>
      <c r="AI110" s="12"/>
      <c r="AJ110" s="12"/>
      <c r="AK110" s="12"/>
      <c r="AL110" s="12"/>
      <c r="AM110" s="12"/>
      <c r="AN110" s="12"/>
      <c r="AO110" s="12"/>
      <c r="AP110" s="12"/>
      <c r="AQ110" s="12"/>
      <c r="AR110" s="12"/>
      <c r="AS110" s="12"/>
      <c r="AT110" s="12"/>
    </row>
    <row r="111" spans="1:46" x14ac:dyDescent="0.2">
      <c r="A111" s="16" t="s">
        <v>618</v>
      </c>
      <c r="B111" s="9" t="s">
        <v>566</v>
      </c>
      <c r="C111" s="17" t="s">
        <v>619</v>
      </c>
      <c r="D111" s="17"/>
      <c r="E111" s="11" t="s">
        <v>293</v>
      </c>
      <c r="F111" s="4" t="s">
        <v>18</v>
      </c>
      <c r="G111" s="8"/>
      <c r="H111" s="12"/>
      <c r="I111" s="12"/>
      <c r="J111" s="10"/>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1"/>
      <c r="AI111" s="12"/>
      <c r="AJ111" s="12"/>
      <c r="AK111" s="12"/>
      <c r="AL111" s="12"/>
      <c r="AM111" s="12"/>
      <c r="AN111" s="12"/>
      <c r="AO111" s="12"/>
      <c r="AP111" s="12"/>
      <c r="AQ111" s="12"/>
      <c r="AR111" s="12"/>
      <c r="AS111" s="12"/>
      <c r="AT111" s="12"/>
    </row>
    <row r="112" spans="1:46" x14ac:dyDescent="0.2">
      <c r="A112" s="16" t="s">
        <v>618</v>
      </c>
      <c r="B112" s="9" t="s">
        <v>566</v>
      </c>
      <c r="C112" s="17" t="s">
        <v>619</v>
      </c>
      <c r="D112" s="17"/>
      <c r="E112" s="11" t="s">
        <v>295</v>
      </c>
      <c r="F112" s="4" t="s">
        <v>18</v>
      </c>
      <c r="G112" s="8"/>
      <c r="H112" s="12"/>
      <c r="I112" s="12"/>
      <c r="J112" s="10"/>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1"/>
      <c r="AI112" s="12"/>
      <c r="AJ112" s="12"/>
      <c r="AK112" s="12"/>
      <c r="AL112" s="12"/>
      <c r="AM112" s="12"/>
      <c r="AN112" s="12"/>
      <c r="AO112" s="12"/>
      <c r="AP112" s="12"/>
      <c r="AQ112" s="12"/>
      <c r="AR112" s="12"/>
      <c r="AS112" s="12"/>
      <c r="AT112" s="12"/>
    </row>
    <row r="113" spans="1:60" x14ac:dyDescent="0.2">
      <c r="A113" s="16" t="s">
        <v>618</v>
      </c>
      <c r="B113" s="9" t="s">
        <v>566</v>
      </c>
      <c r="C113" s="17" t="s">
        <v>619</v>
      </c>
      <c r="D113" s="17"/>
      <c r="E113" s="11" t="s">
        <v>292</v>
      </c>
      <c r="F113" s="4" t="s">
        <v>18</v>
      </c>
      <c r="G113" s="8"/>
      <c r="H113" s="12"/>
      <c r="I113" s="12"/>
      <c r="J113" s="10"/>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1"/>
      <c r="AI113" s="12"/>
      <c r="AJ113" s="12"/>
      <c r="AK113" s="12"/>
      <c r="AL113" s="12"/>
      <c r="AM113" s="12"/>
      <c r="AN113" s="12"/>
      <c r="AO113" s="12"/>
      <c r="AP113" s="12"/>
      <c r="AQ113" s="12"/>
      <c r="AR113" s="12"/>
      <c r="AS113" s="12"/>
      <c r="AT113" s="12"/>
    </row>
    <row r="114" spans="1:60" x14ac:dyDescent="0.2">
      <c r="A114" s="16" t="s">
        <v>618</v>
      </c>
      <c r="B114" s="9" t="s">
        <v>566</v>
      </c>
      <c r="C114" s="17" t="s">
        <v>619</v>
      </c>
      <c r="D114" s="17"/>
      <c r="E114" s="11" t="s">
        <v>291</v>
      </c>
      <c r="F114" s="4" t="s">
        <v>18</v>
      </c>
      <c r="G114" s="8"/>
      <c r="H114" s="12"/>
      <c r="I114" s="12"/>
      <c r="J114" s="10"/>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1" t="s">
        <v>588</v>
      </c>
      <c r="AI114" s="11" t="s">
        <v>588</v>
      </c>
      <c r="AJ114" s="11" t="s">
        <v>588</v>
      </c>
      <c r="AK114" s="11" t="s">
        <v>588</v>
      </c>
      <c r="AL114" s="11" t="s">
        <v>588</v>
      </c>
      <c r="AM114" s="11" t="s">
        <v>588</v>
      </c>
      <c r="AN114" s="11" t="s">
        <v>588</v>
      </c>
      <c r="AO114" s="11" t="s">
        <v>588</v>
      </c>
      <c r="AP114" s="11" t="s">
        <v>588</v>
      </c>
      <c r="AQ114" s="11" t="s">
        <v>588</v>
      </c>
      <c r="AR114" s="11" t="s">
        <v>588</v>
      </c>
      <c r="AS114" s="11" t="s">
        <v>588</v>
      </c>
      <c r="AT114" s="11" t="s">
        <v>588</v>
      </c>
      <c r="AU114" s="11" t="s">
        <v>588</v>
      </c>
      <c r="AV114" s="11" t="s">
        <v>588</v>
      </c>
      <c r="AW114" s="11" t="s">
        <v>588</v>
      </c>
      <c r="AX114" s="11" t="s">
        <v>588</v>
      </c>
      <c r="AY114" s="11" t="s">
        <v>588</v>
      </c>
      <c r="AZ114" s="11" t="s">
        <v>588</v>
      </c>
      <c r="BA114" s="11" t="s">
        <v>588</v>
      </c>
      <c r="BB114" s="11" t="s">
        <v>588</v>
      </c>
      <c r="BC114" s="11" t="s">
        <v>588</v>
      </c>
      <c r="BD114" s="11" t="s">
        <v>588</v>
      </c>
      <c r="BE114" s="11" t="s">
        <v>588</v>
      </c>
      <c r="BF114" s="11" t="s">
        <v>588</v>
      </c>
      <c r="BG114" s="11" t="s">
        <v>588</v>
      </c>
      <c r="BH114" s="11" t="s">
        <v>588</v>
      </c>
    </row>
    <row r="115" spans="1:60" x14ac:dyDescent="0.2">
      <c r="A115" s="16" t="s">
        <v>620</v>
      </c>
      <c r="B115" s="9" t="s">
        <v>566</v>
      </c>
      <c r="C115" s="17" t="s">
        <v>619</v>
      </c>
      <c r="D115" s="17"/>
      <c r="E115" s="11" t="s">
        <v>286</v>
      </c>
      <c r="F115" s="4" t="s">
        <v>18</v>
      </c>
      <c r="G115" s="8"/>
      <c r="H115" s="12"/>
      <c r="I115" s="12"/>
      <c r="J115" s="10"/>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1"/>
      <c r="AI115" s="12"/>
      <c r="AJ115" s="12"/>
      <c r="AK115" s="12"/>
      <c r="AL115" s="12"/>
      <c r="AM115" s="12"/>
      <c r="AN115" s="12"/>
      <c r="AO115" s="12"/>
      <c r="AP115" s="12"/>
      <c r="AQ115" s="12"/>
      <c r="AR115" s="12"/>
      <c r="AS115" s="12"/>
      <c r="AT115" s="12"/>
    </row>
    <row r="116" spans="1:60" x14ac:dyDescent="0.2">
      <c r="A116" s="16" t="s">
        <v>620</v>
      </c>
      <c r="B116" s="9" t="s">
        <v>566</v>
      </c>
      <c r="C116" s="17" t="s">
        <v>621</v>
      </c>
      <c r="D116" s="17"/>
      <c r="E116" s="11" t="s">
        <v>285</v>
      </c>
      <c r="F116" s="4" t="s">
        <v>18</v>
      </c>
      <c r="G116" s="8"/>
      <c r="H116" s="12"/>
      <c r="I116" s="12"/>
      <c r="J116" s="10"/>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1"/>
      <c r="AI116" s="12"/>
      <c r="AJ116" s="12"/>
      <c r="AK116" s="12"/>
      <c r="AL116" s="12"/>
      <c r="AM116" s="12"/>
      <c r="AN116" s="12"/>
      <c r="AO116" s="12"/>
      <c r="AP116" s="12"/>
      <c r="AQ116" s="12"/>
      <c r="AR116" s="12"/>
      <c r="AS116" s="12"/>
      <c r="AT116" s="12"/>
    </row>
    <row r="117" spans="1:60" x14ac:dyDescent="0.2">
      <c r="A117" s="16" t="s">
        <v>623</v>
      </c>
      <c r="B117" s="9" t="s">
        <v>566</v>
      </c>
      <c r="C117" s="17" t="s">
        <v>572</v>
      </c>
      <c r="D117" s="17"/>
      <c r="E117" s="11" t="s">
        <v>279</v>
      </c>
      <c r="F117" s="4" t="s">
        <v>18</v>
      </c>
      <c r="G117" s="8"/>
      <c r="H117" s="12"/>
      <c r="I117" s="12"/>
      <c r="J117" s="10"/>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1"/>
      <c r="AI117" s="12"/>
      <c r="AJ117" s="12"/>
      <c r="AK117" s="12"/>
      <c r="AL117" s="12"/>
      <c r="AM117" s="12"/>
      <c r="AN117" s="12"/>
      <c r="AO117" s="12"/>
      <c r="AP117" s="12"/>
      <c r="AQ117" s="12"/>
      <c r="AR117" s="12"/>
      <c r="AS117" s="12"/>
      <c r="AT117" s="12"/>
    </row>
    <row r="118" spans="1:60" x14ac:dyDescent="0.2">
      <c r="A118" s="16" t="s">
        <v>623</v>
      </c>
      <c r="B118" s="9" t="s">
        <v>566</v>
      </c>
      <c r="C118" s="17" t="s">
        <v>573</v>
      </c>
      <c r="D118" s="17"/>
      <c r="E118" s="11" t="s">
        <v>280</v>
      </c>
      <c r="F118" s="4" t="s">
        <v>18</v>
      </c>
      <c r="G118" s="8"/>
      <c r="H118" s="12"/>
      <c r="I118" s="12"/>
      <c r="J118" s="10"/>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1"/>
      <c r="AI118" s="12"/>
      <c r="AJ118" s="12"/>
      <c r="AK118" s="12"/>
      <c r="AL118" s="12"/>
      <c r="AM118" s="12"/>
      <c r="AN118" s="12"/>
      <c r="AO118" s="12"/>
      <c r="AP118" s="12"/>
      <c r="AQ118" s="12"/>
      <c r="AR118" s="12"/>
      <c r="AS118" s="12"/>
      <c r="AT118" s="12"/>
    </row>
    <row r="119" spans="1:60" x14ac:dyDescent="0.2">
      <c r="A119" s="16" t="s">
        <v>623</v>
      </c>
      <c r="B119" s="9" t="s">
        <v>566</v>
      </c>
      <c r="C119" s="17" t="s">
        <v>573</v>
      </c>
      <c r="D119" s="17"/>
      <c r="E119" s="11" t="s">
        <v>281</v>
      </c>
      <c r="F119" s="4" t="s">
        <v>18</v>
      </c>
      <c r="G119" s="8"/>
      <c r="H119" s="12"/>
      <c r="I119" s="12"/>
      <c r="J119" s="10"/>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1"/>
      <c r="AI119" s="12"/>
      <c r="AJ119" s="12"/>
      <c r="AK119" s="12"/>
      <c r="AL119" s="12"/>
      <c r="AM119" s="12"/>
      <c r="AN119" s="12"/>
      <c r="AO119" s="12"/>
      <c r="AP119" s="12"/>
      <c r="AQ119" s="12"/>
      <c r="AR119" s="12"/>
      <c r="AS119" s="12"/>
      <c r="AT119" s="12"/>
    </row>
    <row r="120" spans="1:60" x14ac:dyDescent="0.2">
      <c r="A120" s="16" t="s">
        <v>623</v>
      </c>
      <c r="B120" s="9" t="s">
        <v>566</v>
      </c>
      <c r="C120" s="17" t="s">
        <v>569</v>
      </c>
      <c r="D120" s="17"/>
      <c r="E120" s="11" t="s">
        <v>275</v>
      </c>
      <c r="F120" s="4" t="s">
        <v>18</v>
      </c>
      <c r="G120" s="8"/>
      <c r="H120" s="12"/>
      <c r="I120" s="12"/>
      <c r="J120" s="10"/>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1"/>
      <c r="AI120" s="12"/>
      <c r="AJ120" s="12"/>
      <c r="AK120" s="12"/>
      <c r="AL120" s="12"/>
      <c r="AM120" s="12"/>
      <c r="AN120" s="12"/>
      <c r="AO120" s="12"/>
      <c r="AP120" s="12"/>
      <c r="AQ120" s="12"/>
      <c r="AR120" s="12"/>
      <c r="AS120" s="12"/>
      <c r="AT120" s="12"/>
    </row>
    <row r="121" spans="1:60" x14ac:dyDescent="0.2">
      <c r="A121" s="16" t="s">
        <v>623</v>
      </c>
      <c r="B121" s="9" t="s">
        <v>566</v>
      </c>
      <c r="C121" s="17" t="s">
        <v>574</v>
      </c>
      <c r="D121" s="17"/>
      <c r="E121" s="11" t="s">
        <v>276</v>
      </c>
      <c r="F121" s="4" t="s">
        <v>18</v>
      </c>
      <c r="G121" s="8"/>
      <c r="H121" s="12"/>
      <c r="I121" s="12"/>
      <c r="J121" s="10"/>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1"/>
      <c r="AI121" s="12"/>
      <c r="AJ121" s="12"/>
      <c r="AK121" s="12"/>
      <c r="AL121" s="12"/>
      <c r="AM121" s="12"/>
      <c r="AN121" s="12"/>
      <c r="AO121" s="12"/>
      <c r="AP121" s="12"/>
      <c r="AQ121" s="12"/>
      <c r="AR121" s="12"/>
      <c r="AS121" s="12"/>
      <c r="AT121" s="12"/>
    </row>
    <row r="122" spans="1:60" x14ac:dyDescent="0.2">
      <c r="A122" s="16" t="s">
        <v>623</v>
      </c>
      <c r="B122" s="9" t="s">
        <v>566</v>
      </c>
      <c r="C122" s="17" t="s">
        <v>576</v>
      </c>
      <c r="D122" s="17"/>
      <c r="E122" s="11" t="s">
        <v>277</v>
      </c>
      <c r="F122" s="4" t="s">
        <v>18</v>
      </c>
      <c r="G122" s="8"/>
      <c r="H122" s="12"/>
      <c r="I122" s="12"/>
      <c r="J122" s="10"/>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1"/>
      <c r="AI122" s="12"/>
      <c r="AJ122" s="12"/>
      <c r="AK122" s="12"/>
      <c r="AL122" s="12"/>
      <c r="AM122" s="12"/>
      <c r="AN122" s="12"/>
      <c r="AO122" s="12"/>
      <c r="AP122" s="12"/>
      <c r="AQ122" s="12"/>
      <c r="AR122" s="12"/>
      <c r="AS122" s="12"/>
      <c r="AT122" s="12"/>
    </row>
    <row r="123" spans="1:60" x14ac:dyDescent="0.2">
      <c r="A123" s="16" t="s">
        <v>623</v>
      </c>
      <c r="B123" s="9" t="s">
        <v>566</v>
      </c>
      <c r="C123" s="17" t="s">
        <v>577</v>
      </c>
      <c r="D123" s="17"/>
      <c r="E123" s="11" t="s">
        <v>278</v>
      </c>
      <c r="F123" s="4" t="s">
        <v>18</v>
      </c>
      <c r="G123" s="8"/>
      <c r="H123" s="12"/>
      <c r="I123" s="12"/>
      <c r="J123" s="10"/>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1"/>
      <c r="AI123" s="12"/>
      <c r="AJ123" s="12"/>
      <c r="AK123" s="12"/>
      <c r="AL123" s="12"/>
      <c r="AM123" s="12"/>
      <c r="AN123" s="12"/>
      <c r="AO123" s="12"/>
      <c r="AP123" s="12"/>
      <c r="AQ123" s="12"/>
      <c r="AR123" s="12"/>
      <c r="AS123" s="12"/>
      <c r="AT123" s="12"/>
    </row>
    <row r="124" spans="1:60" x14ac:dyDescent="0.2">
      <c r="A124" s="16" t="s">
        <v>465</v>
      </c>
      <c r="B124" s="9" t="s">
        <v>566</v>
      </c>
      <c r="C124" s="17" t="s">
        <v>572</v>
      </c>
      <c r="D124" s="17"/>
      <c r="E124" s="11" t="s">
        <v>325</v>
      </c>
      <c r="F124" s="4" t="s">
        <v>18</v>
      </c>
      <c r="G124" s="8"/>
      <c r="H124" s="12"/>
      <c r="I124" s="12"/>
      <c r="J124" s="10"/>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1"/>
      <c r="AI124" s="12"/>
      <c r="AJ124" s="12"/>
      <c r="AK124" s="12"/>
      <c r="AL124" s="12"/>
      <c r="AM124" s="12"/>
      <c r="AN124" s="12"/>
      <c r="AO124" s="12"/>
      <c r="AP124" s="12"/>
      <c r="AQ124" s="12"/>
      <c r="AR124" s="12"/>
      <c r="AS124" s="12"/>
      <c r="AT124" s="12"/>
    </row>
    <row r="125" spans="1:60" x14ac:dyDescent="0.2">
      <c r="A125" t="s">
        <v>618</v>
      </c>
      <c r="B125" s="9" t="s">
        <v>566</v>
      </c>
      <c r="C125" s="9" t="s">
        <v>624</v>
      </c>
      <c r="D125" s="9"/>
      <c r="E125" s="11" t="s">
        <v>301</v>
      </c>
      <c r="F125" s="4" t="s">
        <v>18</v>
      </c>
      <c r="G125" s="8"/>
      <c r="H125" s="12"/>
      <c r="I125" s="12"/>
      <c r="J125" s="10"/>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1"/>
      <c r="AI125" s="12"/>
      <c r="AJ125" s="12"/>
      <c r="AK125" s="12"/>
      <c r="AL125" s="12"/>
      <c r="AM125" s="12"/>
      <c r="AN125" s="12"/>
      <c r="AO125" s="12"/>
      <c r="AP125" s="12"/>
      <c r="AQ125" s="12"/>
      <c r="AR125" s="12"/>
      <c r="AS125" s="12"/>
      <c r="AT125" s="12"/>
    </row>
    <row r="126" spans="1:60" x14ac:dyDescent="0.2">
      <c r="A126" t="s">
        <v>618</v>
      </c>
      <c r="B126" s="9" t="s">
        <v>566</v>
      </c>
      <c r="C126" s="9" t="s">
        <v>574</v>
      </c>
      <c r="D126" s="9"/>
      <c r="E126" s="11" t="s">
        <v>298</v>
      </c>
      <c r="F126" s="4" t="s">
        <v>18</v>
      </c>
      <c r="G126" s="8"/>
      <c r="H126" s="12"/>
      <c r="I126" s="12"/>
      <c r="J126" s="10"/>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1"/>
      <c r="AI126" s="12"/>
      <c r="AJ126" s="12"/>
      <c r="AK126" s="12"/>
      <c r="AL126" s="12"/>
      <c r="AM126" s="12"/>
      <c r="AN126" s="12"/>
      <c r="AO126" s="12"/>
      <c r="AP126" s="12"/>
      <c r="AQ126" s="12"/>
      <c r="AR126" s="12"/>
      <c r="AS126" s="12"/>
      <c r="AT126" s="12"/>
    </row>
    <row r="127" spans="1:60" x14ac:dyDescent="0.2">
      <c r="A127" t="s">
        <v>618</v>
      </c>
      <c r="B127" s="9" t="s">
        <v>566</v>
      </c>
      <c r="C127" s="9" t="s">
        <v>596</v>
      </c>
      <c r="D127" s="9"/>
      <c r="E127" s="11" t="s">
        <v>300</v>
      </c>
      <c r="F127" s="4" t="s">
        <v>18</v>
      </c>
      <c r="G127" s="8"/>
      <c r="H127" s="12"/>
      <c r="I127" s="12"/>
      <c r="J127" s="10"/>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1"/>
      <c r="AI127" s="12"/>
      <c r="AJ127" s="12"/>
      <c r="AK127" s="12"/>
      <c r="AL127" s="12"/>
      <c r="AM127" s="12"/>
      <c r="AN127" s="12"/>
      <c r="AO127" s="12"/>
      <c r="AP127" s="12"/>
      <c r="AQ127" s="12"/>
      <c r="AR127" s="12"/>
      <c r="AS127" s="12"/>
      <c r="AT127" s="12"/>
    </row>
    <row r="128" spans="1:60" x14ac:dyDescent="0.2">
      <c r="A128" t="s">
        <v>620</v>
      </c>
      <c r="B128" s="9" t="s">
        <v>566</v>
      </c>
      <c r="C128" s="9" t="s">
        <v>624</v>
      </c>
      <c r="D128" s="9"/>
      <c r="E128" s="11" t="s">
        <v>288</v>
      </c>
      <c r="F128" s="4" t="s">
        <v>18</v>
      </c>
      <c r="G128" s="8"/>
      <c r="H128" s="12"/>
      <c r="I128" s="12"/>
      <c r="J128" s="10"/>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1"/>
      <c r="AI128" s="12"/>
      <c r="AJ128" s="12"/>
      <c r="AK128" s="12"/>
      <c r="AL128" s="12"/>
      <c r="AM128" s="12"/>
      <c r="AN128" s="12"/>
      <c r="AO128" s="12"/>
      <c r="AP128" s="12"/>
      <c r="AQ128" s="12"/>
      <c r="AR128" s="12"/>
      <c r="AS128" s="12"/>
      <c r="AT128" s="12"/>
    </row>
    <row r="129" spans="1:60" x14ac:dyDescent="0.2">
      <c r="A129" t="s">
        <v>620</v>
      </c>
      <c r="B129" s="9" t="s">
        <v>566</v>
      </c>
      <c r="C129" s="9" t="s">
        <v>596</v>
      </c>
      <c r="D129" s="9"/>
      <c r="E129" s="11" t="s">
        <v>287</v>
      </c>
      <c r="F129" s="4" t="s">
        <v>18</v>
      </c>
      <c r="G129" s="8"/>
      <c r="H129" s="12"/>
      <c r="I129" s="12"/>
      <c r="J129" s="10"/>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1"/>
      <c r="AI129" s="12"/>
      <c r="AJ129" s="12"/>
      <c r="AK129" s="12"/>
      <c r="AL129" s="12"/>
      <c r="AM129" s="12"/>
      <c r="AN129" s="12"/>
      <c r="AO129" s="12"/>
      <c r="AP129" s="12"/>
      <c r="AQ129" s="12"/>
      <c r="AR129" s="12"/>
      <c r="AS129" s="12"/>
      <c r="AT129" s="12"/>
    </row>
    <row r="130" spans="1:60" x14ac:dyDescent="0.2">
      <c r="A130" t="s">
        <v>465</v>
      </c>
      <c r="B130" s="9" t="s">
        <v>566</v>
      </c>
      <c r="C130" s="9" t="s">
        <v>627</v>
      </c>
      <c r="D130" s="9"/>
      <c r="E130" s="11" t="s">
        <v>289</v>
      </c>
      <c r="F130" s="4" t="s">
        <v>18</v>
      </c>
      <c r="G130" s="8"/>
      <c r="H130" s="12"/>
      <c r="I130" s="12"/>
      <c r="J130" s="10"/>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1"/>
      <c r="AI130" s="12"/>
      <c r="AJ130" s="12"/>
      <c r="AK130" s="12"/>
      <c r="AL130" s="12"/>
      <c r="AM130" s="12"/>
      <c r="AN130" s="12"/>
      <c r="AO130" s="12"/>
      <c r="AP130" s="12"/>
      <c r="AQ130" s="12"/>
      <c r="AR130" s="12"/>
      <c r="AS130" s="12"/>
      <c r="AT130" s="12"/>
    </row>
    <row r="131" spans="1:60" x14ac:dyDescent="0.2">
      <c r="A131" t="s">
        <v>465</v>
      </c>
      <c r="B131" s="9" t="s">
        <v>566</v>
      </c>
      <c r="C131" s="9" t="s">
        <v>589</v>
      </c>
      <c r="D131" s="9"/>
      <c r="E131" s="11" t="s">
        <v>299</v>
      </c>
      <c r="F131" s="4" t="s">
        <v>18</v>
      </c>
      <c r="G131" s="8"/>
      <c r="H131" s="12"/>
      <c r="I131" s="12"/>
      <c r="J131" s="10"/>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1" t="s">
        <v>588</v>
      </c>
      <c r="AI131" s="11" t="s">
        <v>588</v>
      </c>
      <c r="AJ131" s="11" t="s">
        <v>588</v>
      </c>
      <c r="AK131" s="11" t="s">
        <v>588</v>
      </c>
      <c r="AL131" s="11" t="s">
        <v>588</v>
      </c>
      <c r="AM131" s="11" t="s">
        <v>588</v>
      </c>
      <c r="AN131" s="11" t="s">
        <v>588</v>
      </c>
      <c r="AO131" s="11" t="s">
        <v>588</v>
      </c>
      <c r="AP131" s="11" t="s">
        <v>588</v>
      </c>
      <c r="AQ131" s="11" t="s">
        <v>588</v>
      </c>
      <c r="AR131" s="11" t="s">
        <v>588</v>
      </c>
      <c r="AS131" s="11" t="s">
        <v>588</v>
      </c>
      <c r="AT131" s="11" t="s">
        <v>588</v>
      </c>
      <c r="AU131" s="11" t="s">
        <v>588</v>
      </c>
      <c r="AV131" s="11" t="s">
        <v>588</v>
      </c>
      <c r="AW131" s="11" t="s">
        <v>588</v>
      </c>
      <c r="AX131" s="11" t="s">
        <v>588</v>
      </c>
      <c r="AY131" s="11" t="s">
        <v>588</v>
      </c>
      <c r="AZ131" s="11" t="s">
        <v>588</v>
      </c>
      <c r="BA131" s="11" t="s">
        <v>588</v>
      </c>
      <c r="BB131" s="11" t="s">
        <v>588</v>
      </c>
      <c r="BC131" s="11" t="s">
        <v>588</v>
      </c>
      <c r="BD131" s="11" t="s">
        <v>588</v>
      </c>
      <c r="BE131" s="11" t="s">
        <v>588</v>
      </c>
      <c r="BF131" s="11" t="s">
        <v>588</v>
      </c>
      <c r="BG131" s="11" t="s">
        <v>588</v>
      </c>
      <c r="BH131" s="11" t="s">
        <v>588</v>
      </c>
    </row>
    <row r="132" spans="1:60" x14ac:dyDescent="0.2">
      <c r="A132" t="s">
        <v>465</v>
      </c>
      <c r="B132" s="9" t="s">
        <v>566</v>
      </c>
      <c r="C132" s="9" t="s">
        <v>626</v>
      </c>
      <c r="D132" s="9"/>
      <c r="E132" s="11" t="s">
        <v>282</v>
      </c>
      <c r="F132" s="4" t="s">
        <v>18</v>
      </c>
      <c r="G132" s="8"/>
      <c r="H132" s="12"/>
      <c r="I132" s="12"/>
      <c r="J132" s="10"/>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1"/>
      <c r="AI132" s="12"/>
      <c r="AJ132" s="12"/>
      <c r="AK132" s="12"/>
      <c r="AL132" s="12"/>
      <c r="AM132" s="12"/>
      <c r="AN132" s="12"/>
      <c r="AO132" s="12"/>
      <c r="AP132" s="12"/>
      <c r="AQ132" s="12"/>
      <c r="AR132" s="12"/>
      <c r="AS132" s="12"/>
      <c r="AT132" s="12"/>
    </row>
    <row r="133" spans="1:60" x14ac:dyDescent="0.2">
      <c r="A133" t="s">
        <v>465</v>
      </c>
      <c r="B133" s="9" t="s">
        <v>566</v>
      </c>
      <c r="C133" s="9" t="s">
        <v>625</v>
      </c>
      <c r="D133" s="9"/>
      <c r="E133" s="11" t="s">
        <v>294</v>
      </c>
      <c r="F133" s="4" t="s">
        <v>18</v>
      </c>
      <c r="G133" s="8"/>
      <c r="H133" s="12"/>
      <c r="I133" s="12"/>
      <c r="J133" s="10"/>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1"/>
      <c r="AI133" s="12"/>
      <c r="AJ133" s="12"/>
      <c r="AK133" s="12"/>
      <c r="AL133" s="12"/>
      <c r="AM133" s="12"/>
      <c r="AN133" s="12"/>
      <c r="AO133" s="12"/>
      <c r="AP133" s="12"/>
      <c r="AQ133" s="12"/>
      <c r="AR133" s="12"/>
      <c r="AS133" s="12"/>
      <c r="AT133" s="12"/>
    </row>
    <row r="134" spans="1:60" x14ac:dyDescent="0.2">
      <c r="A134" t="s">
        <v>571</v>
      </c>
      <c r="B134" s="9" t="s">
        <v>566</v>
      </c>
      <c r="C134" s="9" t="s">
        <v>569</v>
      </c>
      <c r="D134" s="9"/>
      <c r="E134" s="34" t="s">
        <v>253</v>
      </c>
      <c r="F134" s="4"/>
      <c r="G134" s="8"/>
      <c r="H134" s="12"/>
      <c r="I134" s="12"/>
      <c r="J134" s="10"/>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1"/>
      <c r="AI134" s="12"/>
      <c r="AJ134" s="12"/>
      <c r="AK134" s="12"/>
      <c r="AL134" s="12"/>
      <c r="AM134" s="12"/>
      <c r="AN134" s="12"/>
      <c r="AO134" s="12"/>
      <c r="AP134" s="12"/>
      <c r="AQ134" s="12"/>
      <c r="AR134" s="12"/>
      <c r="AS134" s="12"/>
      <c r="AT134" s="12"/>
    </row>
    <row r="135" spans="1:60" x14ac:dyDescent="0.2">
      <c r="B135" s="9" t="s">
        <v>566</v>
      </c>
      <c r="C135" s="9" t="s">
        <v>617</v>
      </c>
      <c r="D135" s="40" t="s">
        <v>668</v>
      </c>
      <c r="E135" s="40" t="s">
        <v>708</v>
      </c>
      <c r="F135" s="35" t="s">
        <v>630</v>
      </c>
      <c r="G135" s="8"/>
      <c r="H135" s="4"/>
      <c r="I135" s="4"/>
      <c r="J135" s="10"/>
      <c r="K135" s="4"/>
      <c r="L135" s="4"/>
      <c r="M135" s="4"/>
      <c r="N135" s="4"/>
      <c r="O135" s="4"/>
      <c r="P135" s="4"/>
      <c r="Q135" s="4"/>
      <c r="R135" s="8"/>
      <c r="S135" s="8"/>
      <c r="T135" s="8"/>
      <c r="U135" s="8"/>
      <c r="V135" s="8"/>
      <c r="W135" s="8"/>
      <c r="X135" s="8"/>
      <c r="Y135" s="8"/>
      <c r="Z135" s="4"/>
      <c r="AA135" s="4"/>
      <c r="AB135" s="8"/>
      <c r="AC135" s="8"/>
      <c r="AD135" s="8"/>
      <c r="AE135" s="4"/>
      <c r="AF135" s="4"/>
      <c r="AG135" s="4"/>
      <c r="AH135" s="4"/>
      <c r="AI135" s="4"/>
      <c r="AJ135" s="4"/>
      <c r="AK135" s="4"/>
      <c r="AL135" s="4"/>
      <c r="AM135" s="4"/>
      <c r="AN135" s="4"/>
      <c r="AO135" s="4"/>
      <c r="AP135" s="4"/>
      <c r="AQ135" s="4"/>
      <c r="AR135" s="4"/>
      <c r="AS135" s="4"/>
      <c r="AT135" s="4"/>
    </row>
    <row r="136" spans="1:60" x14ac:dyDescent="0.2">
      <c r="A136" t="s">
        <v>710</v>
      </c>
      <c r="B136" s="9" t="s">
        <v>566</v>
      </c>
      <c r="C136" s="9" t="s">
        <v>569</v>
      </c>
      <c r="D136" s="40" t="s">
        <v>709</v>
      </c>
      <c r="E136" s="40" t="s">
        <v>669</v>
      </c>
      <c r="F136" s="4"/>
      <c r="G136" s="8"/>
      <c r="H136" s="4"/>
      <c r="I136" s="4"/>
      <c r="J136" s="10"/>
      <c r="K136" s="4"/>
      <c r="L136" s="4"/>
      <c r="M136" s="4"/>
      <c r="N136" s="4"/>
      <c r="O136" s="4"/>
      <c r="P136" s="4"/>
      <c r="Q136" s="4"/>
      <c r="R136" s="8"/>
      <c r="S136" s="8"/>
      <c r="T136" s="8"/>
      <c r="U136" s="8"/>
      <c r="V136" s="8"/>
      <c r="W136" s="8"/>
      <c r="X136" s="8"/>
      <c r="Y136" s="8"/>
      <c r="Z136" s="4"/>
      <c r="AA136" s="4"/>
      <c r="AB136" s="8"/>
      <c r="AC136" s="8"/>
      <c r="AD136" s="8"/>
      <c r="AE136" s="4"/>
      <c r="AF136" s="4"/>
      <c r="AG136" s="4"/>
      <c r="AH136" s="4"/>
      <c r="AI136" s="4"/>
      <c r="AJ136" s="4"/>
      <c r="AK136" s="4"/>
      <c r="AL136" s="4"/>
      <c r="AM136" s="4"/>
      <c r="AN136" s="4"/>
      <c r="AO136" s="4"/>
      <c r="AP136" s="4"/>
      <c r="AQ136" s="4"/>
      <c r="AR136" s="4"/>
      <c r="AS136" s="4"/>
      <c r="AT136" s="4"/>
    </row>
    <row r="137" spans="1:60" x14ac:dyDescent="0.2">
      <c r="A137" t="s">
        <v>710</v>
      </c>
      <c r="B137" s="9" t="s">
        <v>566</v>
      </c>
      <c r="C137" s="9" t="s">
        <v>574</v>
      </c>
      <c r="D137" s="40" t="s">
        <v>709</v>
      </c>
      <c r="E137" s="40" t="s">
        <v>670</v>
      </c>
      <c r="F137" s="4"/>
      <c r="G137" s="8"/>
      <c r="H137" s="4"/>
      <c r="I137" s="4"/>
      <c r="J137" s="10"/>
      <c r="K137" s="4"/>
      <c r="L137" s="4"/>
      <c r="M137" s="4"/>
      <c r="N137" s="4"/>
      <c r="O137" s="4"/>
      <c r="P137" s="4"/>
      <c r="Q137" s="4"/>
      <c r="R137" s="8"/>
      <c r="S137" s="8"/>
      <c r="T137" s="8"/>
      <c r="U137" s="8"/>
      <c r="V137" s="8"/>
      <c r="W137" s="8"/>
      <c r="X137" s="8"/>
      <c r="Y137" s="8"/>
      <c r="Z137" s="4"/>
      <c r="AA137" s="4"/>
      <c r="AB137" s="8"/>
      <c r="AC137" s="8"/>
      <c r="AD137" s="8"/>
      <c r="AE137" s="4"/>
      <c r="AF137" s="4"/>
      <c r="AG137" s="4"/>
      <c r="AH137" s="4"/>
      <c r="AI137" s="4"/>
      <c r="AJ137" s="4"/>
      <c r="AK137" s="4"/>
      <c r="AL137" s="4"/>
      <c r="AM137" s="4"/>
      <c r="AN137" s="4"/>
      <c r="AO137" s="4"/>
      <c r="AP137" s="4"/>
      <c r="AQ137" s="4"/>
      <c r="AR137" s="4"/>
      <c r="AS137" s="4"/>
      <c r="AT137" s="4"/>
    </row>
    <row r="138" spans="1:60" x14ac:dyDescent="0.2">
      <c r="A138" t="s">
        <v>710</v>
      </c>
      <c r="B138" s="9" t="s">
        <v>566</v>
      </c>
      <c r="C138" s="9" t="s">
        <v>576</v>
      </c>
      <c r="D138" s="40" t="s">
        <v>709</v>
      </c>
      <c r="E138" s="40" t="s">
        <v>671</v>
      </c>
      <c r="F138" s="4"/>
      <c r="G138" s="8"/>
      <c r="H138" s="4"/>
      <c r="I138" s="4"/>
      <c r="J138" s="10"/>
      <c r="K138" s="4"/>
      <c r="L138" s="4"/>
      <c r="M138" s="4"/>
      <c r="N138" s="4"/>
      <c r="O138" s="4"/>
      <c r="P138" s="4"/>
      <c r="Q138" s="4"/>
      <c r="R138" s="8"/>
      <c r="S138" s="8"/>
      <c r="T138" s="8"/>
      <c r="U138" s="8"/>
      <c r="V138" s="8"/>
      <c r="W138" s="8"/>
      <c r="X138" s="8"/>
      <c r="Y138" s="8"/>
      <c r="Z138" s="4"/>
      <c r="AA138" s="4"/>
      <c r="AB138" s="8"/>
      <c r="AC138" s="8"/>
      <c r="AD138" s="8"/>
      <c r="AE138" s="4"/>
      <c r="AF138" s="4"/>
      <c r="AG138" s="4"/>
      <c r="AH138" s="4"/>
      <c r="AI138" s="4"/>
      <c r="AJ138" s="4"/>
      <c r="AK138" s="4"/>
      <c r="AL138" s="4"/>
      <c r="AM138" s="4"/>
      <c r="AN138" s="4"/>
      <c r="AO138" s="4"/>
      <c r="AP138" s="4"/>
      <c r="AQ138" s="4"/>
      <c r="AR138" s="4"/>
      <c r="AS138" s="4"/>
      <c r="AT138" s="4"/>
    </row>
    <row r="139" spans="1:60" x14ac:dyDescent="0.2">
      <c r="A139" t="s">
        <v>710</v>
      </c>
      <c r="B139" s="9" t="s">
        <v>566</v>
      </c>
      <c r="C139" s="9" t="s">
        <v>577</v>
      </c>
      <c r="D139" s="40" t="s">
        <v>709</v>
      </c>
      <c r="E139" s="40" t="s">
        <v>672</v>
      </c>
      <c r="F139" s="4"/>
      <c r="G139" s="8"/>
      <c r="H139" s="4"/>
      <c r="I139" s="4"/>
      <c r="J139" s="10"/>
      <c r="K139" s="4"/>
      <c r="L139" s="4"/>
      <c r="M139" s="4"/>
      <c r="N139" s="4"/>
      <c r="O139" s="4"/>
      <c r="P139" s="4"/>
      <c r="Q139" s="4"/>
      <c r="R139" s="8"/>
      <c r="S139" s="8"/>
      <c r="T139" s="8"/>
      <c r="U139" s="8"/>
      <c r="V139" s="8"/>
      <c r="W139" s="8"/>
      <c r="X139" s="8"/>
      <c r="Y139" s="8"/>
      <c r="Z139" s="4"/>
      <c r="AA139" s="4"/>
      <c r="AB139" s="8"/>
      <c r="AC139" s="8"/>
      <c r="AD139" s="8"/>
      <c r="AE139" s="4"/>
      <c r="AF139" s="4"/>
      <c r="AG139" s="4"/>
      <c r="AH139" s="4"/>
      <c r="AI139" s="4"/>
      <c r="AJ139" s="4"/>
      <c r="AK139" s="4"/>
      <c r="AL139" s="4"/>
      <c r="AM139" s="4"/>
      <c r="AN139" s="4"/>
      <c r="AO139" s="4"/>
      <c r="AP139" s="4"/>
      <c r="AQ139" s="4"/>
      <c r="AR139" s="4"/>
      <c r="AS139" s="4"/>
      <c r="AT139" s="4"/>
    </row>
    <row r="140" spans="1:60" x14ac:dyDescent="0.2">
      <c r="A140" t="s">
        <v>710</v>
      </c>
      <c r="B140" s="9" t="s">
        <v>566</v>
      </c>
      <c r="C140" s="9" t="s">
        <v>573</v>
      </c>
      <c r="D140" s="40" t="s">
        <v>709</v>
      </c>
      <c r="E140" s="40" t="s">
        <v>673</v>
      </c>
      <c r="F140" s="4"/>
      <c r="G140" s="8"/>
      <c r="H140" s="4"/>
      <c r="I140" s="4"/>
      <c r="J140" s="10"/>
      <c r="K140" s="4"/>
      <c r="L140" s="4"/>
      <c r="M140" s="4"/>
      <c r="N140" s="4"/>
      <c r="O140" s="4"/>
      <c r="P140" s="4"/>
      <c r="Q140" s="4"/>
      <c r="R140" s="8"/>
      <c r="S140" s="8"/>
      <c r="T140" s="8"/>
      <c r="U140" s="8"/>
      <c r="V140" s="8"/>
      <c r="W140" s="8"/>
      <c r="X140" s="8"/>
      <c r="Y140" s="8"/>
      <c r="Z140" s="4"/>
      <c r="AA140" s="4"/>
      <c r="AB140" s="8"/>
      <c r="AC140" s="8"/>
      <c r="AD140" s="8"/>
      <c r="AE140" s="4"/>
      <c r="AF140" s="4"/>
      <c r="AG140" s="4"/>
      <c r="AH140" s="4"/>
      <c r="AI140" s="4"/>
      <c r="AJ140" s="4"/>
      <c r="AK140" s="4"/>
      <c r="AL140" s="4"/>
      <c r="AM140" s="4"/>
      <c r="AN140" s="4"/>
      <c r="AO140" s="4"/>
      <c r="AP140" s="4"/>
      <c r="AQ140" s="4"/>
      <c r="AR140" s="4"/>
      <c r="AS140" s="4"/>
      <c r="AT140" s="4"/>
    </row>
    <row r="141" spans="1:60" x14ac:dyDescent="0.2">
      <c r="A141" t="s">
        <v>710</v>
      </c>
      <c r="B141" s="9" t="s">
        <v>566</v>
      </c>
      <c r="C141" s="9" t="s">
        <v>572</v>
      </c>
      <c r="D141" s="40" t="s">
        <v>709</v>
      </c>
      <c r="E141" s="40" t="s">
        <v>687</v>
      </c>
      <c r="F141" s="4"/>
      <c r="G141" s="8"/>
      <c r="H141" s="4"/>
      <c r="I141" s="4"/>
      <c r="J141" s="10"/>
      <c r="K141" s="4"/>
      <c r="L141" s="4"/>
      <c r="M141" s="4"/>
      <c r="N141" s="4"/>
      <c r="O141" s="4"/>
      <c r="P141" s="4"/>
      <c r="Q141" s="4"/>
      <c r="R141" s="8"/>
      <c r="S141" s="8"/>
      <c r="T141" s="8"/>
      <c r="U141" s="8"/>
      <c r="V141" s="8"/>
      <c r="W141" s="8"/>
      <c r="X141" s="8"/>
      <c r="Y141" s="8"/>
      <c r="Z141" s="4"/>
      <c r="AA141" s="4"/>
      <c r="AB141" s="8"/>
      <c r="AC141" s="8"/>
      <c r="AD141" s="8"/>
      <c r="AE141" s="4"/>
      <c r="AF141" s="4"/>
      <c r="AG141" s="4"/>
      <c r="AH141" s="4"/>
      <c r="AI141" s="4"/>
      <c r="AJ141" s="4"/>
      <c r="AK141" s="4"/>
      <c r="AL141" s="4"/>
      <c r="AM141" s="4"/>
      <c r="AN141" s="4"/>
      <c r="AO141" s="4"/>
      <c r="AP141" s="4"/>
      <c r="AQ141" s="4"/>
      <c r="AR141" s="4"/>
      <c r="AS141" s="4"/>
      <c r="AT141" s="4"/>
    </row>
    <row r="142" spans="1:60" x14ac:dyDescent="0.2">
      <c r="A142" t="s">
        <v>710</v>
      </c>
      <c r="B142" s="9" t="s">
        <v>566</v>
      </c>
      <c r="C142" s="9" t="s">
        <v>574</v>
      </c>
      <c r="D142" s="40" t="s">
        <v>688</v>
      </c>
      <c r="E142" s="40" t="s">
        <v>674</v>
      </c>
      <c r="F142" s="4"/>
      <c r="G142" s="8"/>
      <c r="H142" s="4"/>
      <c r="I142" s="4"/>
      <c r="J142" s="10"/>
      <c r="K142" s="4"/>
      <c r="L142" s="4"/>
      <c r="M142" s="4"/>
      <c r="N142" s="4"/>
      <c r="O142" s="4"/>
      <c r="P142" s="4"/>
      <c r="Q142" s="4"/>
      <c r="R142" s="8"/>
      <c r="S142" s="8"/>
      <c r="T142" s="8"/>
      <c r="U142" s="8"/>
      <c r="V142" s="8"/>
      <c r="W142" s="8"/>
      <c r="X142" s="8"/>
      <c r="Y142" s="8"/>
      <c r="Z142" s="4"/>
      <c r="AA142" s="4"/>
      <c r="AB142" s="8"/>
      <c r="AC142" s="8"/>
      <c r="AD142" s="8"/>
      <c r="AE142" s="4"/>
      <c r="AF142" s="4"/>
      <c r="AG142" s="4"/>
      <c r="AH142" s="4"/>
      <c r="AI142" s="4"/>
      <c r="AJ142" s="4"/>
      <c r="AK142" s="4"/>
      <c r="AL142" s="4"/>
      <c r="AM142" s="4"/>
      <c r="AN142" s="4"/>
      <c r="AO142" s="4"/>
      <c r="AP142" s="4"/>
      <c r="AQ142" s="4"/>
      <c r="AR142" s="4"/>
      <c r="AS142" s="4"/>
      <c r="AT142" s="4"/>
    </row>
    <row r="143" spans="1:60" x14ac:dyDescent="0.2">
      <c r="A143" t="s">
        <v>710</v>
      </c>
      <c r="B143" s="9" t="s">
        <v>566</v>
      </c>
      <c r="C143" s="9" t="s">
        <v>577</v>
      </c>
      <c r="D143" s="40" t="s">
        <v>688</v>
      </c>
      <c r="E143" s="40" t="s">
        <v>675</v>
      </c>
      <c r="F143" s="4"/>
      <c r="G143" s="8"/>
      <c r="H143" s="4"/>
      <c r="I143" s="4"/>
      <c r="J143" s="10"/>
      <c r="K143" s="4"/>
      <c r="L143" s="4"/>
      <c r="M143" s="4"/>
      <c r="N143" s="4"/>
      <c r="O143" s="4"/>
      <c r="P143" s="4"/>
      <c r="Q143" s="4"/>
      <c r="R143" s="8"/>
      <c r="S143" s="8"/>
      <c r="T143" s="8"/>
      <c r="U143" s="8"/>
      <c r="V143" s="8"/>
      <c r="W143" s="8"/>
      <c r="X143" s="8"/>
      <c r="Y143" s="8"/>
      <c r="Z143" s="4"/>
      <c r="AA143" s="4"/>
      <c r="AB143" s="8"/>
      <c r="AC143" s="8"/>
      <c r="AD143" s="8"/>
      <c r="AE143" s="4"/>
      <c r="AF143" s="4"/>
      <c r="AG143" s="4"/>
      <c r="AH143" s="4"/>
      <c r="AI143" s="4"/>
      <c r="AJ143" s="4"/>
      <c r="AK143" s="4"/>
      <c r="AL143" s="4"/>
      <c r="AM143" s="4"/>
      <c r="AN143" s="4"/>
      <c r="AO143" s="4"/>
      <c r="AP143" s="4"/>
      <c r="AQ143" s="4"/>
      <c r="AR143" s="4"/>
      <c r="AS143" s="4"/>
      <c r="AT143" s="4"/>
    </row>
    <row r="144" spans="1:60" x14ac:dyDescent="0.2">
      <c r="A144" t="s">
        <v>710</v>
      </c>
      <c r="B144" s="9" t="s">
        <v>566</v>
      </c>
      <c r="C144" s="9" t="s">
        <v>572</v>
      </c>
      <c r="D144" s="40" t="s">
        <v>688</v>
      </c>
      <c r="E144" s="40" t="s">
        <v>689</v>
      </c>
      <c r="F144" s="4"/>
      <c r="G144" s="8"/>
      <c r="H144" s="4"/>
      <c r="I144" s="4"/>
      <c r="J144" s="10"/>
      <c r="K144" s="4"/>
      <c r="L144" s="4"/>
      <c r="M144" s="4"/>
      <c r="N144" s="4"/>
      <c r="O144" s="4"/>
      <c r="P144" s="4"/>
      <c r="Q144" s="4"/>
      <c r="R144" s="8"/>
      <c r="S144" s="8"/>
      <c r="T144" s="8"/>
      <c r="U144" s="8"/>
      <c r="V144" s="8"/>
      <c r="W144" s="8"/>
      <c r="X144" s="8"/>
      <c r="Y144" s="8"/>
      <c r="Z144" s="4"/>
      <c r="AA144" s="4"/>
      <c r="AB144" s="8"/>
      <c r="AC144" s="8"/>
      <c r="AD144" s="8"/>
      <c r="AE144" s="4"/>
      <c r="AF144" s="4"/>
      <c r="AG144" s="4"/>
      <c r="AH144" s="4"/>
      <c r="AI144" s="4"/>
      <c r="AJ144" s="4"/>
      <c r="AK144" s="4"/>
      <c r="AL144" s="4"/>
      <c r="AM144" s="4"/>
      <c r="AN144" s="4"/>
      <c r="AO144" s="4"/>
      <c r="AP144" s="4"/>
      <c r="AQ144" s="4"/>
      <c r="AR144" s="4"/>
      <c r="AS144" s="4"/>
      <c r="AT144" s="4"/>
    </row>
    <row r="145" spans="1:46" x14ac:dyDescent="0.2">
      <c r="A145" t="s">
        <v>599</v>
      </c>
      <c r="B145" s="9" t="s">
        <v>566</v>
      </c>
      <c r="C145" s="9" t="s">
        <v>569</v>
      </c>
      <c r="D145" s="40" t="s">
        <v>690</v>
      </c>
      <c r="E145" s="40" t="s">
        <v>676</v>
      </c>
      <c r="F145" s="4"/>
      <c r="G145" s="8"/>
      <c r="H145" s="4"/>
      <c r="I145" s="4"/>
      <c r="J145" s="10"/>
      <c r="K145" s="4"/>
      <c r="L145" s="4"/>
      <c r="M145" s="4"/>
      <c r="N145" s="4"/>
      <c r="O145" s="4"/>
      <c r="P145" s="4"/>
      <c r="Q145" s="4"/>
      <c r="R145" s="8"/>
      <c r="S145" s="8"/>
      <c r="T145" s="8"/>
      <c r="U145" s="8"/>
      <c r="V145" s="8"/>
      <c r="W145" s="8"/>
      <c r="X145" s="8"/>
      <c r="Y145" s="8"/>
      <c r="Z145" s="4"/>
      <c r="AA145" s="4"/>
      <c r="AB145" s="8"/>
      <c r="AC145" s="8"/>
      <c r="AD145" s="8"/>
      <c r="AE145" s="4"/>
      <c r="AF145" s="4"/>
      <c r="AG145" s="4"/>
      <c r="AH145" s="4"/>
      <c r="AI145" s="4"/>
      <c r="AJ145" s="4"/>
      <c r="AK145" s="4"/>
      <c r="AL145" s="4"/>
      <c r="AM145" s="4"/>
      <c r="AN145" s="4"/>
      <c r="AO145" s="4"/>
      <c r="AP145" s="4"/>
      <c r="AQ145" s="4"/>
      <c r="AR145" s="4"/>
      <c r="AS145" s="4"/>
      <c r="AT145" s="4"/>
    </row>
    <row r="146" spans="1:46" x14ac:dyDescent="0.2">
      <c r="A146" t="s">
        <v>599</v>
      </c>
      <c r="B146" s="9" t="s">
        <v>566</v>
      </c>
      <c r="C146" s="9" t="s">
        <v>574</v>
      </c>
      <c r="D146" s="40" t="s">
        <v>690</v>
      </c>
      <c r="E146" s="40" t="s">
        <v>677</v>
      </c>
      <c r="F146" s="4"/>
      <c r="G146" s="8"/>
      <c r="H146" s="4"/>
      <c r="I146" s="4"/>
      <c r="J146" s="10"/>
      <c r="K146" s="4"/>
      <c r="L146" s="4"/>
      <c r="M146" s="4"/>
      <c r="N146" s="4"/>
      <c r="O146" s="4"/>
      <c r="P146" s="4"/>
      <c r="Q146" s="4"/>
      <c r="R146" s="8"/>
      <c r="S146" s="8"/>
      <c r="T146" s="8"/>
      <c r="U146" s="8"/>
      <c r="V146" s="8"/>
      <c r="W146" s="8"/>
      <c r="X146" s="8"/>
      <c r="Y146" s="8"/>
      <c r="Z146" s="4"/>
      <c r="AA146" s="4"/>
      <c r="AB146" s="8"/>
      <c r="AC146" s="8"/>
      <c r="AD146" s="8"/>
      <c r="AE146" s="4"/>
      <c r="AF146" s="4"/>
      <c r="AG146" s="4"/>
      <c r="AH146" s="4"/>
      <c r="AI146" s="4"/>
      <c r="AJ146" s="4"/>
      <c r="AK146" s="4"/>
      <c r="AL146" s="4"/>
      <c r="AM146" s="4"/>
      <c r="AN146" s="4"/>
      <c r="AO146" s="4"/>
      <c r="AP146" s="4"/>
      <c r="AQ146" s="4"/>
      <c r="AR146" s="4"/>
      <c r="AS146" s="4"/>
      <c r="AT146" s="4"/>
    </row>
    <row r="147" spans="1:46" x14ac:dyDescent="0.2">
      <c r="A147" t="s">
        <v>599</v>
      </c>
      <c r="B147" s="9" t="s">
        <v>566</v>
      </c>
      <c r="C147" s="9" t="s">
        <v>576</v>
      </c>
      <c r="D147" s="40" t="s">
        <v>690</v>
      </c>
      <c r="E147" s="40" t="s">
        <v>678</v>
      </c>
      <c r="F147" s="4"/>
      <c r="G147" s="8"/>
      <c r="H147" s="4"/>
      <c r="I147" s="4"/>
      <c r="J147" s="10"/>
      <c r="K147" s="4"/>
      <c r="L147" s="4"/>
      <c r="M147" s="4"/>
      <c r="N147" s="4"/>
      <c r="O147" s="4"/>
      <c r="P147" s="4"/>
      <c r="Q147" s="4"/>
      <c r="R147" s="8"/>
      <c r="S147" s="8"/>
      <c r="T147" s="8"/>
      <c r="U147" s="8"/>
      <c r="V147" s="8"/>
      <c r="W147" s="8"/>
      <c r="X147" s="8"/>
      <c r="Y147" s="8"/>
      <c r="Z147" s="4"/>
      <c r="AA147" s="4"/>
      <c r="AB147" s="8"/>
      <c r="AC147" s="8"/>
      <c r="AD147" s="8"/>
      <c r="AE147" s="4"/>
      <c r="AF147" s="4"/>
      <c r="AG147" s="4"/>
      <c r="AH147" s="4"/>
      <c r="AI147" s="4"/>
      <c r="AJ147" s="4"/>
      <c r="AK147" s="4"/>
      <c r="AL147" s="4"/>
      <c r="AM147" s="4"/>
      <c r="AN147" s="4"/>
      <c r="AO147" s="4"/>
      <c r="AP147" s="4"/>
      <c r="AQ147" s="4"/>
      <c r="AR147" s="4"/>
      <c r="AS147" s="4"/>
      <c r="AT147" s="4"/>
    </row>
    <row r="148" spans="1:46" x14ac:dyDescent="0.2">
      <c r="A148" t="s">
        <v>599</v>
      </c>
      <c r="B148" s="9" t="s">
        <v>566</v>
      </c>
      <c r="C148" s="9" t="s">
        <v>577</v>
      </c>
      <c r="D148" s="40" t="s">
        <v>690</v>
      </c>
      <c r="E148" s="40" t="s">
        <v>679</v>
      </c>
      <c r="F148" s="4"/>
      <c r="G148" s="8"/>
      <c r="H148" s="4"/>
      <c r="I148" s="4"/>
      <c r="J148" s="10"/>
      <c r="K148" s="4"/>
      <c r="L148" s="4"/>
      <c r="M148" s="4"/>
      <c r="N148" s="4"/>
      <c r="O148" s="4"/>
      <c r="P148" s="4"/>
      <c r="Q148" s="4"/>
      <c r="R148" s="8"/>
      <c r="S148" s="8"/>
      <c r="T148" s="8"/>
      <c r="U148" s="8"/>
      <c r="V148" s="8"/>
      <c r="W148" s="8"/>
      <c r="X148" s="8"/>
      <c r="Y148" s="8"/>
      <c r="Z148" s="4"/>
      <c r="AA148" s="4"/>
      <c r="AB148" s="8"/>
      <c r="AC148" s="8"/>
      <c r="AD148" s="8"/>
      <c r="AE148" s="4"/>
      <c r="AF148" s="4"/>
      <c r="AG148" s="4"/>
      <c r="AH148" s="4"/>
      <c r="AI148" s="4"/>
      <c r="AJ148" s="4"/>
      <c r="AK148" s="4"/>
      <c r="AL148" s="4"/>
      <c r="AM148" s="4"/>
      <c r="AN148" s="4"/>
      <c r="AO148" s="4"/>
      <c r="AP148" s="4"/>
      <c r="AQ148" s="4"/>
      <c r="AR148" s="4"/>
      <c r="AS148" s="4"/>
      <c r="AT148" s="4"/>
    </row>
    <row r="149" spans="1:46" x14ac:dyDescent="0.2">
      <c r="A149" t="s">
        <v>599</v>
      </c>
      <c r="B149" s="9" t="s">
        <v>566</v>
      </c>
      <c r="C149" s="9" t="s">
        <v>573</v>
      </c>
      <c r="D149" s="40" t="s">
        <v>690</v>
      </c>
      <c r="E149" s="40" t="s">
        <v>680</v>
      </c>
      <c r="F149" s="4"/>
      <c r="G149" s="8"/>
      <c r="H149" s="4"/>
      <c r="I149" s="4"/>
      <c r="J149" s="10"/>
      <c r="K149" s="4"/>
      <c r="L149" s="4"/>
      <c r="M149" s="4"/>
      <c r="N149" s="4"/>
      <c r="O149" s="4"/>
      <c r="P149" s="4"/>
      <c r="Q149" s="4"/>
      <c r="R149" s="8"/>
      <c r="S149" s="8"/>
      <c r="T149" s="8"/>
      <c r="U149" s="8"/>
      <c r="V149" s="8"/>
      <c r="W149" s="8"/>
      <c r="X149" s="8"/>
      <c r="Y149" s="8"/>
      <c r="Z149" s="4"/>
      <c r="AA149" s="4"/>
      <c r="AB149" s="8"/>
      <c r="AC149" s="8"/>
      <c r="AD149" s="8"/>
      <c r="AE149" s="4"/>
      <c r="AF149" s="4"/>
      <c r="AG149" s="4"/>
      <c r="AH149" s="4"/>
      <c r="AI149" s="4"/>
      <c r="AJ149" s="4"/>
      <c r="AK149" s="4"/>
      <c r="AL149" s="4"/>
      <c r="AM149" s="4"/>
      <c r="AN149" s="4"/>
      <c r="AO149" s="4"/>
      <c r="AP149" s="4"/>
      <c r="AQ149" s="4"/>
      <c r="AR149" s="4"/>
      <c r="AS149" s="4"/>
      <c r="AT149" s="4"/>
    </row>
    <row r="150" spans="1:46" x14ac:dyDescent="0.2">
      <c r="A150" t="s">
        <v>599</v>
      </c>
      <c r="B150" s="9" t="s">
        <v>566</v>
      </c>
      <c r="C150" s="9" t="s">
        <v>572</v>
      </c>
      <c r="D150" s="40" t="s">
        <v>690</v>
      </c>
      <c r="E150" s="40" t="s">
        <v>691</v>
      </c>
      <c r="F150" s="4"/>
      <c r="G150" s="8"/>
      <c r="H150" s="4"/>
      <c r="I150" s="4"/>
      <c r="J150" s="10"/>
      <c r="K150" s="4"/>
      <c r="L150" s="4"/>
      <c r="M150" s="4"/>
      <c r="N150" s="4"/>
      <c r="O150" s="4"/>
      <c r="P150" s="4"/>
      <c r="Q150" s="4"/>
      <c r="R150" s="8"/>
      <c r="S150" s="8"/>
      <c r="T150" s="8"/>
      <c r="U150" s="8"/>
      <c r="V150" s="8"/>
      <c r="W150" s="8"/>
      <c r="X150" s="8"/>
      <c r="Y150" s="8"/>
      <c r="Z150" s="4"/>
      <c r="AA150" s="4"/>
      <c r="AB150" s="8"/>
      <c r="AC150" s="8"/>
      <c r="AD150" s="8"/>
      <c r="AE150" s="4"/>
      <c r="AF150" s="4"/>
      <c r="AG150" s="4"/>
      <c r="AH150" s="4"/>
      <c r="AI150" s="4"/>
      <c r="AJ150" s="4"/>
      <c r="AK150" s="4"/>
      <c r="AL150" s="4"/>
      <c r="AM150" s="4"/>
      <c r="AN150" s="4"/>
      <c r="AO150" s="4"/>
      <c r="AP150" s="4"/>
      <c r="AQ150" s="4"/>
      <c r="AR150" s="4"/>
      <c r="AS150" s="4"/>
      <c r="AT150" s="4"/>
    </row>
    <row r="151" spans="1:46" x14ac:dyDescent="0.2">
      <c r="A151" t="s">
        <v>599</v>
      </c>
      <c r="B151" s="9" t="s">
        <v>566</v>
      </c>
      <c r="C151" s="9" t="s">
        <v>574</v>
      </c>
      <c r="D151" s="40" t="s">
        <v>692</v>
      </c>
      <c r="E151" s="40" t="s">
        <v>681</v>
      </c>
      <c r="F151" s="4"/>
      <c r="G151" s="8"/>
      <c r="H151" s="4"/>
      <c r="I151" s="4"/>
      <c r="J151" s="10"/>
      <c r="K151" s="4"/>
      <c r="L151" s="4"/>
      <c r="M151" s="4"/>
      <c r="N151" s="4"/>
      <c r="O151" s="4"/>
      <c r="P151" s="4"/>
      <c r="Q151" s="4"/>
      <c r="R151" s="8"/>
      <c r="S151" s="8"/>
      <c r="T151" s="8"/>
      <c r="U151" s="8"/>
      <c r="V151" s="8"/>
      <c r="W151" s="8"/>
      <c r="X151" s="8"/>
      <c r="Y151" s="8"/>
      <c r="Z151" s="4"/>
      <c r="AA151" s="4"/>
      <c r="AB151" s="8"/>
      <c r="AC151" s="8"/>
      <c r="AD151" s="8"/>
      <c r="AE151" s="4"/>
      <c r="AF151" s="4"/>
      <c r="AG151" s="4"/>
      <c r="AH151" s="4"/>
      <c r="AI151" s="4"/>
      <c r="AJ151" s="4"/>
      <c r="AK151" s="4"/>
      <c r="AL151" s="4"/>
      <c r="AM151" s="4"/>
      <c r="AN151" s="4"/>
      <c r="AO151" s="4"/>
      <c r="AP151" s="4"/>
      <c r="AQ151" s="4"/>
      <c r="AR151" s="4"/>
      <c r="AS151" s="4"/>
      <c r="AT151" s="4"/>
    </row>
    <row r="152" spans="1:46" x14ac:dyDescent="0.2">
      <c r="A152" t="s">
        <v>599</v>
      </c>
      <c r="B152" s="9" t="s">
        <v>566</v>
      </c>
      <c r="C152" s="9" t="s">
        <v>577</v>
      </c>
      <c r="D152" s="40" t="s">
        <v>692</v>
      </c>
      <c r="E152" s="40" t="s">
        <v>682</v>
      </c>
      <c r="F152" s="4"/>
      <c r="G152" s="8"/>
      <c r="H152" s="4"/>
      <c r="I152" s="4"/>
      <c r="J152" s="10"/>
      <c r="K152" s="4"/>
      <c r="L152" s="4"/>
      <c r="M152" s="4"/>
      <c r="N152" s="4"/>
      <c r="O152" s="4"/>
      <c r="P152" s="4"/>
      <c r="Q152" s="4"/>
      <c r="R152" s="8"/>
      <c r="S152" s="8"/>
      <c r="T152" s="8"/>
      <c r="U152" s="8"/>
      <c r="V152" s="8"/>
      <c r="W152" s="8"/>
      <c r="X152" s="8"/>
      <c r="Y152" s="8"/>
      <c r="Z152" s="4"/>
      <c r="AA152" s="4"/>
      <c r="AB152" s="8"/>
      <c r="AC152" s="8"/>
      <c r="AD152" s="8"/>
      <c r="AE152" s="4"/>
      <c r="AF152" s="4"/>
      <c r="AG152" s="4"/>
      <c r="AH152" s="4"/>
      <c r="AI152" s="4"/>
      <c r="AJ152" s="4"/>
      <c r="AK152" s="4"/>
      <c r="AL152" s="4"/>
      <c r="AM152" s="4"/>
      <c r="AN152" s="4"/>
      <c r="AO152" s="4"/>
      <c r="AP152" s="4"/>
      <c r="AQ152" s="4"/>
      <c r="AR152" s="4"/>
      <c r="AS152" s="4"/>
      <c r="AT152" s="4"/>
    </row>
    <row r="153" spans="1:46" x14ac:dyDescent="0.2">
      <c r="A153" t="s">
        <v>599</v>
      </c>
      <c r="B153" s="9" t="s">
        <v>566</v>
      </c>
      <c r="C153" s="9" t="s">
        <v>572</v>
      </c>
      <c r="D153" s="40" t="s">
        <v>692</v>
      </c>
      <c r="E153" s="40" t="s">
        <v>683</v>
      </c>
      <c r="F153" s="4"/>
      <c r="G153" s="8"/>
      <c r="H153" s="4"/>
      <c r="I153" s="4"/>
      <c r="J153" s="10"/>
      <c r="K153" s="4"/>
      <c r="L153" s="4"/>
      <c r="M153" s="4"/>
      <c r="N153" s="4"/>
      <c r="O153" s="4"/>
      <c r="P153" s="4"/>
      <c r="Q153" s="4"/>
      <c r="R153" s="8"/>
      <c r="S153" s="8"/>
      <c r="T153" s="8"/>
      <c r="U153" s="8"/>
      <c r="V153" s="8"/>
      <c r="W153" s="8"/>
      <c r="X153" s="8"/>
      <c r="Y153" s="8"/>
      <c r="Z153" s="4"/>
      <c r="AA153" s="4"/>
      <c r="AB153" s="8"/>
      <c r="AC153" s="8"/>
      <c r="AD153" s="8"/>
      <c r="AE153" s="4"/>
      <c r="AF153" s="4"/>
      <c r="AG153" s="4"/>
      <c r="AH153" s="4"/>
      <c r="AI153" s="4"/>
      <c r="AJ153" s="4"/>
      <c r="AK153" s="4"/>
      <c r="AL153" s="4"/>
      <c r="AM153" s="4"/>
      <c r="AN153" s="4"/>
      <c r="AO153" s="4"/>
      <c r="AP153" s="4"/>
      <c r="AQ153" s="4"/>
      <c r="AR153" s="4"/>
      <c r="AS153" s="4"/>
      <c r="AT153" s="4"/>
    </row>
    <row r="154" spans="1:46" x14ac:dyDescent="0.2">
      <c r="A154" t="s">
        <v>599</v>
      </c>
      <c r="B154" s="9" t="s">
        <v>566</v>
      </c>
      <c r="C154" s="9" t="s">
        <v>573</v>
      </c>
      <c r="D154" s="40" t="s">
        <v>692</v>
      </c>
      <c r="E154" s="40" t="s">
        <v>693</v>
      </c>
      <c r="F154" s="4"/>
      <c r="G154" s="8"/>
      <c r="H154" s="4"/>
      <c r="I154" s="4"/>
      <c r="J154" s="10"/>
      <c r="K154" s="4"/>
      <c r="L154" s="4"/>
      <c r="M154" s="4"/>
      <c r="N154" s="4"/>
      <c r="O154" s="4"/>
      <c r="P154" s="4"/>
      <c r="Q154" s="4"/>
      <c r="R154" s="8"/>
      <c r="S154" s="8"/>
      <c r="T154" s="8"/>
      <c r="U154" s="8"/>
      <c r="V154" s="8"/>
      <c r="W154" s="8"/>
      <c r="X154" s="8"/>
      <c r="Y154" s="8"/>
      <c r="Z154" s="4"/>
      <c r="AA154" s="4"/>
      <c r="AB154" s="8"/>
      <c r="AC154" s="8"/>
      <c r="AD154" s="8"/>
      <c r="AE154" s="4"/>
      <c r="AF154" s="4"/>
      <c r="AG154" s="4"/>
      <c r="AH154" s="4"/>
      <c r="AI154" s="4"/>
      <c r="AJ154" s="4"/>
      <c r="AK154" s="4"/>
      <c r="AL154" s="4"/>
      <c r="AM154" s="4"/>
      <c r="AN154" s="4"/>
      <c r="AO154" s="4"/>
      <c r="AP154" s="4"/>
      <c r="AQ154" s="4"/>
      <c r="AR154" s="4"/>
      <c r="AS154" s="4"/>
      <c r="AT154" s="4"/>
    </row>
    <row r="155" spans="1:46" x14ac:dyDescent="0.2">
      <c r="A155" t="s">
        <v>711</v>
      </c>
      <c r="B155" s="9" t="s">
        <v>566</v>
      </c>
      <c r="C155" s="9" t="s">
        <v>569</v>
      </c>
      <c r="D155" s="9" t="s">
        <v>694</v>
      </c>
      <c r="E155" s="9" t="s">
        <v>579</v>
      </c>
      <c r="F155" s="4"/>
      <c r="G155" s="8"/>
      <c r="H155" s="4"/>
      <c r="I155" s="4"/>
      <c r="J155" s="10"/>
      <c r="K155" s="4"/>
      <c r="L155" s="4"/>
      <c r="M155" s="4"/>
      <c r="N155" s="4"/>
      <c r="O155" s="4"/>
      <c r="P155" s="4"/>
      <c r="Q155" s="4"/>
      <c r="R155" s="8"/>
      <c r="S155" s="8"/>
      <c r="T155" s="8"/>
      <c r="U155" s="8"/>
      <c r="V155" s="8"/>
      <c r="W155" s="8"/>
      <c r="X155" s="8"/>
      <c r="Y155" s="8"/>
      <c r="Z155" s="4"/>
      <c r="AA155" s="4"/>
      <c r="AB155" s="8"/>
      <c r="AC155" s="8"/>
      <c r="AD155" s="8"/>
      <c r="AE155" s="4"/>
      <c r="AF155" s="4"/>
      <c r="AG155" s="4"/>
      <c r="AH155" s="4"/>
      <c r="AI155" s="4"/>
      <c r="AJ155" s="4"/>
      <c r="AK155" s="4"/>
      <c r="AL155" s="4"/>
      <c r="AM155" s="4"/>
      <c r="AN155" s="4"/>
      <c r="AO155" s="4"/>
      <c r="AP155" s="4"/>
      <c r="AQ155" s="4"/>
      <c r="AR155" s="4"/>
      <c r="AS155" s="4"/>
      <c r="AT155" s="4"/>
    </row>
    <row r="156" spans="1:46" x14ac:dyDescent="0.2">
      <c r="A156" t="s">
        <v>711</v>
      </c>
      <c r="B156" s="9" t="s">
        <v>566</v>
      </c>
      <c r="C156" s="9" t="s">
        <v>574</v>
      </c>
      <c r="D156" s="9" t="s">
        <v>694</v>
      </c>
      <c r="E156" s="9" t="s">
        <v>580</v>
      </c>
      <c r="F156" s="4"/>
      <c r="G156" s="8"/>
      <c r="H156" s="4"/>
      <c r="I156" s="4"/>
      <c r="J156" s="10"/>
      <c r="K156" s="4"/>
      <c r="L156" s="4"/>
      <c r="M156" s="4"/>
      <c r="N156" s="4"/>
      <c r="O156" s="4"/>
      <c r="P156" s="4"/>
      <c r="Q156" s="4"/>
      <c r="R156" s="8"/>
      <c r="S156" s="8"/>
      <c r="T156" s="8"/>
      <c r="U156" s="8"/>
      <c r="V156" s="8"/>
      <c r="W156" s="8"/>
      <c r="X156" s="8"/>
      <c r="Y156" s="8"/>
      <c r="Z156" s="4"/>
      <c r="AA156" s="4"/>
      <c r="AB156" s="8"/>
      <c r="AC156" s="8"/>
      <c r="AD156" s="8"/>
      <c r="AE156" s="4"/>
      <c r="AF156" s="4"/>
      <c r="AG156" s="4"/>
      <c r="AH156" s="4"/>
      <c r="AI156" s="4"/>
      <c r="AJ156" s="4"/>
      <c r="AK156" s="4"/>
      <c r="AL156" s="4"/>
      <c r="AM156" s="4"/>
      <c r="AN156" s="4"/>
      <c r="AO156" s="4"/>
      <c r="AP156" s="4"/>
      <c r="AQ156" s="4"/>
      <c r="AR156" s="4"/>
      <c r="AS156" s="4"/>
      <c r="AT156" s="4"/>
    </row>
    <row r="157" spans="1:46" x14ac:dyDescent="0.2">
      <c r="A157" t="s">
        <v>711</v>
      </c>
      <c r="B157" s="9" t="s">
        <v>566</v>
      </c>
      <c r="C157" s="9" t="s">
        <v>576</v>
      </c>
      <c r="D157" s="9" t="s">
        <v>694</v>
      </c>
      <c r="E157" s="9" t="s">
        <v>581</v>
      </c>
      <c r="F157" s="4"/>
      <c r="G157" s="8"/>
      <c r="H157" s="4"/>
      <c r="I157" s="4"/>
      <c r="J157" s="10"/>
      <c r="K157" s="4"/>
      <c r="L157" s="4"/>
      <c r="M157" s="4"/>
      <c r="N157" s="4"/>
      <c r="O157" s="4"/>
      <c r="P157" s="4"/>
      <c r="Q157" s="4"/>
      <c r="R157" s="8"/>
      <c r="S157" s="8"/>
      <c r="T157" s="8"/>
      <c r="U157" s="8"/>
      <c r="V157" s="8"/>
      <c r="W157" s="8"/>
      <c r="X157" s="8"/>
      <c r="Y157" s="8"/>
      <c r="Z157" s="4"/>
      <c r="AA157" s="4"/>
      <c r="AB157" s="8"/>
      <c r="AC157" s="8"/>
      <c r="AD157" s="8"/>
      <c r="AE157" s="4"/>
      <c r="AF157" s="4"/>
      <c r="AG157" s="4"/>
      <c r="AH157" s="4"/>
      <c r="AI157" s="4"/>
      <c r="AJ157" s="4"/>
      <c r="AK157" s="4"/>
      <c r="AL157" s="4"/>
      <c r="AM157" s="4"/>
      <c r="AN157" s="4"/>
      <c r="AO157" s="4"/>
      <c r="AP157" s="4"/>
      <c r="AQ157" s="4"/>
      <c r="AR157" s="4"/>
      <c r="AS157" s="4"/>
      <c r="AT157" s="4"/>
    </row>
    <row r="158" spans="1:46" x14ac:dyDescent="0.2">
      <c r="A158" t="s">
        <v>711</v>
      </c>
      <c r="B158" s="9" t="s">
        <v>566</v>
      </c>
      <c r="C158" s="9" t="s">
        <v>577</v>
      </c>
      <c r="D158" s="9" t="s">
        <v>694</v>
      </c>
      <c r="E158" s="9" t="s">
        <v>582</v>
      </c>
      <c r="F158" s="4"/>
      <c r="G158" s="8"/>
      <c r="H158" s="4"/>
      <c r="I158" s="4"/>
      <c r="J158" s="10"/>
      <c r="K158" s="4"/>
      <c r="L158" s="4"/>
      <c r="M158" s="4"/>
      <c r="N158" s="4"/>
      <c r="O158" s="4"/>
      <c r="P158" s="4"/>
      <c r="Q158" s="4"/>
      <c r="R158" s="8"/>
      <c r="S158" s="8"/>
      <c r="T158" s="8"/>
      <c r="U158" s="8"/>
      <c r="V158" s="8"/>
      <c r="W158" s="8"/>
      <c r="X158" s="8"/>
      <c r="Y158" s="8"/>
      <c r="Z158" s="4"/>
      <c r="AA158" s="4"/>
      <c r="AB158" s="8"/>
      <c r="AC158" s="8"/>
      <c r="AD158" s="8"/>
      <c r="AE158" s="4"/>
      <c r="AF158" s="4"/>
      <c r="AG158" s="4"/>
      <c r="AH158" s="4"/>
      <c r="AI158" s="4"/>
      <c r="AJ158" s="4"/>
      <c r="AK158" s="4"/>
      <c r="AL158" s="4"/>
      <c r="AM158" s="4"/>
      <c r="AN158" s="4"/>
      <c r="AO158" s="4"/>
      <c r="AP158" s="4"/>
      <c r="AQ158" s="4"/>
      <c r="AR158" s="4"/>
      <c r="AS158" s="4"/>
      <c r="AT158" s="4"/>
    </row>
    <row r="159" spans="1:46" x14ac:dyDescent="0.2">
      <c r="A159" t="s">
        <v>711</v>
      </c>
      <c r="B159" s="9" t="s">
        <v>566</v>
      </c>
      <c r="C159" s="9" t="s">
        <v>573</v>
      </c>
      <c r="D159" s="9" t="s">
        <v>694</v>
      </c>
      <c r="E159" s="9" t="s">
        <v>583</v>
      </c>
      <c r="F159" s="4"/>
      <c r="G159" s="8"/>
      <c r="H159" s="4"/>
      <c r="I159" s="4"/>
      <c r="J159" s="10"/>
      <c r="K159" s="4"/>
      <c r="L159" s="4"/>
      <c r="M159" s="4"/>
      <c r="N159" s="4"/>
      <c r="O159" s="4"/>
      <c r="P159" s="4"/>
      <c r="Q159" s="4"/>
      <c r="R159" s="8"/>
      <c r="S159" s="8"/>
      <c r="T159" s="8"/>
      <c r="U159" s="8"/>
      <c r="V159" s="8"/>
      <c r="W159" s="8"/>
      <c r="X159" s="8"/>
      <c r="Y159" s="8"/>
      <c r="Z159" s="4"/>
      <c r="AA159" s="4"/>
      <c r="AB159" s="8"/>
      <c r="AC159" s="8"/>
      <c r="AD159" s="8"/>
      <c r="AE159" s="4"/>
      <c r="AF159" s="4"/>
      <c r="AG159" s="4"/>
      <c r="AH159" s="4"/>
      <c r="AI159" s="4"/>
      <c r="AJ159" s="4"/>
      <c r="AK159" s="4"/>
      <c r="AL159" s="4"/>
      <c r="AM159" s="4"/>
      <c r="AN159" s="4"/>
      <c r="AO159" s="4"/>
      <c r="AP159" s="4"/>
      <c r="AQ159" s="4"/>
      <c r="AR159" s="4"/>
      <c r="AS159" s="4"/>
      <c r="AT159" s="4"/>
    </row>
    <row r="160" spans="1:46" x14ac:dyDescent="0.2">
      <c r="A160" t="s">
        <v>711</v>
      </c>
      <c r="B160" s="9" t="s">
        <v>566</v>
      </c>
      <c r="C160" s="9" t="s">
        <v>572</v>
      </c>
      <c r="D160" s="9" t="s">
        <v>694</v>
      </c>
      <c r="E160" s="9" t="s">
        <v>584</v>
      </c>
      <c r="F160" s="4"/>
      <c r="G160" s="8"/>
      <c r="H160" s="4"/>
      <c r="I160" s="4"/>
      <c r="J160" s="10"/>
      <c r="K160" s="4"/>
      <c r="L160" s="4"/>
      <c r="M160" s="4"/>
      <c r="N160" s="4"/>
      <c r="O160" s="4"/>
      <c r="P160" s="4"/>
      <c r="Q160" s="4"/>
      <c r="R160" s="8"/>
      <c r="S160" s="8"/>
      <c r="T160" s="8"/>
      <c r="U160" s="8"/>
      <c r="V160" s="8"/>
      <c r="W160" s="8"/>
      <c r="X160" s="8"/>
      <c r="Y160" s="8"/>
      <c r="Z160" s="4"/>
      <c r="AA160" s="4"/>
      <c r="AB160" s="8"/>
      <c r="AC160" s="8"/>
      <c r="AD160" s="8"/>
      <c r="AE160" s="4"/>
      <c r="AF160" s="4"/>
      <c r="AG160" s="4"/>
      <c r="AH160" s="4"/>
      <c r="AI160" s="4"/>
      <c r="AJ160" s="4"/>
      <c r="AK160" s="4"/>
      <c r="AL160" s="4"/>
      <c r="AM160" s="4"/>
      <c r="AN160" s="4"/>
      <c r="AO160" s="4"/>
      <c r="AP160" s="4"/>
      <c r="AQ160" s="4"/>
      <c r="AR160" s="4"/>
      <c r="AS160" s="4"/>
      <c r="AT160" s="4"/>
    </row>
    <row r="161" spans="1:46" x14ac:dyDescent="0.2">
      <c r="A161" t="s">
        <v>711</v>
      </c>
      <c r="B161" s="9" t="s">
        <v>566</v>
      </c>
      <c r="C161" s="9" t="s">
        <v>587</v>
      </c>
      <c r="D161" s="9" t="s">
        <v>694</v>
      </c>
      <c r="E161" s="9" t="s">
        <v>585</v>
      </c>
      <c r="F161" s="4"/>
      <c r="G161" s="8"/>
      <c r="H161" s="4"/>
      <c r="I161" s="4"/>
      <c r="J161" s="10"/>
      <c r="K161" s="4"/>
      <c r="L161" s="4"/>
      <c r="M161" s="4"/>
      <c r="N161" s="4"/>
      <c r="O161" s="4"/>
      <c r="P161" s="4"/>
      <c r="Q161" s="4"/>
      <c r="R161" s="8"/>
      <c r="S161" s="8"/>
      <c r="T161" s="8"/>
      <c r="U161" s="8"/>
      <c r="V161" s="8"/>
      <c r="W161" s="8"/>
      <c r="X161" s="8"/>
      <c r="Y161" s="8"/>
      <c r="Z161" s="4"/>
      <c r="AA161" s="4"/>
      <c r="AB161" s="8"/>
      <c r="AC161" s="8"/>
      <c r="AD161" s="8"/>
      <c r="AE161" s="4"/>
      <c r="AF161" s="4"/>
      <c r="AG161" s="4"/>
      <c r="AH161" s="4"/>
      <c r="AI161" s="4"/>
      <c r="AJ161" s="4"/>
      <c r="AK161" s="4"/>
      <c r="AL161" s="4"/>
      <c r="AM161" s="4"/>
      <c r="AN161" s="4"/>
      <c r="AO161" s="4"/>
      <c r="AP161" s="4"/>
      <c r="AQ161" s="4"/>
      <c r="AR161" s="4"/>
      <c r="AS161" s="4"/>
      <c r="AT161" s="4"/>
    </row>
    <row r="162" spans="1:46" x14ac:dyDescent="0.2">
      <c r="A162" t="s">
        <v>711</v>
      </c>
      <c r="B162" s="9" t="s">
        <v>566</v>
      </c>
      <c r="C162" s="9" t="s">
        <v>713</v>
      </c>
      <c r="D162" s="9" t="s">
        <v>694</v>
      </c>
      <c r="E162" s="9" t="s">
        <v>695</v>
      </c>
      <c r="F162" s="4"/>
      <c r="G162" s="8"/>
      <c r="H162" s="4"/>
      <c r="I162" s="4"/>
      <c r="J162" s="10"/>
      <c r="K162" s="4"/>
      <c r="L162" s="4"/>
      <c r="M162" s="4"/>
      <c r="N162" s="4"/>
      <c r="O162" s="4"/>
      <c r="P162" s="4"/>
      <c r="Q162" s="4"/>
      <c r="R162" s="8"/>
      <c r="S162" s="8"/>
      <c r="T162" s="8"/>
      <c r="U162" s="8"/>
      <c r="V162" s="8"/>
      <c r="W162" s="8"/>
      <c r="X162" s="8"/>
      <c r="Y162" s="8"/>
      <c r="Z162" s="4"/>
      <c r="AA162" s="4"/>
      <c r="AB162" s="8"/>
      <c r="AC162" s="8"/>
      <c r="AD162" s="8"/>
      <c r="AE162" s="4"/>
      <c r="AF162" s="4"/>
      <c r="AG162" s="4"/>
      <c r="AH162" s="4"/>
      <c r="AI162" s="4"/>
      <c r="AJ162" s="4"/>
      <c r="AK162" s="4"/>
      <c r="AL162" s="4"/>
      <c r="AM162" s="4"/>
      <c r="AN162" s="4"/>
      <c r="AO162" s="4"/>
      <c r="AP162" s="4"/>
      <c r="AQ162" s="4"/>
      <c r="AR162" s="4"/>
      <c r="AS162" s="4"/>
      <c r="AT162" s="4"/>
    </row>
    <row r="163" spans="1:46" x14ac:dyDescent="0.2">
      <c r="A163" t="s">
        <v>609</v>
      </c>
      <c r="B163" s="9" t="s">
        <v>566</v>
      </c>
      <c r="C163" s="9" t="s">
        <v>569</v>
      </c>
      <c r="D163" s="9" t="s">
        <v>696</v>
      </c>
      <c r="E163" s="9" t="s">
        <v>684</v>
      </c>
      <c r="F163" s="4"/>
      <c r="G163" s="8"/>
      <c r="H163" s="4"/>
      <c r="I163" s="4"/>
      <c r="J163" s="10"/>
      <c r="K163" s="4"/>
      <c r="L163" s="4"/>
      <c r="M163" s="4"/>
      <c r="N163" s="4"/>
      <c r="O163" s="4"/>
      <c r="P163" s="4"/>
      <c r="Q163" s="4"/>
      <c r="R163" s="8"/>
      <c r="S163" s="8"/>
      <c r="T163" s="8"/>
      <c r="U163" s="8"/>
      <c r="V163" s="8"/>
      <c r="W163" s="8"/>
      <c r="X163" s="8"/>
      <c r="Y163" s="8"/>
      <c r="Z163" s="4"/>
      <c r="AA163" s="4"/>
      <c r="AB163" s="8"/>
      <c r="AC163" s="8"/>
      <c r="AD163" s="8"/>
      <c r="AE163" s="4"/>
      <c r="AF163" s="4"/>
      <c r="AG163" s="4"/>
      <c r="AH163" s="4"/>
      <c r="AI163" s="4"/>
      <c r="AJ163" s="4"/>
      <c r="AK163" s="4"/>
      <c r="AL163" s="4"/>
      <c r="AM163" s="4"/>
      <c r="AN163" s="4"/>
      <c r="AO163" s="4"/>
      <c r="AP163" s="4"/>
      <c r="AQ163" s="4"/>
      <c r="AR163" s="4"/>
      <c r="AS163" s="4"/>
      <c r="AT163" s="4"/>
    </row>
    <row r="164" spans="1:46" x14ac:dyDescent="0.2">
      <c r="A164" t="s">
        <v>609</v>
      </c>
      <c r="B164" s="9" t="s">
        <v>566</v>
      </c>
      <c r="C164" s="9" t="s">
        <v>574</v>
      </c>
      <c r="D164" s="9" t="s">
        <v>696</v>
      </c>
      <c r="E164" s="9" t="s">
        <v>697</v>
      </c>
      <c r="F164" s="4"/>
      <c r="G164" s="8"/>
      <c r="H164" s="4"/>
      <c r="I164" s="4"/>
      <c r="J164" s="10"/>
      <c r="K164" s="4"/>
      <c r="L164" s="4"/>
      <c r="M164" s="4"/>
      <c r="N164" s="4"/>
      <c r="O164" s="4"/>
      <c r="P164" s="4"/>
      <c r="Q164" s="4"/>
      <c r="R164" s="8"/>
      <c r="S164" s="8"/>
      <c r="T164" s="8"/>
      <c r="U164" s="8"/>
      <c r="V164" s="8"/>
      <c r="W164" s="8"/>
      <c r="X164" s="8"/>
      <c r="Y164" s="8"/>
      <c r="Z164" s="4"/>
      <c r="AA164" s="4"/>
      <c r="AB164" s="8"/>
      <c r="AC164" s="8"/>
      <c r="AD164" s="8"/>
      <c r="AE164" s="4"/>
      <c r="AF164" s="4"/>
      <c r="AG164" s="4"/>
      <c r="AH164" s="4"/>
      <c r="AI164" s="4"/>
      <c r="AJ164" s="4"/>
      <c r="AK164" s="4"/>
      <c r="AL164" s="4"/>
      <c r="AM164" s="4"/>
      <c r="AN164" s="4"/>
      <c r="AO164" s="4"/>
      <c r="AP164" s="4"/>
      <c r="AQ164" s="4"/>
      <c r="AR164" s="4"/>
      <c r="AS164" s="4"/>
      <c r="AT164" s="4"/>
    </row>
    <row r="165" spans="1:46" x14ac:dyDescent="0.2">
      <c r="A165" t="s">
        <v>711</v>
      </c>
      <c r="B165" s="9" t="s">
        <v>566</v>
      </c>
      <c r="C165" s="9" t="s">
        <v>569</v>
      </c>
      <c r="D165" s="9" t="s">
        <v>698</v>
      </c>
      <c r="E165" s="9" t="s">
        <v>388</v>
      </c>
      <c r="F165" s="4"/>
      <c r="G165" s="8"/>
      <c r="H165" s="4"/>
      <c r="I165" s="4"/>
      <c r="J165" s="10"/>
      <c r="K165" s="4"/>
      <c r="L165" s="4"/>
      <c r="M165" s="4"/>
      <c r="N165" s="4"/>
      <c r="O165" s="4"/>
      <c r="P165" s="4"/>
      <c r="Q165" s="4"/>
      <c r="R165" s="8"/>
      <c r="S165" s="8"/>
      <c r="T165" s="8"/>
      <c r="U165" s="8"/>
      <c r="V165" s="8"/>
      <c r="W165" s="8"/>
      <c r="X165" s="8"/>
      <c r="Y165" s="8"/>
      <c r="Z165" s="4"/>
      <c r="AA165" s="4"/>
      <c r="AB165" s="8"/>
      <c r="AC165" s="8"/>
      <c r="AD165" s="8"/>
      <c r="AE165" s="4"/>
      <c r="AF165" s="4"/>
      <c r="AG165" s="4"/>
      <c r="AH165" s="4"/>
      <c r="AI165" s="4"/>
      <c r="AJ165" s="4"/>
      <c r="AK165" s="4"/>
      <c r="AL165" s="4"/>
      <c r="AM165" s="4"/>
      <c r="AN165" s="4"/>
      <c r="AO165" s="4"/>
      <c r="AP165" s="4"/>
      <c r="AQ165" s="4"/>
      <c r="AR165" s="4"/>
      <c r="AS165" s="4"/>
      <c r="AT165" s="4"/>
    </row>
    <row r="166" spans="1:46" x14ac:dyDescent="0.2">
      <c r="A166" t="s">
        <v>711</v>
      </c>
      <c r="B166" s="9" t="s">
        <v>566</v>
      </c>
      <c r="C166" s="9" t="s">
        <v>574</v>
      </c>
      <c r="D166" s="9" t="s">
        <v>698</v>
      </c>
      <c r="E166" s="9" t="s">
        <v>389</v>
      </c>
      <c r="F166" s="4"/>
      <c r="G166" s="8"/>
      <c r="H166" s="4"/>
      <c r="I166" s="4"/>
      <c r="J166" s="10"/>
      <c r="K166" s="4"/>
      <c r="L166" s="4"/>
      <c r="M166" s="4"/>
      <c r="N166" s="4"/>
      <c r="O166" s="4"/>
      <c r="P166" s="4"/>
      <c r="Q166" s="4"/>
      <c r="R166" s="8"/>
      <c r="S166" s="8"/>
      <c r="T166" s="8"/>
      <c r="U166" s="8"/>
      <c r="V166" s="8"/>
      <c r="W166" s="8"/>
      <c r="X166" s="8"/>
      <c r="Y166" s="8"/>
      <c r="Z166" s="4"/>
      <c r="AA166" s="4"/>
      <c r="AB166" s="8"/>
      <c r="AC166" s="8"/>
      <c r="AD166" s="8"/>
      <c r="AE166" s="4"/>
      <c r="AF166" s="4"/>
      <c r="AG166" s="4"/>
      <c r="AH166" s="4"/>
      <c r="AI166" s="4"/>
      <c r="AJ166" s="4"/>
      <c r="AK166" s="4"/>
      <c r="AL166" s="4"/>
      <c r="AM166" s="4"/>
      <c r="AN166" s="4"/>
      <c r="AO166" s="4"/>
      <c r="AP166" s="4"/>
      <c r="AQ166" s="4"/>
      <c r="AR166" s="4"/>
      <c r="AS166" s="4"/>
      <c r="AT166" s="4"/>
    </row>
    <row r="167" spans="1:46" x14ac:dyDescent="0.2">
      <c r="A167" t="s">
        <v>711</v>
      </c>
      <c r="B167" s="9" t="s">
        <v>566</v>
      </c>
      <c r="C167" s="9" t="s">
        <v>576</v>
      </c>
      <c r="D167" s="9" t="s">
        <v>698</v>
      </c>
      <c r="E167" s="9" t="s">
        <v>390</v>
      </c>
      <c r="F167" s="4"/>
      <c r="G167" s="8"/>
      <c r="H167" s="4"/>
      <c r="I167" s="4"/>
      <c r="J167" s="10"/>
      <c r="K167" s="4"/>
      <c r="L167" s="4"/>
      <c r="M167" s="4"/>
      <c r="N167" s="4"/>
      <c r="O167" s="4"/>
      <c r="P167" s="4"/>
      <c r="Q167" s="4"/>
      <c r="R167" s="8"/>
      <c r="S167" s="8"/>
      <c r="T167" s="8"/>
      <c r="U167" s="8"/>
      <c r="V167" s="8"/>
      <c r="W167" s="8"/>
      <c r="X167" s="8"/>
      <c r="Y167" s="8"/>
      <c r="Z167" s="4"/>
      <c r="AA167" s="4"/>
      <c r="AB167" s="8"/>
      <c r="AC167" s="8"/>
      <c r="AD167" s="8"/>
      <c r="AE167" s="4"/>
      <c r="AF167" s="4"/>
      <c r="AG167" s="4"/>
      <c r="AH167" s="4"/>
      <c r="AI167" s="4"/>
      <c r="AJ167" s="4"/>
      <c r="AK167" s="4"/>
      <c r="AL167" s="4"/>
      <c r="AM167" s="4"/>
      <c r="AN167" s="4"/>
      <c r="AO167" s="4"/>
      <c r="AP167" s="4"/>
      <c r="AQ167" s="4"/>
      <c r="AR167" s="4"/>
      <c r="AS167" s="4"/>
      <c r="AT167" s="4"/>
    </row>
    <row r="168" spans="1:46" x14ac:dyDescent="0.2">
      <c r="A168" t="s">
        <v>711</v>
      </c>
      <c r="B168" s="9" t="s">
        <v>566</v>
      </c>
      <c r="C168" s="9" t="s">
        <v>573</v>
      </c>
      <c r="D168" s="9" t="s">
        <v>698</v>
      </c>
      <c r="E168" s="9" t="s">
        <v>392</v>
      </c>
      <c r="F168" s="4"/>
      <c r="G168" s="8"/>
      <c r="H168" s="4"/>
      <c r="I168" s="4"/>
      <c r="J168" s="10"/>
      <c r="K168" s="4"/>
      <c r="L168" s="4"/>
      <c r="M168" s="4"/>
      <c r="N168" s="4"/>
      <c r="O168" s="4"/>
      <c r="P168" s="4"/>
      <c r="Q168" s="4"/>
      <c r="R168" s="8"/>
      <c r="S168" s="8"/>
      <c r="T168" s="8"/>
      <c r="U168" s="8"/>
      <c r="V168" s="8"/>
      <c r="W168" s="8"/>
      <c r="X168" s="8"/>
      <c r="Y168" s="8"/>
      <c r="Z168" s="4"/>
      <c r="AA168" s="4"/>
      <c r="AB168" s="8"/>
      <c r="AC168" s="8"/>
      <c r="AD168" s="8"/>
      <c r="AE168" s="4"/>
      <c r="AF168" s="4"/>
      <c r="AG168" s="4"/>
      <c r="AH168" s="4"/>
      <c r="AI168" s="4"/>
      <c r="AJ168" s="4"/>
      <c r="AK168" s="4"/>
      <c r="AL168" s="4"/>
      <c r="AM168" s="4"/>
      <c r="AN168" s="4"/>
      <c r="AO168" s="4"/>
      <c r="AP168" s="4"/>
      <c r="AQ168" s="4"/>
      <c r="AR168" s="4"/>
      <c r="AS168" s="4"/>
      <c r="AT168" s="4"/>
    </row>
    <row r="169" spans="1:46" x14ac:dyDescent="0.2">
      <c r="A169" t="s">
        <v>711</v>
      </c>
      <c r="B169" s="9" t="s">
        <v>566</v>
      </c>
      <c r="C169" s="9" t="s">
        <v>572</v>
      </c>
      <c r="D169" s="9" t="s">
        <v>698</v>
      </c>
      <c r="E169" s="9" t="s">
        <v>393</v>
      </c>
      <c r="F169" s="4"/>
      <c r="G169" s="8"/>
      <c r="H169" s="4"/>
      <c r="I169" s="4"/>
      <c r="J169" s="10"/>
      <c r="K169" s="4"/>
      <c r="L169" s="4"/>
      <c r="M169" s="4"/>
      <c r="N169" s="4"/>
      <c r="O169" s="4"/>
      <c r="P169" s="4"/>
      <c r="Q169" s="4"/>
      <c r="R169" s="8"/>
      <c r="S169" s="8"/>
      <c r="T169" s="8"/>
      <c r="U169" s="8"/>
      <c r="V169" s="8"/>
      <c r="W169" s="8"/>
      <c r="X169" s="8"/>
      <c r="Y169" s="8"/>
      <c r="Z169" s="4"/>
      <c r="AA169" s="4"/>
      <c r="AB169" s="8"/>
      <c r="AC169" s="8"/>
      <c r="AD169" s="8"/>
      <c r="AE169" s="4"/>
      <c r="AF169" s="4"/>
      <c r="AG169" s="4"/>
      <c r="AH169" s="4"/>
      <c r="AI169" s="4"/>
      <c r="AJ169" s="4"/>
      <c r="AK169" s="4"/>
      <c r="AL169" s="4"/>
      <c r="AM169" s="4"/>
      <c r="AN169" s="4"/>
      <c r="AO169" s="4"/>
      <c r="AP169" s="4"/>
      <c r="AQ169" s="4"/>
      <c r="AR169" s="4"/>
      <c r="AS169" s="4"/>
      <c r="AT169" s="4"/>
    </row>
    <row r="170" spans="1:46" x14ac:dyDescent="0.2">
      <c r="A170" t="s">
        <v>712</v>
      </c>
      <c r="B170" s="9" t="s">
        <v>566</v>
      </c>
      <c r="C170" s="9" t="s">
        <v>713</v>
      </c>
      <c r="D170" s="9" t="s">
        <v>699</v>
      </c>
      <c r="E170" s="9" t="s">
        <v>700</v>
      </c>
      <c r="F170" s="4"/>
      <c r="G170" s="8"/>
      <c r="H170" s="4"/>
      <c r="I170" s="4"/>
      <c r="J170" s="10"/>
      <c r="K170" s="4"/>
      <c r="L170" s="4"/>
      <c r="M170" s="4"/>
      <c r="N170" s="4"/>
      <c r="O170" s="4"/>
      <c r="P170" s="4"/>
      <c r="Q170" s="4"/>
      <c r="R170" s="8"/>
      <c r="S170" s="8"/>
      <c r="T170" s="8"/>
      <c r="U170" s="8"/>
      <c r="V170" s="8"/>
      <c r="W170" s="8"/>
      <c r="X170" s="8"/>
      <c r="Y170" s="8"/>
      <c r="Z170" s="4"/>
      <c r="AA170" s="4"/>
      <c r="AB170" s="8"/>
      <c r="AC170" s="8"/>
      <c r="AD170" s="8"/>
      <c r="AE170" s="4"/>
      <c r="AF170" s="4"/>
      <c r="AG170" s="4"/>
      <c r="AH170" s="4"/>
      <c r="AI170" s="4"/>
      <c r="AJ170" s="4"/>
      <c r="AK170" s="4"/>
      <c r="AL170" s="4"/>
      <c r="AM170" s="4"/>
      <c r="AN170" s="4"/>
      <c r="AO170" s="4"/>
      <c r="AP170" s="4"/>
      <c r="AQ170" s="4"/>
      <c r="AR170" s="4"/>
      <c r="AS170" s="4"/>
      <c r="AT170" s="4"/>
    </row>
    <row r="171" spans="1:46" x14ac:dyDescent="0.2">
      <c r="A171" t="s">
        <v>712</v>
      </c>
      <c r="B171" s="9" t="s">
        <v>566</v>
      </c>
      <c r="C171" s="9" t="s">
        <v>713</v>
      </c>
      <c r="D171" s="9" t="s">
        <v>701</v>
      </c>
      <c r="E171" s="9" t="s">
        <v>685</v>
      </c>
      <c r="F171" s="4"/>
      <c r="G171" s="8"/>
      <c r="H171" s="4"/>
      <c r="I171" s="4"/>
      <c r="J171" s="10"/>
      <c r="K171" s="4"/>
      <c r="L171" s="4"/>
      <c r="M171" s="4"/>
      <c r="N171" s="4"/>
      <c r="O171" s="4"/>
      <c r="P171" s="4"/>
      <c r="Q171" s="4"/>
      <c r="R171" s="8"/>
      <c r="S171" s="8"/>
      <c r="T171" s="8"/>
      <c r="U171" s="8"/>
      <c r="V171" s="8"/>
      <c r="W171" s="8"/>
      <c r="X171" s="8"/>
      <c r="Y171" s="8"/>
      <c r="Z171" s="4"/>
      <c r="AA171" s="4"/>
      <c r="AB171" s="8"/>
      <c r="AC171" s="8"/>
      <c r="AD171" s="8"/>
      <c r="AE171" s="4"/>
      <c r="AF171" s="4"/>
      <c r="AG171" s="4"/>
      <c r="AH171" s="4"/>
      <c r="AI171" s="4"/>
      <c r="AJ171" s="4"/>
      <c r="AK171" s="4"/>
      <c r="AL171" s="4"/>
      <c r="AM171" s="4"/>
      <c r="AN171" s="4"/>
      <c r="AO171" s="4"/>
      <c r="AP171" s="4"/>
      <c r="AQ171" s="4"/>
      <c r="AR171" s="4"/>
      <c r="AS171" s="4"/>
      <c r="AT171" s="4"/>
    </row>
    <row r="172" spans="1:46" x14ac:dyDescent="0.2">
      <c r="A172" s="17" t="s">
        <v>443</v>
      </c>
      <c r="B172" s="9" t="s">
        <v>561</v>
      </c>
      <c r="C172" s="17" t="s">
        <v>575</v>
      </c>
      <c r="D172" s="17"/>
      <c r="E172" s="5" t="s">
        <v>77</v>
      </c>
      <c r="F172" s="5" t="s">
        <v>18</v>
      </c>
      <c r="G172" s="18"/>
      <c r="H172" s="18"/>
      <c r="I172" s="18"/>
      <c r="J172" s="18"/>
      <c r="K172" s="8"/>
      <c r="L172" s="8"/>
      <c r="M172" s="8"/>
      <c r="N172" s="18"/>
      <c r="O172" s="18"/>
      <c r="P172" s="18"/>
      <c r="Q172" s="18"/>
      <c r="R172" s="18"/>
      <c r="S172" s="18"/>
      <c r="T172" s="18"/>
      <c r="U172" s="18"/>
      <c r="V172" s="18"/>
      <c r="W172" s="18"/>
      <c r="X172" s="18"/>
      <c r="Y172" s="18"/>
      <c r="Z172" s="18"/>
      <c r="AA172" s="18"/>
      <c r="AB172" s="18"/>
      <c r="AC172" s="18"/>
      <c r="AD172" s="18"/>
      <c r="AE172" s="8"/>
      <c r="AF172" s="8"/>
      <c r="AG172" s="8"/>
      <c r="AH172" s="5"/>
      <c r="AI172" s="8"/>
      <c r="AJ172" s="8"/>
      <c r="AK172" s="8"/>
      <c r="AL172" s="8"/>
      <c r="AM172" s="8"/>
      <c r="AN172" s="8"/>
      <c r="AO172" s="8"/>
      <c r="AP172" s="8"/>
      <c r="AQ172" s="8"/>
      <c r="AR172" s="8"/>
      <c r="AS172" s="8"/>
      <c r="AT172" s="8"/>
    </row>
    <row r="173" spans="1:46" x14ac:dyDescent="0.2">
      <c r="A173" s="16" t="s">
        <v>442</v>
      </c>
      <c r="B173" s="9" t="s">
        <v>561</v>
      </c>
      <c r="C173" s="17" t="s">
        <v>575</v>
      </c>
      <c r="D173" s="17"/>
      <c r="E173" s="5" t="s">
        <v>23</v>
      </c>
      <c r="F173" s="4" t="s">
        <v>18</v>
      </c>
      <c r="G173" s="18"/>
      <c r="H173" s="8"/>
      <c r="I173" s="8"/>
      <c r="J173" s="8"/>
      <c r="K173" s="8"/>
      <c r="L173" s="8"/>
      <c r="M173" s="8"/>
      <c r="N173" s="18"/>
      <c r="O173" s="18"/>
      <c r="P173" s="18"/>
      <c r="Q173" s="18"/>
      <c r="R173" s="18"/>
      <c r="S173" s="18"/>
      <c r="T173" s="18"/>
      <c r="U173" s="18"/>
      <c r="V173" s="18"/>
      <c r="W173" s="18"/>
      <c r="X173" s="18"/>
      <c r="Y173" s="18"/>
      <c r="Z173" s="18"/>
      <c r="AA173" s="18"/>
      <c r="AB173" s="18"/>
      <c r="AC173" s="18"/>
      <c r="AD173" s="18"/>
      <c r="AE173" s="8"/>
      <c r="AF173" s="8"/>
      <c r="AG173" s="8"/>
      <c r="AH173" s="5"/>
      <c r="AI173" s="8"/>
      <c r="AJ173" s="8"/>
      <c r="AK173" s="8"/>
      <c r="AL173" s="8"/>
      <c r="AM173" s="8"/>
      <c r="AN173" s="8"/>
      <c r="AO173" s="8"/>
      <c r="AP173" s="8"/>
      <c r="AQ173" s="8"/>
      <c r="AR173" s="8"/>
      <c r="AS173" s="8"/>
      <c r="AT173" s="8"/>
    </row>
    <row r="174" spans="1:46" x14ac:dyDescent="0.2">
      <c r="A174" t="s">
        <v>604</v>
      </c>
      <c r="B174" s="17" t="s">
        <v>561</v>
      </c>
      <c r="C174" s="9" t="s">
        <v>572</v>
      </c>
      <c r="D174" s="9"/>
      <c r="E174" s="11" t="s">
        <v>400</v>
      </c>
      <c r="F174" s="4" t="s">
        <v>18</v>
      </c>
      <c r="G174" s="8"/>
      <c r="H174" s="12"/>
      <c r="I174" s="12"/>
      <c r="J174" s="10"/>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1"/>
      <c r="AI174" s="12"/>
      <c r="AJ174" s="12"/>
      <c r="AK174" s="12"/>
      <c r="AL174" s="12"/>
      <c r="AM174" s="12"/>
      <c r="AN174" s="12"/>
      <c r="AO174" s="12"/>
      <c r="AP174" s="12"/>
      <c r="AQ174" s="12"/>
      <c r="AR174" s="12"/>
      <c r="AS174" s="12"/>
      <c r="AT174" s="12"/>
    </row>
    <row r="175" spans="1:46" x14ac:dyDescent="0.2">
      <c r="A175" t="s">
        <v>604</v>
      </c>
      <c r="B175" s="17" t="s">
        <v>561</v>
      </c>
      <c r="C175" s="9" t="s">
        <v>573</v>
      </c>
      <c r="D175" s="9"/>
      <c r="E175" s="11" t="s">
        <v>402</v>
      </c>
      <c r="F175" s="4" t="s">
        <v>18</v>
      </c>
      <c r="G175" s="8"/>
      <c r="H175" s="12"/>
      <c r="I175" s="12"/>
      <c r="J175" s="10"/>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1"/>
      <c r="AI175" s="12"/>
      <c r="AJ175" s="12"/>
      <c r="AK175" s="12"/>
      <c r="AL175" s="12"/>
      <c r="AM175" s="12"/>
      <c r="AN175" s="12"/>
      <c r="AO175" s="12"/>
      <c r="AP175" s="12"/>
      <c r="AQ175" s="12"/>
      <c r="AR175" s="12"/>
      <c r="AS175" s="12"/>
      <c r="AT175" s="12"/>
    </row>
    <row r="176" spans="1:46" x14ac:dyDescent="0.2">
      <c r="A176" t="s">
        <v>604</v>
      </c>
      <c r="B176" s="17" t="s">
        <v>561</v>
      </c>
      <c r="C176" s="9" t="s">
        <v>590</v>
      </c>
      <c r="D176" s="9"/>
      <c r="E176" s="11" t="s">
        <v>399</v>
      </c>
      <c r="F176" s="4" t="s">
        <v>18</v>
      </c>
      <c r="G176" s="8"/>
      <c r="H176" s="12"/>
      <c r="I176" s="12"/>
      <c r="J176" s="10"/>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1"/>
      <c r="AI176" s="12"/>
      <c r="AJ176" s="12"/>
      <c r="AK176" s="12"/>
      <c r="AL176" s="12"/>
      <c r="AM176" s="12"/>
      <c r="AN176" s="12"/>
      <c r="AO176" s="12"/>
      <c r="AP176" s="12"/>
      <c r="AQ176" s="12"/>
      <c r="AR176" s="12"/>
      <c r="AS176" s="12"/>
      <c r="AT176" s="12"/>
    </row>
    <row r="177" spans="1:46" x14ac:dyDescent="0.2">
      <c r="A177" t="s">
        <v>604</v>
      </c>
      <c r="B177" s="17" t="s">
        <v>561</v>
      </c>
      <c r="C177" s="9" t="s">
        <v>605</v>
      </c>
      <c r="D177" s="9"/>
      <c r="E177" s="11" t="s">
        <v>401</v>
      </c>
      <c r="F177" s="4" t="s">
        <v>18</v>
      </c>
      <c r="G177" s="8"/>
      <c r="H177" s="12"/>
      <c r="I177" s="12"/>
      <c r="J177" s="10"/>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1"/>
      <c r="AI177" s="12"/>
      <c r="AJ177" s="12"/>
      <c r="AK177" s="12"/>
      <c r="AL177" s="12"/>
      <c r="AM177" s="12"/>
      <c r="AN177" s="12"/>
      <c r="AO177" s="12"/>
      <c r="AP177" s="12"/>
      <c r="AQ177" s="12"/>
      <c r="AR177" s="12"/>
      <c r="AS177" s="12"/>
      <c r="AT177" s="12"/>
    </row>
    <row r="178" spans="1:46" x14ac:dyDescent="0.2">
      <c r="A178" s="16" t="s">
        <v>569</v>
      </c>
      <c r="B178" s="9" t="s">
        <v>561</v>
      </c>
      <c r="C178" s="17" t="s">
        <v>607</v>
      </c>
      <c r="D178" s="17"/>
      <c r="E178" s="11" t="s">
        <v>403</v>
      </c>
      <c r="F178" s="19" t="s">
        <v>6</v>
      </c>
      <c r="G178" s="8"/>
      <c r="H178" s="12"/>
      <c r="I178" s="12"/>
      <c r="J178" s="10"/>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1"/>
      <c r="AI178" s="12"/>
      <c r="AJ178" s="12"/>
      <c r="AK178" s="12"/>
      <c r="AL178" s="12"/>
      <c r="AM178" s="12"/>
      <c r="AN178" s="12"/>
      <c r="AO178" s="12"/>
      <c r="AP178" s="12"/>
      <c r="AQ178" s="12"/>
      <c r="AR178" s="12"/>
      <c r="AS178" s="12"/>
      <c r="AT178" s="12"/>
    </row>
    <row r="179" spans="1:46" x14ac:dyDescent="0.2">
      <c r="A179" s="16" t="s">
        <v>569</v>
      </c>
      <c r="B179" s="9" t="s">
        <v>561</v>
      </c>
      <c r="C179" s="17" t="s">
        <v>607</v>
      </c>
      <c r="D179" s="17"/>
      <c r="E179" s="11" t="s">
        <v>405</v>
      </c>
      <c r="F179" s="19" t="s">
        <v>6</v>
      </c>
      <c r="G179" s="8"/>
      <c r="H179" s="12"/>
      <c r="I179" s="12"/>
      <c r="J179" s="10"/>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1"/>
      <c r="AI179" s="12"/>
      <c r="AJ179" s="12"/>
      <c r="AK179" s="12"/>
      <c r="AL179" s="12"/>
      <c r="AM179" s="12"/>
      <c r="AN179" s="12"/>
      <c r="AO179" s="12"/>
      <c r="AP179" s="12"/>
      <c r="AQ179" s="12"/>
      <c r="AR179" s="12"/>
      <c r="AS179" s="12"/>
      <c r="AT179" s="12"/>
    </row>
    <row r="180" spans="1:46" x14ac:dyDescent="0.2">
      <c r="A180" s="16" t="s">
        <v>569</v>
      </c>
      <c r="B180" s="9" t="s">
        <v>561</v>
      </c>
      <c r="C180" s="17" t="s">
        <v>607</v>
      </c>
      <c r="D180" s="17"/>
      <c r="E180" s="11" t="s">
        <v>404</v>
      </c>
      <c r="F180" s="19" t="s">
        <v>6</v>
      </c>
      <c r="G180" s="8"/>
      <c r="H180" s="12"/>
      <c r="I180" s="12"/>
      <c r="J180" s="10"/>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1"/>
      <c r="AI180" s="12"/>
      <c r="AJ180" s="12"/>
      <c r="AK180" s="12"/>
      <c r="AL180" s="12"/>
      <c r="AM180" s="12"/>
      <c r="AN180" s="12"/>
      <c r="AO180" s="12"/>
      <c r="AP180" s="12"/>
      <c r="AQ180" s="12"/>
      <c r="AR180" s="12"/>
      <c r="AS180" s="12"/>
      <c r="AT180" s="12"/>
    </row>
    <row r="182" spans="1:46" x14ac:dyDescent="0.2">
      <c r="A182" t="s">
        <v>569</v>
      </c>
      <c r="B182" s="9" t="s">
        <v>561</v>
      </c>
      <c r="C182" s="9" t="s">
        <v>507</v>
      </c>
      <c r="D182" s="9"/>
      <c r="E182" s="11" t="s">
        <v>165</v>
      </c>
      <c r="F182" s="35" t="s">
        <v>630</v>
      </c>
      <c r="G182" s="8"/>
      <c r="H182" s="12"/>
      <c r="I182" s="12"/>
      <c r="J182" s="10"/>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1"/>
      <c r="AI182" s="12"/>
      <c r="AJ182" s="12"/>
      <c r="AK182" s="12"/>
      <c r="AL182" s="12"/>
      <c r="AM182" s="12"/>
      <c r="AN182" s="12"/>
      <c r="AO182" s="12"/>
      <c r="AP182" s="12"/>
      <c r="AQ182" s="12"/>
      <c r="AR182" s="12"/>
      <c r="AS182" s="12"/>
      <c r="AT182" s="12"/>
    </row>
    <row r="183" spans="1:46" x14ac:dyDescent="0.2">
      <c r="A183" t="s">
        <v>578</v>
      </c>
      <c r="B183" s="9" t="s">
        <v>561</v>
      </c>
      <c r="C183" s="9" t="s">
        <v>507</v>
      </c>
      <c r="D183" s="9"/>
      <c r="E183" s="11" t="s">
        <v>157</v>
      </c>
      <c r="F183" s="35" t="s">
        <v>630</v>
      </c>
      <c r="G183" s="8"/>
      <c r="H183" s="12"/>
      <c r="I183" s="12"/>
      <c r="J183" s="10"/>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1"/>
      <c r="AI183" s="12"/>
      <c r="AJ183" s="12"/>
      <c r="AK183" s="12"/>
      <c r="AL183" s="12"/>
      <c r="AM183" s="12"/>
      <c r="AN183" s="12"/>
      <c r="AO183" s="12"/>
      <c r="AP183" s="12"/>
      <c r="AQ183" s="12"/>
      <c r="AR183" s="12"/>
      <c r="AS183" s="12"/>
      <c r="AT183" s="12"/>
    </row>
    <row r="184" spans="1:46" x14ac:dyDescent="0.2">
      <c r="A184" t="s">
        <v>578</v>
      </c>
      <c r="B184" s="9" t="s">
        <v>561</v>
      </c>
      <c r="C184" s="9" t="s">
        <v>507</v>
      </c>
      <c r="D184" s="9"/>
      <c r="E184" s="11" t="s">
        <v>164</v>
      </c>
      <c r="F184" s="35" t="s">
        <v>630</v>
      </c>
      <c r="G184" s="8"/>
      <c r="H184" s="12"/>
      <c r="I184" s="12"/>
      <c r="J184" s="10"/>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1"/>
      <c r="AI184" s="12"/>
      <c r="AJ184" s="12"/>
      <c r="AK184" s="12"/>
      <c r="AL184" s="12"/>
      <c r="AM184" s="12"/>
      <c r="AN184" s="12"/>
      <c r="AO184" s="12"/>
      <c r="AP184" s="12"/>
      <c r="AQ184" s="12"/>
      <c r="AR184" s="12"/>
      <c r="AS184" s="12"/>
      <c r="AT184" s="12"/>
    </row>
    <row r="185" spans="1:46" x14ac:dyDescent="0.2">
      <c r="A185" t="s">
        <v>578</v>
      </c>
      <c r="B185" s="9" t="s">
        <v>561</v>
      </c>
      <c r="C185" s="9" t="s">
        <v>507</v>
      </c>
      <c r="D185" s="9"/>
      <c r="E185" s="11" t="s">
        <v>158</v>
      </c>
      <c r="F185" s="35" t="s">
        <v>630</v>
      </c>
      <c r="G185" s="8"/>
      <c r="H185" s="12"/>
      <c r="I185" s="12"/>
      <c r="J185" s="10"/>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1"/>
      <c r="AI185" s="12"/>
      <c r="AJ185" s="12"/>
      <c r="AK185" s="12"/>
      <c r="AL185" s="12"/>
      <c r="AM185" s="12"/>
      <c r="AN185" s="12"/>
      <c r="AO185" s="12"/>
      <c r="AP185" s="12"/>
      <c r="AQ185" s="12"/>
      <c r="AR185" s="12"/>
      <c r="AS185" s="12"/>
      <c r="AT185" s="12"/>
    </row>
    <row r="186" spans="1:46" x14ac:dyDescent="0.2">
      <c r="A186" t="s">
        <v>578</v>
      </c>
      <c r="B186" s="9" t="s">
        <v>561</v>
      </c>
      <c r="C186" s="9" t="s">
        <v>507</v>
      </c>
      <c r="D186" s="9"/>
      <c r="E186" s="11" t="s">
        <v>159</v>
      </c>
      <c r="F186" s="35" t="s">
        <v>630</v>
      </c>
      <c r="G186" s="8"/>
      <c r="H186" s="12"/>
      <c r="I186" s="12"/>
      <c r="J186" s="10"/>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1"/>
      <c r="AI186" s="12"/>
      <c r="AJ186" s="12"/>
      <c r="AK186" s="12"/>
      <c r="AL186" s="12"/>
      <c r="AM186" s="12"/>
      <c r="AN186" s="12"/>
      <c r="AO186" s="12"/>
      <c r="AP186" s="12"/>
      <c r="AQ186" s="12"/>
      <c r="AR186" s="12"/>
      <c r="AS186" s="12"/>
      <c r="AT186" s="12"/>
    </row>
    <row r="187" spans="1:46" x14ac:dyDescent="0.2">
      <c r="A187" t="s">
        <v>569</v>
      </c>
      <c r="B187" s="9" t="s">
        <v>561</v>
      </c>
      <c r="C187" s="9" t="s">
        <v>507</v>
      </c>
      <c r="D187" s="9"/>
      <c r="E187" s="11" t="s">
        <v>161</v>
      </c>
      <c r="F187" s="35" t="s">
        <v>630</v>
      </c>
      <c r="G187" s="8"/>
      <c r="H187" s="12"/>
      <c r="I187" s="12"/>
      <c r="J187" s="10"/>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1"/>
      <c r="AI187" s="12"/>
      <c r="AJ187" s="12"/>
      <c r="AK187" s="12"/>
      <c r="AL187" s="12"/>
      <c r="AM187" s="12"/>
      <c r="AN187" s="12"/>
      <c r="AO187" s="12"/>
      <c r="AP187" s="12"/>
      <c r="AQ187" s="12"/>
      <c r="AR187" s="12"/>
      <c r="AS187" s="12"/>
      <c r="AT187" s="12"/>
    </row>
    <row r="188" spans="1:46" x14ac:dyDescent="0.2">
      <c r="A188" t="s">
        <v>569</v>
      </c>
      <c r="B188" s="9" t="s">
        <v>561</v>
      </c>
      <c r="C188" s="9" t="s">
        <v>507</v>
      </c>
      <c r="D188" s="9"/>
      <c r="E188" s="11" t="s">
        <v>167</v>
      </c>
      <c r="F188" s="35" t="s">
        <v>630</v>
      </c>
      <c r="G188" s="8"/>
      <c r="H188" s="12"/>
      <c r="I188" s="12"/>
      <c r="J188" s="10"/>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1"/>
      <c r="AI188" s="12"/>
      <c r="AJ188" s="12"/>
      <c r="AK188" s="12"/>
      <c r="AL188" s="12"/>
      <c r="AM188" s="12"/>
      <c r="AN188" s="12"/>
      <c r="AO188" s="12"/>
      <c r="AP188" s="12"/>
      <c r="AQ188" s="12"/>
      <c r="AR188" s="12"/>
      <c r="AS188" s="12"/>
      <c r="AT188" s="12"/>
    </row>
    <row r="189" spans="1:46" x14ac:dyDescent="0.2">
      <c r="A189" t="s">
        <v>578</v>
      </c>
      <c r="B189" s="9" t="s">
        <v>561</v>
      </c>
      <c r="C189" s="9" t="s">
        <v>507</v>
      </c>
      <c r="D189" s="9"/>
      <c r="E189" s="11" t="s">
        <v>156</v>
      </c>
      <c r="F189" s="35" t="s">
        <v>630</v>
      </c>
      <c r="G189" s="8"/>
      <c r="H189" s="12"/>
      <c r="I189" s="12"/>
      <c r="J189" s="10"/>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1"/>
      <c r="AI189" s="12"/>
      <c r="AJ189" s="12"/>
      <c r="AK189" s="12"/>
      <c r="AL189" s="12"/>
      <c r="AM189" s="12"/>
      <c r="AN189" s="12"/>
      <c r="AO189" s="12"/>
      <c r="AP189" s="12"/>
      <c r="AQ189" s="12"/>
      <c r="AR189" s="12"/>
      <c r="AS189" s="12"/>
      <c r="AT189" s="12"/>
    </row>
    <row r="190" spans="1:46" x14ac:dyDescent="0.2">
      <c r="A190" t="s">
        <v>569</v>
      </c>
      <c r="B190" s="9" t="s">
        <v>561</v>
      </c>
      <c r="C190" s="9" t="s">
        <v>507</v>
      </c>
      <c r="D190" s="9"/>
      <c r="E190" s="11" t="s">
        <v>166</v>
      </c>
      <c r="F190" s="35" t="s">
        <v>630</v>
      </c>
      <c r="G190" s="8"/>
      <c r="H190" s="12"/>
      <c r="I190" s="12"/>
      <c r="J190" s="10"/>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1"/>
      <c r="AI190" s="12"/>
      <c r="AJ190" s="12"/>
      <c r="AK190" s="12"/>
      <c r="AL190" s="12"/>
      <c r="AM190" s="12"/>
      <c r="AN190" s="12"/>
      <c r="AO190" s="12"/>
      <c r="AP190" s="12"/>
      <c r="AQ190" s="12"/>
      <c r="AR190" s="12"/>
      <c r="AS190" s="12"/>
      <c r="AT190" s="12"/>
    </row>
    <row r="191" spans="1:46" x14ac:dyDescent="0.2">
      <c r="A191" t="s">
        <v>578</v>
      </c>
      <c r="B191" s="9" t="s">
        <v>561</v>
      </c>
      <c r="C191" s="9" t="s">
        <v>507</v>
      </c>
      <c r="D191" s="9"/>
      <c r="E191" s="11" t="s">
        <v>160</v>
      </c>
      <c r="F191" s="35" t="s">
        <v>630</v>
      </c>
      <c r="G191" s="8"/>
      <c r="H191" s="12"/>
      <c r="I191" s="12"/>
      <c r="J191" s="10"/>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1"/>
      <c r="AI191" s="12"/>
      <c r="AJ191" s="12"/>
      <c r="AK191" s="12"/>
      <c r="AL191" s="12"/>
      <c r="AM191" s="12"/>
      <c r="AN191" s="12"/>
      <c r="AO191" s="12"/>
      <c r="AP191" s="12"/>
      <c r="AQ191" s="12"/>
      <c r="AR191" s="12"/>
      <c r="AS191" s="12"/>
      <c r="AT191" s="12"/>
    </row>
    <row r="192" spans="1:46" x14ac:dyDescent="0.2">
      <c r="A192" t="s">
        <v>569</v>
      </c>
      <c r="B192" s="9" t="s">
        <v>561</v>
      </c>
      <c r="C192" s="9" t="s">
        <v>507</v>
      </c>
      <c r="D192" s="9"/>
      <c r="E192" s="11" t="s">
        <v>163</v>
      </c>
      <c r="F192" s="35" t="s">
        <v>630</v>
      </c>
      <c r="G192" s="8"/>
      <c r="H192" s="12"/>
      <c r="I192" s="12"/>
      <c r="J192" s="10"/>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1"/>
      <c r="AI192" s="12"/>
      <c r="AJ192" s="12"/>
      <c r="AK192" s="12"/>
      <c r="AL192" s="12"/>
      <c r="AM192" s="12"/>
      <c r="AN192" s="12"/>
      <c r="AO192" s="12"/>
      <c r="AP192" s="12"/>
      <c r="AQ192" s="12"/>
      <c r="AR192" s="12"/>
      <c r="AS192" s="12"/>
      <c r="AT192" s="12"/>
    </row>
    <row r="193" spans="1:53" x14ac:dyDescent="0.2">
      <c r="A193" t="s">
        <v>569</v>
      </c>
      <c r="B193" s="9" t="s">
        <v>561</v>
      </c>
      <c r="C193" s="9" t="s">
        <v>507</v>
      </c>
      <c r="D193" s="9"/>
      <c r="E193" s="11" t="s">
        <v>162</v>
      </c>
      <c r="F193" s="35" t="s">
        <v>630</v>
      </c>
      <c r="G193" s="8"/>
      <c r="H193" s="12"/>
      <c r="I193" s="12"/>
      <c r="J193" s="10"/>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1"/>
      <c r="AI193" s="12"/>
      <c r="AJ193" s="12"/>
      <c r="AK193" s="12"/>
      <c r="AL193" s="12"/>
      <c r="AM193" s="12"/>
      <c r="AN193" s="12"/>
      <c r="AO193" s="12"/>
      <c r="AP193" s="12"/>
      <c r="AQ193" s="12"/>
      <c r="AR193" s="12"/>
      <c r="AS193" s="12"/>
      <c r="AT193" s="12"/>
    </row>
    <row r="194" spans="1:53" x14ac:dyDescent="0.2">
      <c r="A194" t="s">
        <v>578</v>
      </c>
      <c r="B194" s="9" t="s">
        <v>561</v>
      </c>
      <c r="C194" s="9" t="s">
        <v>507</v>
      </c>
      <c r="D194" s="9"/>
      <c r="E194" s="11" t="s">
        <v>153</v>
      </c>
      <c r="F194" s="35" t="s">
        <v>630</v>
      </c>
      <c r="G194" s="8"/>
      <c r="H194" s="12"/>
      <c r="I194" s="12"/>
      <c r="J194" s="10"/>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1"/>
      <c r="AI194" s="12"/>
      <c r="AJ194" s="12"/>
      <c r="AK194" s="12"/>
      <c r="AL194" s="12"/>
      <c r="AM194" s="12"/>
      <c r="AN194" s="12"/>
      <c r="AO194" s="12"/>
      <c r="AP194" s="12"/>
      <c r="AQ194" s="12"/>
      <c r="AR194" s="12"/>
      <c r="AS194" s="12"/>
      <c r="AT194" s="12"/>
    </row>
    <row r="195" spans="1:53" x14ac:dyDescent="0.2">
      <c r="A195" t="s">
        <v>578</v>
      </c>
      <c r="B195" s="9" t="s">
        <v>561</v>
      </c>
      <c r="C195" s="9" t="s">
        <v>507</v>
      </c>
      <c r="D195" s="9"/>
      <c r="E195" s="11" t="s">
        <v>152</v>
      </c>
      <c r="F195" s="35" t="s">
        <v>630</v>
      </c>
      <c r="G195" s="8"/>
      <c r="H195" s="12"/>
      <c r="I195" s="12"/>
      <c r="J195" s="10"/>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1"/>
      <c r="AI195" s="12"/>
      <c r="AJ195" s="12"/>
      <c r="AK195" s="12"/>
      <c r="AL195" s="12"/>
      <c r="AM195" s="12"/>
      <c r="AN195" s="12"/>
      <c r="AO195" s="12"/>
      <c r="AP195" s="12"/>
      <c r="AQ195" s="12"/>
      <c r="AR195" s="12"/>
      <c r="AS195" s="12"/>
      <c r="AT195" s="12"/>
    </row>
    <row r="196" spans="1:53" x14ac:dyDescent="0.2">
      <c r="A196" t="s">
        <v>578</v>
      </c>
      <c r="B196" s="9" t="s">
        <v>561</v>
      </c>
      <c r="C196" s="9" t="s">
        <v>507</v>
      </c>
      <c r="D196" s="9"/>
      <c r="E196" s="11" t="s">
        <v>154</v>
      </c>
      <c r="F196" s="35" t="s">
        <v>630</v>
      </c>
      <c r="G196" s="8"/>
      <c r="H196" s="12"/>
      <c r="I196" s="12"/>
      <c r="J196" s="10"/>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1"/>
      <c r="AI196" s="12"/>
      <c r="AJ196" s="12"/>
      <c r="AK196" s="12"/>
      <c r="AL196" s="12"/>
      <c r="AM196" s="12"/>
      <c r="AN196" s="12"/>
      <c r="AO196" s="12"/>
      <c r="AP196" s="12"/>
      <c r="AQ196" s="12"/>
      <c r="AR196" s="12"/>
      <c r="AS196" s="12"/>
      <c r="AT196" s="12"/>
    </row>
    <row r="197" spans="1:53" x14ac:dyDescent="0.2">
      <c r="A197" t="s">
        <v>569</v>
      </c>
      <c r="B197" s="9" t="s">
        <v>561</v>
      </c>
      <c r="C197" s="9" t="s">
        <v>603</v>
      </c>
      <c r="D197" s="9"/>
      <c r="E197" s="11" t="s">
        <v>394</v>
      </c>
      <c r="F197" s="4"/>
      <c r="G197" s="8"/>
      <c r="H197" s="12"/>
      <c r="I197" s="12"/>
      <c r="J197" s="10"/>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1"/>
      <c r="AI197" s="12"/>
      <c r="AJ197" s="12"/>
      <c r="AK197" s="12"/>
      <c r="AL197" s="12"/>
      <c r="AM197" s="12"/>
      <c r="AN197" s="12"/>
      <c r="AO197" s="12"/>
      <c r="AP197" s="12"/>
      <c r="AQ197" s="12"/>
      <c r="AR197" s="12"/>
      <c r="AS197" s="12"/>
      <c r="AT197" s="12"/>
    </row>
    <row r="198" spans="1:53" x14ac:dyDescent="0.2">
      <c r="A198" t="s">
        <v>569</v>
      </c>
      <c r="B198" s="9" t="s">
        <v>561</v>
      </c>
      <c r="C198" s="9" t="s">
        <v>603</v>
      </c>
      <c r="D198" s="9"/>
      <c r="E198" s="11" t="s">
        <v>395</v>
      </c>
      <c r="F198" s="4"/>
      <c r="G198" s="8"/>
      <c r="H198" s="12"/>
      <c r="I198" s="12"/>
      <c r="J198" s="10"/>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1"/>
      <c r="AI198" s="12"/>
      <c r="AJ198" s="12"/>
      <c r="AK198" s="12"/>
      <c r="AL198" s="12"/>
      <c r="AM198" s="12"/>
      <c r="AN198" s="12"/>
      <c r="AO198" s="12"/>
      <c r="AP198" s="12"/>
      <c r="AQ198" s="12"/>
      <c r="AR198" s="12"/>
      <c r="AS198" s="12"/>
      <c r="AT198" s="12"/>
    </row>
    <row r="199" spans="1:53" x14ac:dyDescent="0.2">
      <c r="A199" t="s">
        <v>569</v>
      </c>
      <c r="B199" s="9" t="s">
        <v>561</v>
      </c>
      <c r="C199" s="9" t="s">
        <v>603</v>
      </c>
      <c r="D199" s="9"/>
      <c r="E199" s="11" t="s">
        <v>396</v>
      </c>
      <c r="F199" s="4"/>
      <c r="G199" s="8"/>
      <c r="H199" s="12"/>
      <c r="I199" s="12"/>
      <c r="J199" s="10"/>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1"/>
      <c r="AI199" s="12"/>
      <c r="AJ199" s="12"/>
      <c r="AK199" s="12"/>
      <c r="AL199" s="12"/>
      <c r="AM199" s="12"/>
      <c r="AN199" s="12"/>
      <c r="AO199" s="12"/>
      <c r="AP199" s="12"/>
      <c r="AQ199" s="12"/>
      <c r="AR199" s="12"/>
      <c r="AS199" s="12"/>
      <c r="AT199" s="12"/>
    </row>
    <row r="200" spans="1:53" x14ac:dyDescent="0.2">
      <c r="A200" t="s">
        <v>569</v>
      </c>
      <c r="B200" s="9" t="s">
        <v>561</v>
      </c>
      <c r="C200" s="9" t="s">
        <v>572</v>
      </c>
      <c r="D200" s="9"/>
      <c r="E200" s="11" t="s">
        <v>397</v>
      </c>
      <c r="F200" s="4"/>
      <c r="G200" s="8"/>
      <c r="H200" s="12"/>
      <c r="I200" s="12"/>
      <c r="J200" s="10"/>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1"/>
      <c r="AI200" s="12"/>
      <c r="AJ200" s="12"/>
      <c r="AK200" s="12"/>
      <c r="AL200" s="12"/>
      <c r="AM200" s="12"/>
      <c r="AN200" s="12"/>
      <c r="AO200" s="12"/>
      <c r="AP200" s="12"/>
      <c r="AQ200" s="12"/>
      <c r="AR200" s="12"/>
      <c r="AS200" s="12"/>
      <c r="AT200" s="12"/>
    </row>
    <row r="201" spans="1:53" x14ac:dyDescent="0.2">
      <c r="A201" t="s">
        <v>578</v>
      </c>
      <c r="B201" s="9" t="s">
        <v>561</v>
      </c>
      <c r="C201" s="9" t="s">
        <v>577</v>
      </c>
      <c r="D201" s="9"/>
      <c r="E201" s="11" t="s">
        <v>398</v>
      </c>
      <c r="F201" s="4"/>
      <c r="G201" s="8"/>
      <c r="H201" s="12"/>
      <c r="I201" s="12"/>
      <c r="J201" s="10"/>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1"/>
      <c r="AI201" s="12"/>
      <c r="AJ201" s="12"/>
      <c r="AK201" s="12"/>
      <c r="AL201" s="12"/>
      <c r="AM201" s="12"/>
      <c r="AN201" s="12"/>
      <c r="AO201" s="12"/>
      <c r="AP201" s="12"/>
      <c r="AQ201" s="12"/>
      <c r="AR201" s="12"/>
      <c r="AS201" s="12"/>
      <c r="AT201" s="12"/>
    </row>
    <row r="202" spans="1:53" x14ac:dyDescent="0.2">
      <c r="A202" s="9" t="s">
        <v>443</v>
      </c>
      <c r="B202" s="11" t="s">
        <v>561</v>
      </c>
      <c r="C202" s="9" t="s">
        <v>457</v>
      </c>
      <c r="D202" s="9"/>
      <c r="E202" s="4" t="s">
        <v>78</v>
      </c>
      <c r="F202" s="4" t="s">
        <v>18</v>
      </c>
      <c r="G202" s="8"/>
      <c r="H202" s="8"/>
      <c r="I202" s="8"/>
      <c r="J202" s="8"/>
      <c r="K202" s="8"/>
      <c r="L202" s="8"/>
      <c r="M202" s="8"/>
      <c r="N202" s="4"/>
      <c r="O202" s="8"/>
      <c r="P202" s="8"/>
      <c r="Q202" s="8"/>
      <c r="R202" s="8"/>
      <c r="S202" s="8"/>
      <c r="T202" s="8"/>
      <c r="U202" s="8"/>
      <c r="V202" s="8"/>
      <c r="W202" s="8"/>
      <c r="X202" s="8"/>
      <c r="Y202" s="8"/>
      <c r="Z202" s="8"/>
      <c r="AA202" s="8"/>
      <c r="AB202" s="8"/>
      <c r="AC202" s="8"/>
      <c r="AD202" s="8"/>
      <c r="AE202" s="8"/>
      <c r="AF202" s="8"/>
      <c r="AG202" s="8"/>
      <c r="AH202" s="4"/>
      <c r="AI202" s="8"/>
      <c r="AJ202" s="8"/>
      <c r="AK202" s="8"/>
      <c r="AL202" s="8"/>
      <c r="AM202" s="8"/>
      <c r="AN202" s="8"/>
      <c r="AO202" s="8"/>
      <c r="AP202" s="8"/>
      <c r="AQ202" s="8"/>
      <c r="AR202" s="8"/>
      <c r="AS202" s="8"/>
      <c r="AT202" s="8"/>
      <c r="AU202" s="5"/>
      <c r="AV202" s="5"/>
      <c r="AW202" s="4"/>
      <c r="AX202" s="4"/>
      <c r="AY202" s="4"/>
      <c r="AZ202" s="4"/>
      <c r="BA202" s="4"/>
    </row>
    <row r="203" spans="1:53" x14ac:dyDescent="0.2">
      <c r="A203" t="s">
        <v>569</v>
      </c>
      <c r="B203" s="9" t="s">
        <v>561</v>
      </c>
      <c r="C203" s="9" t="s">
        <v>607</v>
      </c>
      <c r="D203" s="9"/>
      <c r="E203" s="11" t="s">
        <v>208</v>
      </c>
      <c r="F203" s="4"/>
      <c r="G203" s="8"/>
      <c r="H203" s="12"/>
      <c r="I203" s="12"/>
      <c r="J203" s="10"/>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1"/>
      <c r="AI203" s="12"/>
      <c r="AJ203" s="12"/>
      <c r="AK203" s="12"/>
      <c r="AL203" s="12"/>
      <c r="AM203" s="12"/>
      <c r="AN203" s="12"/>
      <c r="AO203" s="12"/>
      <c r="AP203" s="12"/>
      <c r="AQ203" s="12"/>
      <c r="AR203" s="12"/>
      <c r="AS203" s="12"/>
      <c r="AT203" s="12"/>
    </row>
    <row r="204" spans="1:53" x14ac:dyDescent="0.2">
      <c r="A204" t="s">
        <v>569</v>
      </c>
      <c r="B204" s="9" t="s">
        <v>561</v>
      </c>
      <c r="C204" s="9" t="s">
        <v>607</v>
      </c>
      <c r="D204" s="9"/>
      <c r="E204" s="11" t="s">
        <v>269</v>
      </c>
      <c r="F204" s="4"/>
      <c r="G204" s="8"/>
      <c r="H204" s="12"/>
      <c r="I204" s="12"/>
      <c r="J204" s="10"/>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1"/>
      <c r="AI204" s="12"/>
      <c r="AJ204" s="12"/>
      <c r="AK204" s="12"/>
      <c r="AL204" s="12"/>
      <c r="AM204" s="12"/>
      <c r="AN204" s="12"/>
      <c r="AO204" s="12"/>
      <c r="AP204" s="12"/>
      <c r="AQ204" s="12"/>
      <c r="AR204" s="12"/>
      <c r="AS204" s="12"/>
      <c r="AT204" s="12"/>
    </row>
    <row r="205" spans="1:53" x14ac:dyDescent="0.2">
      <c r="A205" t="s">
        <v>569</v>
      </c>
      <c r="B205" s="9" t="s">
        <v>561</v>
      </c>
      <c r="C205" s="9" t="s">
        <v>607</v>
      </c>
      <c r="D205" s="9"/>
      <c r="E205" s="11" t="s">
        <v>209</v>
      </c>
      <c r="F205" s="4"/>
      <c r="G205" s="8"/>
      <c r="H205" s="12"/>
      <c r="I205" s="12"/>
      <c r="J205" s="10"/>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1"/>
      <c r="AI205" s="12"/>
      <c r="AJ205" s="12"/>
      <c r="AK205" s="12"/>
      <c r="AL205" s="12"/>
      <c r="AM205" s="12"/>
      <c r="AN205" s="12"/>
      <c r="AO205" s="12"/>
      <c r="AP205" s="12"/>
      <c r="AQ205" s="12"/>
      <c r="AR205" s="12"/>
      <c r="AS205" s="12"/>
      <c r="AT205" s="12"/>
    </row>
    <row r="206" spans="1:53" x14ac:dyDescent="0.2">
      <c r="A206" t="s">
        <v>578</v>
      </c>
      <c r="B206" s="9" t="s">
        <v>561</v>
      </c>
      <c r="C206" s="9" t="s">
        <v>607</v>
      </c>
      <c r="D206" s="9"/>
      <c r="E206" s="11" t="s">
        <v>221</v>
      </c>
      <c r="F206" s="4"/>
      <c r="G206" s="8"/>
      <c r="H206" s="12"/>
      <c r="I206" s="12"/>
      <c r="J206" s="10"/>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1"/>
      <c r="AI206" s="12"/>
      <c r="AJ206" s="12"/>
      <c r="AK206" s="12"/>
      <c r="AL206" s="12"/>
      <c r="AM206" s="12"/>
      <c r="AN206" s="12"/>
      <c r="AO206" s="12"/>
      <c r="AP206" s="12"/>
      <c r="AQ206" s="12"/>
      <c r="AR206" s="12"/>
      <c r="AS206" s="12"/>
      <c r="AT206" s="12"/>
    </row>
    <row r="207" spans="1:53" x14ac:dyDescent="0.2">
      <c r="A207" t="s">
        <v>578</v>
      </c>
      <c r="B207" s="9" t="s">
        <v>561</v>
      </c>
      <c r="C207" s="9" t="s">
        <v>607</v>
      </c>
      <c r="D207" s="9"/>
      <c r="E207" s="11" t="s">
        <v>248</v>
      </c>
      <c r="F207" s="4"/>
      <c r="G207" s="8"/>
      <c r="H207" s="12"/>
      <c r="I207" s="12"/>
      <c r="J207" s="10"/>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1"/>
      <c r="AI207" s="12"/>
      <c r="AJ207" s="12"/>
      <c r="AK207" s="12"/>
      <c r="AL207" s="12"/>
      <c r="AM207" s="12"/>
      <c r="AN207" s="12"/>
      <c r="AO207" s="12"/>
      <c r="AP207" s="12"/>
      <c r="AQ207" s="12"/>
      <c r="AR207" s="12"/>
      <c r="AS207" s="12"/>
      <c r="AT207" s="12"/>
    </row>
    <row r="208" spans="1:53" x14ac:dyDescent="0.2">
      <c r="A208" t="s">
        <v>578</v>
      </c>
      <c r="B208" s="9" t="s">
        <v>561</v>
      </c>
      <c r="C208" s="9" t="s">
        <v>607</v>
      </c>
      <c r="D208" s="9"/>
      <c r="E208" s="11" t="s">
        <v>222</v>
      </c>
      <c r="F208" s="4"/>
      <c r="G208" s="8"/>
      <c r="H208" s="12"/>
      <c r="I208" s="12"/>
      <c r="J208" s="10"/>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1"/>
      <c r="AI208" s="12"/>
      <c r="AJ208" s="12"/>
      <c r="AK208" s="12"/>
      <c r="AL208" s="12"/>
      <c r="AM208" s="12"/>
      <c r="AN208" s="12"/>
      <c r="AO208" s="12"/>
      <c r="AP208" s="12"/>
      <c r="AQ208" s="12"/>
      <c r="AR208" s="12"/>
      <c r="AS208" s="12"/>
      <c r="AT208" s="12"/>
    </row>
    <row r="209" spans="1:46" x14ac:dyDescent="0.2">
      <c r="A209" t="s">
        <v>569</v>
      </c>
      <c r="B209" s="9" t="s">
        <v>561</v>
      </c>
      <c r="C209" s="9" t="s">
        <v>607</v>
      </c>
      <c r="D209" s="9"/>
      <c r="E209" s="11" t="s">
        <v>206</v>
      </c>
      <c r="F209" s="4"/>
      <c r="G209" s="8"/>
      <c r="H209" s="12"/>
      <c r="I209" s="12"/>
      <c r="J209" s="10"/>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1"/>
      <c r="AI209" s="12"/>
      <c r="AJ209" s="12"/>
      <c r="AK209" s="12"/>
      <c r="AL209" s="12"/>
      <c r="AM209" s="12"/>
      <c r="AN209" s="12"/>
      <c r="AO209" s="12"/>
      <c r="AP209" s="12"/>
      <c r="AQ209" s="12"/>
      <c r="AR209" s="12"/>
      <c r="AS209" s="12"/>
      <c r="AT209" s="12"/>
    </row>
    <row r="210" spans="1:46" x14ac:dyDescent="0.2">
      <c r="A210" t="s">
        <v>569</v>
      </c>
      <c r="B210" s="9" t="s">
        <v>561</v>
      </c>
      <c r="C210" s="9" t="s">
        <v>607</v>
      </c>
      <c r="D210" s="9"/>
      <c r="E210" s="11" t="s">
        <v>270</v>
      </c>
      <c r="F210" s="4"/>
      <c r="G210" s="8"/>
      <c r="H210" s="12"/>
      <c r="I210" s="12"/>
      <c r="J210" s="10"/>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1"/>
      <c r="AI210" s="12"/>
      <c r="AJ210" s="12"/>
      <c r="AK210" s="12"/>
      <c r="AL210" s="12"/>
      <c r="AM210" s="12"/>
      <c r="AN210" s="12"/>
      <c r="AO210" s="12"/>
      <c r="AP210" s="12"/>
      <c r="AQ210" s="12"/>
      <c r="AR210" s="12"/>
      <c r="AS210" s="12"/>
      <c r="AT210" s="12"/>
    </row>
    <row r="211" spans="1:46" x14ac:dyDescent="0.2">
      <c r="A211" t="s">
        <v>569</v>
      </c>
      <c r="B211" s="9" t="s">
        <v>561</v>
      </c>
      <c r="C211" s="9" t="s">
        <v>607</v>
      </c>
      <c r="D211" s="9"/>
      <c r="E211" s="11" t="s">
        <v>207</v>
      </c>
      <c r="F211" s="4"/>
      <c r="G211" s="8"/>
      <c r="H211" s="12"/>
      <c r="I211" s="12"/>
      <c r="J211" s="10"/>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1"/>
      <c r="AI211" s="12"/>
      <c r="AJ211" s="12"/>
      <c r="AK211" s="12"/>
      <c r="AL211" s="12"/>
      <c r="AM211" s="12"/>
      <c r="AN211" s="12"/>
      <c r="AO211" s="12"/>
      <c r="AP211" s="12"/>
      <c r="AQ211" s="12"/>
      <c r="AR211" s="12"/>
      <c r="AS211" s="12"/>
      <c r="AT211" s="12"/>
    </row>
    <row r="212" spans="1:46" x14ac:dyDescent="0.2">
      <c r="A212" t="s">
        <v>578</v>
      </c>
      <c r="B212" s="9" t="s">
        <v>561</v>
      </c>
      <c r="C212" s="9" t="s">
        <v>607</v>
      </c>
      <c r="D212" s="9"/>
      <c r="E212" s="11" t="s">
        <v>223</v>
      </c>
      <c r="F212" s="4"/>
      <c r="G212" s="8"/>
      <c r="H212" s="12"/>
      <c r="I212" s="12"/>
      <c r="J212" s="10"/>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1"/>
      <c r="AI212" s="12"/>
      <c r="AJ212" s="12"/>
      <c r="AK212" s="12"/>
      <c r="AL212" s="12"/>
      <c r="AM212" s="12"/>
      <c r="AN212" s="12"/>
      <c r="AO212" s="12"/>
      <c r="AP212" s="12"/>
      <c r="AQ212" s="12"/>
      <c r="AR212" s="12"/>
      <c r="AS212" s="12"/>
      <c r="AT212" s="12"/>
    </row>
    <row r="213" spans="1:46" x14ac:dyDescent="0.2">
      <c r="A213" t="s">
        <v>578</v>
      </c>
      <c r="B213" s="9" t="s">
        <v>561</v>
      </c>
      <c r="C213" s="9" t="s">
        <v>607</v>
      </c>
      <c r="D213" s="9"/>
      <c r="E213" s="11" t="s">
        <v>247</v>
      </c>
      <c r="F213" s="4"/>
      <c r="G213" s="8"/>
      <c r="H213" s="12"/>
      <c r="I213" s="12"/>
      <c r="J213" s="10"/>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1"/>
      <c r="AI213" s="12"/>
      <c r="AJ213" s="12"/>
      <c r="AK213" s="12"/>
      <c r="AL213" s="12"/>
      <c r="AM213" s="12"/>
      <c r="AN213" s="12"/>
      <c r="AO213" s="12"/>
      <c r="AP213" s="12"/>
      <c r="AQ213" s="12"/>
      <c r="AR213" s="12"/>
      <c r="AS213" s="12"/>
      <c r="AT213" s="12"/>
    </row>
    <row r="214" spans="1:46" x14ac:dyDescent="0.2">
      <c r="A214" t="s">
        <v>578</v>
      </c>
      <c r="B214" s="9" t="s">
        <v>561</v>
      </c>
      <c r="C214" s="9" t="s">
        <v>607</v>
      </c>
      <c r="D214" s="9"/>
      <c r="E214" s="11" t="s">
        <v>224</v>
      </c>
      <c r="F214" s="4"/>
      <c r="G214" s="8"/>
      <c r="H214" s="12"/>
      <c r="I214" s="12"/>
      <c r="J214" s="10"/>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1"/>
      <c r="AI214" s="12"/>
      <c r="AJ214" s="12"/>
      <c r="AK214" s="12"/>
      <c r="AL214" s="12"/>
      <c r="AM214" s="12"/>
      <c r="AN214" s="12"/>
      <c r="AO214" s="12"/>
      <c r="AP214" s="12"/>
      <c r="AQ214" s="12"/>
      <c r="AR214" s="12"/>
      <c r="AS214" s="12"/>
      <c r="AT214" s="12"/>
    </row>
    <row r="215" spans="1:46" x14ac:dyDescent="0.2">
      <c r="A215" t="s">
        <v>578</v>
      </c>
      <c r="B215" s="9" t="s">
        <v>561</v>
      </c>
      <c r="C215" s="9" t="s">
        <v>607</v>
      </c>
      <c r="D215" s="9"/>
      <c r="E215" s="11" t="s">
        <v>225</v>
      </c>
      <c r="F215" s="4"/>
      <c r="G215" s="8"/>
      <c r="H215" s="12"/>
      <c r="I215" s="12"/>
      <c r="J215" s="10"/>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1"/>
      <c r="AI215" s="12"/>
      <c r="AJ215" s="12"/>
      <c r="AK215" s="12"/>
      <c r="AL215" s="12"/>
      <c r="AM215" s="12"/>
      <c r="AN215" s="12"/>
      <c r="AO215" s="12"/>
      <c r="AP215" s="12"/>
      <c r="AQ215" s="12"/>
      <c r="AR215" s="12"/>
      <c r="AS215" s="12"/>
      <c r="AT215" s="12"/>
    </row>
    <row r="216" spans="1:46" x14ac:dyDescent="0.2">
      <c r="A216" t="s">
        <v>578</v>
      </c>
      <c r="B216" s="9" t="s">
        <v>561</v>
      </c>
      <c r="C216" s="9" t="s">
        <v>607</v>
      </c>
      <c r="D216" s="9"/>
      <c r="E216" s="11" t="s">
        <v>246</v>
      </c>
      <c r="F216" s="4"/>
      <c r="G216" s="8"/>
      <c r="H216" s="12"/>
      <c r="I216" s="12"/>
      <c r="J216" s="10"/>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1"/>
      <c r="AI216" s="12"/>
      <c r="AJ216" s="12"/>
      <c r="AK216" s="12"/>
      <c r="AL216" s="12"/>
      <c r="AM216" s="12"/>
      <c r="AN216" s="12"/>
      <c r="AO216" s="12"/>
      <c r="AP216" s="12"/>
      <c r="AQ216" s="12"/>
      <c r="AR216" s="12"/>
      <c r="AS216" s="12"/>
      <c r="AT216" s="12"/>
    </row>
    <row r="217" spans="1:46" x14ac:dyDescent="0.2">
      <c r="A217" t="s">
        <v>578</v>
      </c>
      <c r="B217" s="9" t="s">
        <v>561</v>
      </c>
      <c r="C217" s="9" t="s">
        <v>607</v>
      </c>
      <c r="D217" s="9"/>
      <c r="E217" s="11" t="s">
        <v>226</v>
      </c>
      <c r="F217" s="4"/>
      <c r="G217" s="8"/>
      <c r="H217" s="12"/>
      <c r="I217" s="12"/>
      <c r="J217" s="10"/>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1"/>
      <c r="AI217" s="12"/>
      <c r="AJ217" s="12"/>
      <c r="AK217" s="12"/>
      <c r="AL217" s="12"/>
      <c r="AM217" s="12"/>
      <c r="AN217" s="12"/>
      <c r="AO217" s="12"/>
      <c r="AP217" s="12"/>
      <c r="AQ217" s="12"/>
      <c r="AR217" s="12"/>
      <c r="AS217" s="12"/>
      <c r="AT217" s="12"/>
    </row>
    <row r="218" spans="1:46" x14ac:dyDescent="0.2">
      <c r="A218" t="s">
        <v>569</v>
      </c>
      <c r="B218" s="9" t="s">
        <v>561</v>
      </c>
      <c r="C218" s="9" t="s">
        <v>607</v>
      </c>
      <c r="D218" s="9"/>
      <c r="E218" s="11" t="s">
        <v>197</v>
      </c>
      <c r="F218" s="4"/>
      <c r="G218" s="8"/>
      <c r="H218" s="12"/>
      <c r="I218" s="12"/>
      <c r="J218" s="10"/>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1"/>
      <c r="AI218" s="12"/>
      <c r="AJ218" s="12"/>
      <c r="AK218" s="12"/>
      <c r="AL218" s="12"/>
      <c r="AM218" s="12"/>
      <c r="AN218" s="12"/>
      <c r="AO218" s="12"/>
      <c r="AP218" s="12"/>
      <c r="AQ218" s="12"/>
      <c r="AR218" s="12"/>
      <c r="AS218" s="12"/>
      <c r="AT218" s="12"/>
    </row>
    <row r="219" spans="1:46" x14ac:dyDescent="0.2">
      <c r="A219" t="s">
        <v>569</v>
      </c>
      <c r="B219" s="9" t="s">
        <v>561</v>
      </c>
      <c r="C219" s="9" t="s">
        <v>607</v>
      </c>
      <c r="D219" s="9"/>
      <c r="E219" s="11" t="s">
        <v>262</v>
      </c>
      <c r="F219" s="4"/>
      <c r="G219" s="8"/>
      <c r="H219" s="12"/>
      <c r="I219" s="12"/>
      <c r="J219" s="10"/>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1"/>
      <c r="AI219" s="12"/>
      <c r="AJ219" s="12"/>
      <c r="AK219" s="12"/>
      <c r="AL219" s="12"/>
      <c r="AM219" s="12"/>
      <c r="AN219" s="12"/>
      <c r="AO219" s="12"/>
      <c r="AP219" s="12"/>
      <c r="AQ219" s="12"/>
      <c r="AR219" s="12"/>
      <c r="AS219" s="12"/>
      <c r="AT219" s="12"/>
    </row>
    <row r="220" spans="1:46" x14ac:dyDescent="0.2">
      <c r="A220" t="s">
        <v>569</v>
      </c>
      <c r="B220" s="9" t="s">
        <v>561</v>
      </c>
      <c r="C220" s="9" t="s">
        <v>607</v>
      </c>
      <c r="D220" s="9"/>
      <c r="E220" s="11" t="s">
        <v>198</v>
      </c>
      <c r="F220" s="4"/>
      <c r="G220" s="8"/>
      <c r="H220" s="12"/>
      <c r="I220" s="12"/>
      <c r="J220" s="10"/>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1"/>
      <c r="AI220" s="12"/>
      <c r="AJ220" s="12"/>
      <c r="AK220" s="12"/>
      <c r="AL220" s="12"/>
      <c r="AM220" s="12"/>
      <c r="AN220" s="12"/>
      <c r="AO220" s="12"/>
      <c r="AP220" s="12"/>
      <c r="AQ220" s="12"/>
      <c r="AR220" s="12"/>
      <c r="AS220" s="12"/>
      <c r="AT220" s="12"/>
    </row>
    <row r="221" spans="1:46" x14ac:dyDescent="0.2">
      <c r="A221" t="s">
        <v>569</v>
      </c>
      <c r="B221" s="9" t="s">
        <v>561</v>
      </c>
      <c r="C221" s="9" t="s">
        <v>607</v>
      </c>
      <c r="D221" s="9"/>
      <c r="E221" s="11" t="s">
        <v>195</v>
      </c>
      <c r="F221" s="4"/>
      <c r="G221" s="8"/>
      <c r="H221" s="12"/>
      <c r="I221" s="12"/>
      <c r="J221" s="10"/>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1"/>
      <c r="AI221" s="12"/>
      <c r="AJ221" s="12"/>
      <c r="AK221" s="12"/>
      <c r="AL221" s="12"/>
      <c r="AM221" s="12"/>
      <c r="AN221" s="12"/>
      <c r="AO221" s="12"/>
      <c r="AP221" s="12"/>
      <c r="AQ221" s="12"/>
      <c r="AR221" s="12"/>
      <c r="AS221" s="12"/>
      <c r="AT221" s="12"/>
    </row>
    <row r="222" spans="1:46" x14ac:dyDescent="0.2">
      <c r="A222" t="s">
        <v>569</v>
      </c>
      <c r="B222" s="9" t="s">
        <v>561</v>
      </c>
      <c r="C222" s="9" t="s">
        <v>607</v>
      </c>
      <c r="D222" s="9"/>
      <c r="E222" s="11" t="s">
        <v>263</v>
      </c>
      <c r="F222" s="4"/>
      <c r="G222" s="8"/>
      <c r="H222" s="12"/>
      <c r="I222" s="12"/>
      <c r="J222" s="10"/>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1"/>
      <c r="AI222" s="12"/>
      <c r="AJ222" s="12"/>
      <c r="AK222" s="12"/>
      <c r="AL222" s="12"/>
      <c r="AM222" s="12"/>
      <c r="AN222" s="12"/>
      <c r="AO222" s="12"/>
      <c r="AP222" s="12"/>
      <c r="AQ222" s="12"/>
      <c r="AR222" s="12"/>
      <c r="AS222" s="12"/>
      <c r="AT222" s="12"/>
    </row>
    <row r="223" spans="1:46" x14ac:dyDescent="0.2">
      <c r="A223" t="s">
        <v>569</v>
      </c>
      <c r="B223" s="9" t="s">
        <v>561</v>
      </c>
      <c r="C223" s="9" t="s">
        <v>607</v>
      </c>
      <c r="D223" s="9"/>
      <c r="E223" s="11" t="s">
        <v>196</v>
      </c>
      <c r="F223" s="4"/>
      <c r="G223" s="8"/>
      <c r="H223" s="12"/>
      <c r="I223" s="12"/>
      <c r="J223" s="10"/>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1"/>
      <c r="AI223" s="12"/>
      <c r="AJ223" s="12"/>
      <c r="AK223" s="12"/>
      <c r="AL223" s="12"/>
      <c r="AM223" s="12"/>
      <c r="AN223" s="12"/>
      <c r="AO223" s="12"/>
      <c r="AP223" s="12"/>
      <c r="AQ223" s="12"/>
      <c r="AR223" s="12"/>
      <c r="AS223" s="12"/>
      <c r="AT223" s="12"/>
    </row>
    <row r="224" spans="1:46" x14ac:dyDescent="0.2">
      <c r="A224" t="s">
        <v>569</v>
      </c>
      <c r="B224" s="9" t="s">
        <v>561</v>
      </c>
      <c r="C224" s="9" t="s">
        <v>607</v>
      </c>
      <c r="D224" s="9"/>
      <c r="E224" s="11" t="s">
        <v>199</v>
      </c>
      <c r="F224" s="4"/>
      <c r="G224" s="8"/>
      <c r="H224" s="12"/>
      <c r="I224" s="12"/>
      <c r="J224" s="10"/>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1"/>
      <c r="AI224" s="12"/>
      <c r="AJ224" s="12"/>
      <c r="AK224" s="12"/>
      <c r="AL224" s="12"/>
      <c r="AM224" s="12"/>
      <c r="AN224" s="12"/>
      <c r="AO224" s="12"/>
      <c r="AP224" s="12"/>
      <c r="AQ224" s="12"/>
      <c r="AR224" s="12"/>
      <c r="AS224" s="12"/>
      <c r="AT224" s="12"/>
    </row>
    <row r="225" spans="1:46" x14ac:dyDescent="0.2">
      <c r="A225" t="s">
        <v>569</v>
      </c>
      <c r="B225" s="9" t="s">
        <v>561</v>
      </c>
      <c r="C225" s="9" t="s">
        <v>607</v>
      </c>
      <c r="D225" s="9"/>
      <c r="E225" s="11" t="s">
        <v>200</v>
      </c>
      <c r="F225" s="4"/>
      <c r="G225" s="8"/>
      <c r="H225" s="12"/>
      <c r="I225" s="12"/>
      <c r="J225" s="10"/>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1"/>
      <c r="AI225" s="12"/>
      <c r="AJ225" s="12"/>
      <c r="AK225" s="12"/>
      <c r="AL225" s="12"/>
      <c r="AM225" s="12"/>
      <c r="AN225" s="12"/>
      <c r="AO225" s="12"/>
      <c r="AP225" s="12"/>
      <c r="AQ225" s="12"/>
      <c r="AR225" s="12"/>
      <c r="AS225" s="12"/>
      <c r="AT225" s="12"/>
    </row>
    <row r="226" spans="1:46" x14ac:dyDescent="0.2">
      <c r="A226" t="s">
        <v>570</v>
      </c>
      <c r="B226" s="9" t="s">
        <v>561</v>
      </c>
      <c r="C226" s="9" t="s">
        <v>607</v>
      </c>
      <c r="D226" s="9"/>
      <c r="E226" s="11" t="s">
        <v>175</v>
      </c>
      <c r="F226" s="4"/>
      <c r="G226" s="8"/>
      <c r="H226" s="12"/>
      <c r="I226" s="12"/>
      <c r="J226" s="10"/>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1"/>
      <c r="AI226" s="12"/>
      <c r="AJ226" s="12"/>
      <c r="AK226" s="12"/>
      <c r="AL226" s="12"/>
      <c r="AM226" s="12"/>
      <c r="AN226" s="12"/>
      <c r="AO226" s="12"/>
      <c r="AP226" s="12"/>
      <c r="AQ226" s="12"/>
      <c r="AR226" s="12"/>
      <c r="AS226" s="12"/>
      <c r="AT226" s="12"/>
    </row>
    <row r="227" spans="1:46" x14ac:dyDescent="0.2">
      <c r="A227" t="s">
        <v>570</v>
      </c>
      <c r="B227" s="9" t="s">
        <v>561</v>
      </c>
      <c r="C227" s="9" t="s">
        <v>607</v>
      </c>
      <c r="D227" s="9"/>
      <c r="E227" s="11" t="s">
        <v>232</v>
      </c>
      <c r="F227" s="4"/>
      <c r="G227" s="8"/>
      <c r="H227" s="12"/>
      <c r="I227" s="12"/>
      <c r="J227" s="10"/>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1"/>
      <c r="AI227" s="12"/>
      <c r="AJ227" s="12"/>
      <c r="AK227" s="12"/>
      <c r="AL227" s="12"/>
      <c r="AM227" s="12"/>
      <c r="AN227" s="12"/>
      <c r="AO227" s="12"/>
      <c r="AP227" s="12"/>
      <c r="AQ227" s="12"/>
      <c r="AR227" s="12"/>
      <c r="AS227" s="12"/>
      <c r="AT227" s="12"/>
    </row>
    <row r="228" spans="1:46" x14ac:dyDescent="0.2">
      <c r="A228" t="s">
        <v>570</v>
      </c>
      <c r="B228" s="9" t="s">
        <v>561</v>
      </c>
      <c r="C228" s="9" t="s">
        <v>607</v>
      </c>
      <c r="D228" s="9"/>
      <c r="E228" s="11" t="s">
        <v>176</v>
      </c>
      <c r="F228" s="4"/>
      <c r="G228" s="8"/>
      <c r="H228" s="12"/>
      <c r="I228" s="12"/>
      <c r="J228" s="10"/>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1"/>
      <c r="AI228" s="12"/>
      <c r="AJ228" s="12"/>
      <c r="AK228" s="12"/>
      <c r="AL228" s="12"/>
      <c r="AM228" s="12"/>
      <c r="AN228" s="12"/>
      <c r="AO228" s="12"/>
      <c r="AP228" s="12"/>
      <c r="AQ228" s="12"/>
      <c r="AR228" s="12"/>
      <c r="AS228" s="12"/>
      <c r="AT228" s="12"/>
    </row>
    <row r="229" spans="1:46" x14ac:dyDescent="0.2">
      <c r="A229" t="s">
        <v>570</v>
      </c>
      <c r="B229" s="9" t="s">
        <v>561</v>
      </c>
      <c r="C229" s="9" t="s">
        <v>607</v>
      </c>
      <c r="D229" s="9"/>
      <c r="E229" s="11" t="s">
        <v>234</v>
      </c>
      <c r="F229" s="4"/>
      <c r="G229" s="8"/>
      <c r="H229" s="12"/>
      <c r="I229" s="12"/>
      <c r="J229" s="10"/>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1"/>
      <c r="AI229" s="12"/>
      <c r="AJ229" s="12"/>
      <c r="AK229" s="12"/>
      <c r="AL229" s="12"/>
      <c r="AM229" s="12"/>
      <c r="AN229" s="12"/>
      <c r="AO229" s="12"/>
      <c r="AP229" s="12"/>
      <c r="AQ229" s="12"/>
      <c r="AR229" s="12"/>
      <c r="AS229" s="12"/>
      <c r="AT229" s="12"/>
    </row>
    <row r="230" spans="1:46" x14ac:dyDescent="0.2">
      <c r="A230" t="s">
        <v>570</v>
      </c>
      <c r="B230" s="9" t="s">
        <v>561</v>
      </c>
      <c r="C230" s="9" t="s">
        <v>607</v>
      </c>
      <c r="D230" s="9"/>
      <c r="E230" s="11" t="s">
        <v>171</v>
      </c>
      <c r="F230" s="4"/>
      <c r="G230" s="8"/>
      <c r="H230" s="12"/>
      <c r="I230" s="12"/>
      <c r="J230" s="10"/>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1"/>
      <c r="AI230" s="12"/>
      <c r="AJ230" s="12"/>
      <c r="AK230" s="12"/>
      <c r="AL230" s="12"/>
      <c r="AM230" s="12"/>
      <c r="AN230" s="12"/>
      <c r="AO230" s="12"/>
      <c r="AP230" s="12"/>
      <c r="AQ230" s="12"/>
      <c r="AR230" s="12"/>
      <c r="AS230" s="12"/>
      <c r="AT230" s="12"/>
    </row>
    <row r="231" spans="1:46" x14ac:dyDescent="0.2">
      <c r="A231" t="s">
        <v>570</v>
      </c>
      <c r="B231" s="9" t="s">
        <v>561</v>
      </c>
      <c r="C231" s="9" t="s">
        <v>607</v>
      </c>
      <c r="D231" s="9"/>
      <c r="E231" s="11" t="s">
        <v>233</v>
      </c>
      <c r="F231" s="4"/>
      <c r="G231" s="8"/>
      <c r="H231" s="12"/>
      <c r="I231" s="12"/>
      <c r="J231" s="10"/>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1"/>
      <c r="AI231" s="12"/>
      <c r="AJ231" s="12"/>
      <c r="AK231" s="12"/>
      <c r="AL231" s="12"/>
      <c r="AM231" s="12"/>
      <c r="AN231" s="12"/>
      <c r="AO231" s="12"/>
      <c r="AP231" s="12"/>
      <c r="AQ231" s="12"/>
      <c r="AR231" s="12"/>
      <c r="AS231" s="12"/>
      <c r="AT231" s="12"/>
    </row>
    <row r="232" spans="1:46" x14ac:dyDescent="0.2">
      <c r="A232" t="s">
        <v>570</v>
      </c>
      <c r="B232" s="9" t="s">
        <v>561</v>
      </c>
      <c r="C232" s="9" t="s">
        <v>607</v>
      </c>
      <c r="D232" s="9"/>
      <c r="E232" s="11" t="s">
        <v>174</v>
      </c>
      <c r="F232" s="4"/>
      <c r="G232" s="8"/>
      <c r="H232" s="12"/>
      <c r="I232" s="12"/>
      <c r="J232" s="10"/>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1"/>
      <c r="AI232" s="12"/>
      <c r="AJ232" s="12"/>
      <c r="AK232" s="12"/>
      <c r="AL232" s="12"/>
      <c r="AM232" s="12"/>
      <c r="AN232" s="12"/>
      <c r="AO232" s="12"/>
      <c r="AP232" s="12"/>
      <c r="AQ232" s="12"/>
      <c r="AR232" s="12"/>
      <c r="AS232" s="12"/>
      <c r="AT232" s="12"/>
    </row>
    <row r="233" spans="1:46" x14ac:dyDescent="0.2">
      <c r="A233" t="s">
        <v>570</v>
      </c>
      <c r="B233" s="9" t="s">
        <v>561</v>
      </c>
      <c r="C233" s="9" t="s">
        <v>607</v>
      </c>
      <c r="D233" s="9"/>
      <c r="E233" s="11" t="s">
        <v>235</v>
      </c>
      <c r="F233" s="4"/>
      <c r="G233" s="8"/>
      <c r="H233" s="12"/>
      <c r="I233" s="12"/>
      <c r="J233" s="10"/>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1"/>
      <c r="AI233" s="12"/>
      <c r="AJ233" s="12"/>
      <c r="AK233" s="12"/>
      <c r="AL233" s="12"/>
      <c r="AM233" s="12"/>
      <c r="AN233" s="12"/>
      <c r="AO233" s="12"/>
      <c r="AP233" s="12"/>
      <c r="AQ233" s="12"/>
      <c r="AR233" s="12"/>
      <c r="AS233" s="12"/>
      <c r="AT233" s="12"/>
    </row>
    <row r="234" spans="1:46" x14ac:dyDescent="0.2">
      <c r="A234" t="s">
        <v>570</v>
      </c>
      <c r="B234" s="9" t="s">
        <v>561</v>
      </c>
      <c r="C234" s="9" t="s">
        <v>607</v>
      </c>
      <c r="D234" s="9"/>
      <c r="E234" s="11" t="s">
        <v>170</v>
      </c>
      <c r="F234" s="4"/>
      <c r="G234" s="8"/>
      <c r="H234" s="12"/>
      <c r="I234" s="12"/>
      <c r="J234" s="10"/>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1"/>
      <c r="AI234" s="12"/>
      <c r="AJ234" s="12"/>
      <c r="AK234" s="12"/>
      <c r="AL234" s="12"/>
      <c r="AM234" s="12"/>
      <c r="AN234" s="12"/>
      <c r="AO234" s="12"/>
      <c r="AP234" s="12"/>
      <c r="AQ234" s="12"/>
      <c r="AR234" s="12"/>
      <c r="AS234" s="12"/>
      <c r="AT234" s="12"/>
    </row>
    <row r="235" spans="1:46" x14ac:dyDescent="0.2">
      <c r="A235" t="s">
        <v>570</v>
      </c>
      <c r="B235" s="9" t="s">
        <v>561</v>
      </c>
      <c r="C235" s="9" t="s">
        <v>607</v>
      </c>
      <c r="D235" s="9"/>
      <c r="E235" s="11" t="s">
        <v>236</v>
      </c>
      <c r="F235" s="4"/>
      <c r="G235" s="8"/>
      <c r="H235" s="12"/>
      <c r="I235" s="12"/>
      <c r="J235" s="10"/>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1"/>
      <c r="AI235" s="12"/>
      <c r="AJ235" s="12"/>
      <c r="AK235" s="12"/>
      <c r="AL235" s="12"/>
      <c r="AM235" s="12"/>
      <c r="AN235" s="12"/>
      <c r="AO235" s="12"/>
      <c r="AP235" s="12"/>
      <c r="AQ235" s="12"/>
      <c r="AR235" s="12"/>
      <c r="AS235" s="12"/>
      <c r="AT235" s="12"/>
    </row>
    <row r="236" spans="1:46" x14ac:dyDescent="0.2">
      <c r="A236" t="s">
        <v>570</v>
      </c>
      <c r="B236" s="9" t="s">
        <v>561</v>
      </c>
      <c r="C236" s="9" t="s">
        <v>607</v>
      </c>
      <c r="D236" s="9"/>
      <c r="E236" s="11" t="s">
        <v>168</v>
      </c>
      <c r="F236" s="4"/>
      <c r="G236" s="8"/>
      <c r="H236" s="12"/>
      <c r="I236" s="12"/>
      <c r="J236" s="10"/>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1"/>
      <c r="AI236" s="12"/>
      <c r="AJ236" s="12"/>
      <c r="AK236" s="12"/>
      <c r="AL236" s="12"/>
      <c r="AM236" s="12"/>
      <c r="AN236" s="12"/>
      <c r="AO236" s="12"/>
      <c r="AP236" s="12"/>
      <c r="AQ236" s="12"/>
      <c r="AR236" s="12"/>
      <c r="AS236" s="12"/>
      <c r="AT236" s="12"/>
    </row>
    <row r="237" spans="1:46" x14ac:dyDescent="0.2">
      <c r="A237" t="s">
        <v>570</v>
      </c>
      <c r="B237" s="9" t="s">
        <v>561</v>
      </c>
      <c r="C237" s="9" t="s">
        <v>607</v>
      </c>
      <c r="D237" s="9"/>
      <c r="E237" s="11" t="s">
        <v>231</v>
      </c>
      <c r="F237" s="4"/>
      <c r="G237" s="8"/>
      <c r="H237" s="12"/>
      <c r="I237" s="12"/>
      <c r="J237" s="10"/>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1"/>
      <c r="AI237" s="12"/>
      <c r="AJ237" s="12"/>
      <c r="AK237" s="12"/>
      <c r="AL237" s="12"/>
      <c r="AM237" s="12"/>
      <c r="AN237" s="12"/>
      <c r="AO237" s="12"/>
      <c r="AP237" s="12"/>
      <c r="AQ237" s="12"/>
      <c r="AR237" s="12"/>
      <c r="AS237" s="12"/>
      <c r="AT237" s="12"/>
    </row>
    <row r="238" spans="1:46" x14ac:dyDescent="0.2">
      <c r="A238" t="s">
        <v>570</v>
      </c>
      <c r="B238" s="9" t="s">
        <v>561</v>
      </c>
      <c r="C238" s="9" t="s">
        <v>607</v>
      </c>
      <c r="D238" s="9"/>
      <c r="E238" s="11" t="s">
        <v>173</v>
      </c>
      <c r="F238" s="4"/>
      <c r="G238" s="8"/>
      <c r="H238" s="12"/>
      <c r="I238" s="12"/>
      <c r="J238" s="10"/>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1"/>
      <c r="AI238" s="12"/>
      <c r="AJ238" s="12"/>
      <c r="AK238" s="12"/>
      <c r="AL238" s="12"/>
      <c r="AM238" s="12"/>
      <c r="AN238" s="12"/>
      <c r="AO238" s="12"/>
      <c r="AP238" s="12"/>
      <c r="AQ238" s="12"/>
      <c r="AR238" s="12"/>
      <c r="AS238" s="12"/>
      <c r="AT238" s="12"/>
    </row>
    <row r="239" spans="1:46" x14ac:dyDescent="0.2">
      <c r="A239" t="s">
        <v>570</v>
      </c>
      <c r="B239" s="9" t="s">
        <v>561</v>
      </c>
      <c r="C239" s="9" t="s">
        <v>607</v>
      </c>
      <c r="D239" s="9"/>
      <c r="E239" s="11" t="s">
        <v>237</v>
      </c>
      <c r="F239" s="4"/>
      <c r="G239" s="8"/>
      <c r="H239" s="12"/>
      <c r="I239" s="12"/>
      <c r="J239" s="10"/>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1"/>
      <c r="AI239" s="12"/>
      <c r="AJ239" s="12"/>
      <c r="AK239" s="12"/>
      <c r="AL239" s="12"/>
      <c r="AM239" s="12"/>
      <c r="AN239" s="12"/>
      <c r="AO239" s="12"/>
      <c r="AP239" s="12"/>
      <c r="AQ239" s="12"/>
      <c r="AR239" s="12"/>
      <c r="AS239" s="12"/>
      <c r="AT239" s="12"/>
    </row>
    <row r="240" spans="1:46" x14ac:dyDescent="0.2">
      <c r="A240" t="s">
        <v>570</v>
      </c>
      <c r="B240" s="9" t="s">
        <v>561</v>
      </c>
      <c r="C240" s="9" t="s">
        <v>607</v>
      </c>
      <c r="D240" s="9"/>
      <c r="E240" s="11" t="s">
        <v>172</v>
      </c>
      <c r="F240" s="4"/>
      <c r="G240" s="8"/>
      <c r="H240" s="12"/>
      <c r="I240" s="12"/>
      <c r="J240" s="10"/>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1"/>
      <c r="AI240" s="12"/>
      <c r="AJ240" s="12"/>
      <c r="AK240" s="12"/>
      <c r="AL240" s="12"/>
      <c r="AM240" s="12"/>
      <c r="AN240" s="12"/>
      <c r="AO240" s="12"/>
      <c r="AP240" s="12"/>
      <c r="AQ240" s="12"/>
      <c r="AR240" s="12"/>
      <c r="AS240" s="12"/>
      <c r="AT240" s="12"/>
    </row>
    <row r="241" spans="1:46" x14ac:dyDescent="0.2">
      <c r="A241" t="s">
        <v>570</v>
      </c>
      <c r="B241" s="9" t="s">
        <v>561</v>
      </c>
      <c r="C241" s="9" t="s">
        <v>607</v>
      </c>
      <c r="D241" s="9"/>
      <c r="E241" s="11" t="s">
        <v>169</v>
      </c>
      <c r="F241" s="4"/>
      <c r="G241" s="8"/>
      <c r="H241" s="12"/>
      <c r="I241" s="12"/>
      <c r="J241" s="10"/>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1"/>
      <c r="AI241" s="12"/>
      <c r="AJ241" s="12"/>
      <c r="AK241" s="12"/>
      <c r="AL241" s="12"/>
      <c r="AM241" s="12"/>
      <c r="AN241" s="12"/>
      <c r="AO241" s="12"/>
      <c r="AP241" s="12"/>
      <c r="AQ241" s="12"/>
      <c r="AR241" s="12"/>
      <c r="AS241" s="12"/>
      <c r="AT241" s="12"/>
    </row>
    <row r="242" spans="1:46" x14ac:dyDescent="0.2">
      <c r="A242" t="s">
        <v>569</v>
      </c>
      <c r="B242" s="9" t="s">
        <v>561</v>
      </c>
      <c r="C242" s="9" t="s">
        <v>607</v>
      </c>
      <c r="D242" s="9"/>
      <c r="E242" s="11" t="s">
        <v>192</v>
      </c>
      <c r="F242" s="4"/>
      <c r="G242" s="8"/>
      <c r="H242" s="12"/>
      <c r="I242" s="12"/>
      <c r="J242" s="10"/>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1"/>
      <c r="AI242" s="12"/>
      <c r="AJ242" s="12"/>
      <c r="AK242" s="12"/>
      <c r="AL242" s="12"/>
      <c r="AM242" s="12"/>
      <c r="AN242" s="12"/>
      <c r="AO242" s="12"/>
      <c r="AP242" s="12"/>
      <c r="AQ242" s="12"/>
      <c r="AR242" s="12"/>
      <c r="AS242" s="12"/>
      <c r="AT242" s="12"/>
    </row>
    <row r="243" spans="1:46" x14ac:dyDescent="0.2">
      <c r="A243" t="s">
        <v>569</v>
      </c>
      <c r="B243" s="9" t="s">
        <v>561</v>
      </c>
      <c r="C243" s="9" t="s">
        <v>607</v>
      </c>
      <c r="D243" s="9"/>
      <c r="E243" s="11" t="s">
        <v>260</v>
      </c>
      <c r="F243" s="4"/>
      <c r="G243" s="8"/>
      <c r="H243" s="12"/>
      <c r="I243" s="12"/>
      <c r="J243" s="10"/>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1"/>
      <c r="AI243" s="12"/>
      <c r="AJ243" s="12"/>
      <c r="AK243" s="12"/>
      <c r="AL243" s="12"/>
      <c r="AM243" s="12"/>
      <c r="AN243" s="12"/>
      <c r="AO243" s="12"/>
      <c r="AP243" s="12"/>
      <c r="AQ243" s="12"/>
      <c r="AR243" s="12"/>
      <c r="AS243" s="12"/>
      <c r="AT243" s="12"/>
    </row>
    <row r="244" spans="1:46" x14ac:dyDescent="0.2">
      <c r="A244" t="s">
        <v>569</v>
      </c>
      <c r="B244" s="9" t="s">
        <v>561</v>
      </c>
      <c r="C244" s="9" t="s">
        <v>607</v>
      </c>
      <c r="D244" s="9"/>
      <c r="E244" s="11" t="s">
        <v>203</v>
      </c>
      <c r="F244" s="4"/>
      <c r="G244" s="8"/>
      <c r="H244" s="12"/>
      <c r="I244" s="12"/>
      <c r="J244" s="10"/>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1"/>
      <c r="AI244" s="12"/>
      <c r="AJ244" s="12"/>
      <c r="AK244" s="12"/>
      <c r="AL244" s="12"/>
      <c r="AM244" s="12"/>
      <c r="AN244" s="12"/>
      <c r="AO244" s="12"/>
      <c r="AP244" s="12"/>
      <c r="AQ244" s="12"/>
      <c r="AR244" s="12"/>
      <c r="AS244" s="12"/>
      <c r="AT244" s="12"/>
    </row>
    <row r="245" spans="1:46" x14ac:dyDescent="0.2">
      <c r="A245" t="s">
        <v>569</v>
      </c>
      <c r="B245" s="9" t="s">
        <v>561</v>
      </c>
      <c r="C245" s="9" t="s">
        <v>607</v>
      </c>
      <c r="D245" s="9"/>
      <c r="E245" s="11" t="s">
        <v>268</v>
      </c>
      <c r="F245" s="4"/>
      <c r="G245" s="8"/>
      <c r="H245" s="12"/>
      <c r="I245" s="12"/>
      <c r="J245" s="10"/>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1"/>
      <c r="AI245" s="12"/>
      <c r="AJ245" s="12"/>
      <c r="AK245" s="12"/>
      <c r="AL245" s="12"/>
      <c r="AM245" s="12"/>
      <c r="AN245" s="12"/>
      <c r="AO245" s="12"/>
      <c r="AP245" s="12"/>
      <c r="AQ245" s="12"/>
      <c r="AR245" s="12"/>
      <c r="AS245" s="12"/>
      <c r="AT245" s="12"/>
    </row>
    <row r="246" spans="1:46" x14ac:dyDescent="0.2">
      <c r="A246" t="s">
        <v>569</v>
      </c>
      <c r="B246" s="9" t="s">
        <v>561</v>
      </c>
      <c r="C246" s="9" t="s">
        <v>607</v>
      </c>
      <c r="D246" s="9"/>
      <c r="E246" s="11" t="s">
        <v>191</v>
      </c>
      <c r="F246" s="4"/>
      <c r="G246" s="8"/>
      <c r="H246" s="12"/>
      <c r="I246" s="12"/>
      <c r="J246" s="10"/>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1"/>
      <c r="AI246" s="12"/>
      <c r="AJ246" s="12"/>
      <c r="AK246" s="12"/>
      <c r="AL246" s="12"/>
      <c r="AM246" s="12"/>
      <c r="AN246" s="12"/>
      <c r="AO246" s="12"/>
      <c r="AP246" s="12"/>
      <c r="AQ246" s="12"/>
      <c r="AR246" s="12"/>
      <c r="AS246" s="12"/>
      <c r="AT246" s="12"/>
    </row>
    <row r="247" spans="1:46" x14ac:dyDescent="0.2">
      <c r="A247" t="s">
        <v>569</v>
      </c>
      <c r="B247" s="9" t="s">
        <v>561</v>
      </c>
      <c r="C247" s="9" t="s">
        <v>607</v>
      </c>
      <c r="D247" s="9"/>
      <c r="E247" s="11" t="s">
        <v>258</v>
      </c>
      <c r="F247" s="4"/>
      <c r="G247" s="8"/>
      <c r="H247" s="12"/>
      <c r="I247" s="12"/>
      <c r="J247" s="10"/>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1"/>
      <c r="AI247" s="12"/>
      <c r="AJ247" s="12"/>
      <c r="AK247" s="12"/>
      <c r="AL247" s="12"/>
      <c r="AM247" s="12"/>
      <c r="AN247" s="12"/>
      <c r="AO247" s="12"/>
      <c r="AP247" s="12"/>
      <c r="AQ247" s="12"/>
      <c r="AR247" s="12"/>
      <c r="AS247" s="12"/>
      <c r="AT247" s="12"/>
    </row>
    <row r="248" spans="1:46" x14ac:dyDescent="0.2">
      <c r="A248" t="s">
        <v>569</v>
      </c>
      <c r="B248" s="9" t="s">
        <v>561</v>
      </c>
      <c r="C248" s="9" t="s">
        <v>607</v>
      </c>
      <c r="D248" s="9"/>
      <c r="E248" s="11" t="s">
        <v>202</v>
      </c>
      <c r="F248" s="4"/>
      <c r="G248" s="8"/>
      <c r="H248" s="12"/>
      <c r="I248" s="12"/>
      <c r="J248" s="10"/>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1"/>
      <c r="AI248" s="12"/>
      <c r="AJ248" s="12"/>
      <c r="AK248" s="12"/>
      <c r="AL248" s="12"/>
      <c r="AM248" s="12"/>
      <c r="AN248" s="12"/>
      <c r="AO248" s="12"/>
      <c r="AP248" s="12"/>
      <c r="AQ248" s="12"/>
      <c r="AR248" s="12"/>
      <c r="AS248" s="12"/>
      <c r="AT248" s="12"/>
    </row>
    <row r="249" spans="1:46" x14ac:dyDescent="0.2">
      <c r="A249" t="s">
        <v>569</v>
      </c>
      <c r="B249" s="9" t="s">
        <v>561</v>
      </c>
      <c r="C249" s="9" t="s">
        <v>607</v>
      </c>
      <c r="D249" s="9"/>
      <c r="E249" s="11" t="s">
        <v>267</v>
      </c>
      <c r="F249" s="4"/>
      <c r="G249" s="8"/>
      <c r="H249" s="12"/>
      <c r="I249" s="12"/>
      <c r="J249" s="10"/>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1"/>
      <c r="AI249" s="12"/>
      <c r="AJ249" s="12"/>
      <c r="AK249" s="12"/>
      <c r="AL249" s="12"/>
      <c r="AM249" s="12"/>
      <c r="AN249" s="12"/>
      <c r="AO249" s="12"/>
      <c r="AP249" s="12"/>
      <c r="AQ249" s="12"/>
      <c r="AR249" s="12"/>
      <c r="AS249" s="12"/>
      <c r="AT249" s="12"/>
    </row>
    <row r="250" spans="1:46" x14ac:dyDescent="0.2">
      <c r="A250" t="s">
        <v>569</v>
      </c>
      <c r="B250" s="9" t="s">
        <v>561</v>
      </c>
      <c r="C250" s="9" t="s">
        <v>607</v>
      </c>
      <c r="D250" s="9"/>
      <c r="E250" s="11" t="s">
        <v>217</v>
      </c>
      <c r="F250" s="4"/>
      <c r="G250" s="8"/>
      <c r="H250" s="12"/>
      <c r="I250" s="12"/>
      <c r="J250" s="10"/>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1"/>
      <c r="AI250" s="12"/>
      <c r="AJ250" s="12"/>
      <c r="AK250" s="12"/>
      <c r="AL250" s="12"/>
      <c r="AM250" s="12"/>
      <c r="AN250" s="12"/>
      <c r="AO250" s="12"/>
      <c r="AP250" s="12"/>
      <c r="AQ250" s="12"/>
      <c r="AR250" s="12"/>
      <c r="AS250" s="12"/>
      <c r="AT250" s="12"/>
    </row>
    <row r="251" spans="1:46" x14ac:dyDescent="0.2">
      <c r="A251" t="s">
        <v>569</v>
      </c>
      <c r="B251" s="9" t="s">
        <v>561</v>
      </c>
      <c r="C251" s="9" t="s">
        <v>607</v>
      </c>
      <c r="D251" s="9"/>
      <c r="E251" s="11" t="s">
        <v>274</v>
      </c>
      <c r="F251" s="4"/>
      <c r="G251" s="8"/>
      <c r="H251" s="12"/>
      <c r="I251" s="12"/>
      <c r="J251" s="10"/>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1"/>
      <c r="AI251" s="12"/>
      <c r="AJ251" s="12"/>
      <c r="AK251" s="12"/>
      <c r="AL251" s="12"/>
      <c r="AM251" s="12"/>
      <c r="AN251" s="12"/>
      <c r="AO251" s="12"/>
      <c r="AP251" s="12"/>
      <c r="AQ251" s="12"/>
      <c r="AR251" s="12"/>
      <c r="AS251" s="12"/>
      <c r="AT251" s="12"/>
    </row>
    <row r="252" spans="1:46" x14ac:dyDescent="0.2">
      <c r="A252" t="s">
        <v>569</v>
      </c>
      <c r="B252" s="9" t="s">
        <v>561</v>
      </c>
      <c r="C252" s="9" t="s">
        <v>607</v>
      </c>
      <c r="D252" s="9"/>
      <c r="E252" s="11" t="s">
        <v>205</v>
      </c>
      <c r="F252" s="4"/>
      <c r="G252" s="8"/>
      <c r="H252" s="12"/>
      <c r="I252" s="12"/>
      <c r="J252" s="10"/>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1"/>
      <c r="AI252" s="12"/>
      <c r="AJ252" s="12"/>
      <c r="AK252" s="12"/>
      <c r="AL252" s="12"/>
      <c r="AM252" s="12"/>
      <c r="AN252" s="12"/>
      <c r="AO252" s="12"/>
      <c r="AP252" s="12"/>
      <c r="AQ252" s="12"/>
      <c r="AR252" s="12"/>
      <c r="AS252" s="12"/>
      <c r="AT252" s="12"/>
    </row>
    <row r="253" spans="1:46" x14ac:dyDescent="0.2">
      <c r="A253" t="s">
        <v>569</v>
      </c>
      <c r="B253" s="9" t="s">
        <v>561</v>
      </c>
      <c r="C253" s="9" t="s">
        <v>607</v>
      </c>
      <c r="D253" s="9"/>
      <c r="E253" s="11" t="s">
        <v>266</v>
      </c>
      <c r="F253" s="4"/>
      <c r="G253" s="8"/>
      <c r="H253" s="12"/>
      <c r="I253" s="12"/>
      <c r="J253" s="10"/>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1"/>
      <c r="AI253" s="12"/>
      <c r="AJ253" s="12"/>
      <c r="AK253" s="12"/>
      <c r="AL253" s="12"/>
      <c r="AM253" s="12"/>
      <c r="AN253" s="12"/>
      <c r="AO253" s="12"/>
      <c r="AP253" s="12"/>
      <c r="AQ253" s="12"/>
      <c r="AR253" s="12"/>
      <c r="AS253" s="12"/>
      <c r="AT253" s="12"/>
    </row>
    <row r="254" spans="1:46" x14ac:dyDescent="0.2">
      <c r="A254" t="s">
        <v>578</v>
      </c>
      <c r="B254" s="9" t="s">
        <v>561</v>
      </c>
      <c r="C254" s="9" t="s">
        <v>607</v>
      </c>
      <c r="D254" s="9"/>
      <c r="E254" s="11" t="s">
        <v>251</v>
      </c>
      <c r="F254" s="4"/>
      <c r="G254" s="8"/>
      <c r="H254" s="12"/>
      <c r="I254" s="12"/>
      <c r="J254" s="10"/>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1"/>
      <c r="AI254" s="12"/>
      <c r="AJ254" s="12"/>
      <c r="AK254" s="12"/>
      <c r="AL254" s="12"/>
      <c r="AM254" s="12"/>
      <c r="AN254" s="12"/>
      <c r="AO254" s="12"/>
      <c r="AP254" s="12"/>
      <c r="AQ254" s="12"/>
      <c r="AR254" s="12"/>
      <c r="AS254" s="12"/>
      <c r="AT254" s="12"/>
    </row>
    <row r="255" spans="1:46" x14ac:dyDescent="0.2">
      <c r="A255" t="s">
        <v>578</v>
      </c>
      <c r="B255" s="9" t="s">
        <v>561</v>
      </c>
      <c r="C255" s="9" t="s">
        <v>607</v>
      </c>
      <c r="D255" s="9"/>
      <c r="E255" s="11" t="s">
        <v>250</v>
      </c>
      <c r="F255" s="4"/>
      <c r="G255" s="8"/>
      <c r="H255" s="12"/>
      <c r="I255" s="12"/>
      <c r="J255" s="10"/>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1"/>
      <c r="AI255" s="12"/>
      <c r="AJ255" s="12"/>
      <c r="AK255" s="12"/>
      <c r="AL255" s="12"/>
      <c r="AM255" s="12"/>
      <c r="AN255" s="12"/>
      <c r="AO255" s="12"/>
      <c r="AP255" s="12"/>
      <c r="AQ255" s="12"/>
      <c r="AR255" s="12"/>
      <c r="AS255" s="12"/>
      <c r="AT255" s="12"/>
    </row>
    <row r="256" spans="1:46" x14ac:dyDescent="0.2">
      <c r="A256" t="s">
        <v>578</v>
      </c>
      <c r="B256" s="9" t="s">
        <v>561</v>
      </c>
      <c r="C256" s="9" t="s">
        <v>607</v>
      </c>
      <c r="D256" s="9"/>
      <c r="E256" s="11" t="s">
        <v>249</v>
      </c>
      <c r="F256" s="4"/>
      <c r="G256" s="8"/>
      <c r="H256" s="12"/>
      <c r="I256" s="12"/>
      <c r="J256" s="10"/>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1"/>
      <c r="AI256" s="12"/>
      <c r="AJ256" s="12"/>
      <c r="AK256" s="12"/>
      <c r="AL256" s="12"/>
      <c r="AM256" s="12"/>
      <c r="AN256" s="12"/>
      <c r="AO256" s="12"/>
      <c r="AP256" s="12"/>
      <c r="AQ256" s="12"/>
      <c r="AR256" s="12"/>
      <c r="AS256" s="12"/>
      <c r="AT256" s="12"/>
    </row>
    <row r="257" spans="1:46" x14ac:dyDescent="0.2">
      <c r="A257" t="s">
        <v>569</v>
      </c>
      <c r="B257" s="9" t="s">
        <v>561</v>
      </c>
      <c r="C257" s="9" t="s">
        <v>607</v>
      </c>
      <c r="D257" s="9"/>
      <c r="E257" s="11" t="s">
        <v>219</v>
      </c>
      <c r="F257" s="4"/>
      <c r="G257" s="8"/>
      <c r="H257" s="12"/>
      <c r="I257" s="12"/>
      <c r="J257" s="10"/>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1"/>
      <c r="AI257" s="12"/>
      <c r="AJ257" s="12"/>
      <c r="AK257" s="12"/>
      <c r="AL257" s="12"/>
      <c r="AM257" s="12"/>
      <c r="AN257" s="12"/>
      <c r="AO257" s="12"/>
      <c r="AP257" s="12"/>
      <c r="AQ257" s="12"/>
      <c r="AR257" s="12"/>
      <c r="AS257" s="12"/>
      <c r="AT257" s="12"/>
    </row>
    <row r="258" spans="1:46" x14ac:dyDescent="0.2">
      <c r="A258" t="s">
        <v>569</v>
      </c>
      <c r="B258" s="9" t="s">
        <v>561</v>
      </c>
      <c r="C258" s="9" t="s">
        <v>607</v>
      </c>
      <c r="D258" s="9"/>
      <c r="E258" s="11" t="s">
        <v>271</v>
      </c>
      <c r="F258" s="4"/>
      <c r="G258" s="8"/>
      <c r="H258" s="12"/>
      <c r="I258" s="12"/>
      <c r="J258" s="10"/>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1"/>
      <c r="AI258" s="12"/>
      <c r="AJ258" s="12"/>
      <c r="AK258" s="12"/>
      <c r="AL258" s="12"/>
      <c r="AM258" s="12"/>
      <c r="AN258" s="12"/>
      <c r="AO258" s="12"/>
      <c r="AP258" s="12"/>
      <c r="AQ258" s="12"/>
      <c r="AR258" s="12"/>
      <c r="AS258" s="12"/>
      <c r="AT258" s="12"/>
    </row>
    <row r="259" spans="1:46" x14ac:dyDescent="0.2">
      <c r="A259" t="s">
        <v>569</v>
      </c>
      <c r="B259" s="9" t="s">
        <v>561</v>
      </c>
      <c r="C259" s="9" t="s">
        <v>607</v>
      </c>
      <c r="D259" s="9"/>
      <c r="E259" s="11" t="s">
        <v>220</v>
      </c>
      <c r="F259" s="4"/>
      <c r="G259" s="8"/>
      <c r="H259" s="12"/>
      <c r="I259" s="12"/>
      <c r="J259" s="10"/>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1"/>
      <c r="AI259" s="12"/>
      <c r="AJ259" s="12"/>
      <c r="AK259" s="12"/>
      <c r="AL259" s="12"/>
      <c r="AM259" s="12"/>
      <c r="AN259" s="12"/>
      <c r="AO259" s="12"/>
      <c r="AP259" s="12"/>
      <c r="AQ259" s="12"/>
      <c r="AR259" s="12"/>
      <c r="AS259" s="12"/>
      <c r="AT259" s="12"/>
    </row>
    <row r="260" spans="1:46" x14ac:dyDescent="0.2">
      <c r="A260" t="s">
        <v>569</v>
      </c>
      <c r="B260" s="9" t="s">
        <v>561</v>
      </c>
      <c r="C260" s="9" t="s">
        <v>607</v>
      </c>
      <c r="D260" s="9"/>
      <c r="E260" s="11" t="s">
        <v>272</v>
      </c>
      <c r="F260" s="4"/>
      <c r="G260" s="8"/>
      <c r="H260" s="12"/>
      <c r="I260" s="12"/>
      <c r="J260" s="10"/>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1"/>
      <c r="AI260" s="12"/>
      <c r="AJ260" s="12"/>
      <c r="AK260" s="12"/>
      <c r="AL260" s="12"/>
      <c r="AM260" s="12"/>
      <c r="AN260" s="12"/>
      <c r="AO260" s="12"/>
      <c r="AP260" s="12"/>
      <c r="AQ260" s="12"/>
      <c r="AR260" s="12"/>
      <c r="AS260" s="12"/>
      <c r="AT260" s="12"/>
    </row>
    <row r="261" spans="1:46" x14ac:dyDescent="0.2">
      <c r="A261" t="s">
        <v>578</v>
      </c>
      <c r="B261" s="9" t="s">
        <v>561</v>
      </c>
      <c r="C261" s="9" t="s">
        <v>607</v>
      </c>
      <c r="D261" s="9"/>
      <c r="E261" s="11" t="s">
        <v>244</v>
      </c>
      <c r="F261" s="4"/>
      <c r="G261" s="8"/>
      <c r="H261" s="12"/>
      <c r="I261" s="12"/>
      <c r="J261" s="10"/>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1"/>
      <c r="AI261" s="12"/>
      <c r="AJ261" s="12"/>
      <c r="AK261" s="12"/>
      <c r="AL261" s="12"/>
      <c r="AM261" s="12"/>
      <c r="AN261" s="12"/>
      <c r="AO261" s="12"/>
      <c r="AP261" s="12"/>
      <c r="AQ261" s="12"/>
      <c r="AR261" s="12"/>
      <c r="AS261" s="12"/>
      <c r="AT261" s="12"/>
    </row>
    <row r="262" spans="1:46" x14ac:dyDescent="0.2">
      <c r="A262" t="s">
        <v>569</v>
      </c>
      <c r="B262" s="9" t="s">
        <v>561</v>
      </c>
      <c r="C262" s="9" t="s">
        <v>607</v>
      </c>
      <c r="D262" s="9"/>
      <c r="E262" s="11" t="s">
        <v>187</v>
      </c>
      <c r="F262" s="4"/>
      <c r="G262" s="8"/>
      <c r="H262" s="12"/>
      <c r="I262" s="12"/>
      <c r="J262" s="10"/>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1"/>
      <c r="AI262" s="12"/>
      <c r="AJ262" s="12"/>
      <c r="AK262" s="12"/>
      <c r="AL262" s="12"/>
      <c r="AM262" s="12"/>
      <c r="AN262" s="12"/>
      <c r="AO262" s="12"/>
      <c r="AP262" s="12"/>
      <c r="AQ262" s="12"/>
      <c r="AR262" s="12"/>
      <c r="AS262" s="12"/>
      <c r="AT262" s="12"/>
    </row>
    <row r="263" spans="1:46" x14ac:dyDescent="0.2">
      <c r="A263" t="s">
        <v>569</v>
      </c>
      <c r="B263" s="9" t="s">
        <v>561</v>
      </c>
      <c r="C263" s="9" t="s">
        <v>607</v>
      </c>
      <c r="D263" s="9"/>
      <c r="E263" s="11" t="s">
        <v>257</v>
      </c>
      <c r="F263" s="4"/>
      <c r="G263" s="8"/>
      <c r="H263" s="12"/>
      <c r="I263" s="12"/>
      <c r="J263" s="10"/>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1"/>
      <c r="AI263" s="12"/>
      <c r="AJ263" s="12"/>
      <c r="AK263" s="12"/>
      <c r="AL263" s="12"/>
      <c r="AM263" s="12"/>
      <c r="AN263" s="12"/>
      <c r="AO263" s="12"/>
      <c r="AP263" s="12"/>
      <c r="AQ263" s="12"/>
      <c r="AR263" s="12"/>
      <c r="AS263" s="12"/>
      <c r="AT263" s="12"/>
    </row>
    <row r="264" spans="1:46" x14ac:dyDescent="0.2">
      <c r="A264" t="s">
        <v>578</v>
      </c>
      <c r="B264" s="9" t="s">
        <v>561</v>
      </c>
      <c r="C264" s="9" t="s">
        <v>607</v>
      </c>
      <c r="D264" s="9"/>
      <c r="E264" s="11" t="s">
        <v>218</v>
      </c>
      <c r="F264" s="4"/>
      <c r="G264" s="8"/>
      <c r="H264" s="12"/>
      <c r="I264" s="12"/>
      <c r="J264" s="10"/>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1"/>
      <c r="AI264" s="12"/>
      <c r="AJ264" s="12"/>
      <c r="AK264" s="12"/>
      <c r="AL264" s="12"/>
      <c r="AM264" s="12"/>
      <c r="AN264" s="12"/>
      <c r="AO264" s="12"/>
      <c r="AP264" s="12"/>
      <c r="AQ264" s="12"/>
      <c r="AR264" s="12"/>
      <c r="AS264" s="12"/>
      <c r="AT264" s="12"/>
    </row>
    <row r="265" spans="1:46" x14ac:dyDescent="0.2">
      <c r="A265" t="s">
        <v>578</v>
      </c>
      <c r="B265" s="9" t="s">
        <v>561</v>
      </c>
      <c r="C265" s="9" t="s">
        <v>607</v>
      </c>
      <c r="D265" s="9"/>
      <c r="E265" s="11" t="s">
        <v>245</v>
      </c>
      <c r="F265" s="4"/>
      <c r="G265" s="8"/>
      <c r="H265" s="12"/>
      <c r="I265" s="12"/>
      <c r="J265" s="10"/>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1"/>
      <c r="AI265" s="12"/>
      <c r="AJ265" s="12"/>
      <c r="AK265" s="12"/>
      <c r="AL265" s="12"/>
      <c r="AM265" s="12"/>
      <c r="AN265" s="12"/>
      <c r="AO265" s="12"/>
      <c r="AP265" s="12"/>
      <c r="AQ265" s="12"/>
      <c r="AR265" s="12"/>
      <c r="AS265" s="12"/>
      <c r="AT265" s="12"/>
    </row>
    <row r="266" spans="1:46" x14ac:dyDescent="0.2">
      <c r="A266" t="s">
        <v>569</v>
      </c>
      <c r="B266" s="9" t="s">
        <v>561</v>
      </c>
      <c r="C266" s="9" t="s">
        <v>607</v>
      </c>
      <c r="D266" s="9"/>
      <c r="E266" s="11" t="s">
        <v>201</v>
      </c>
      <c r="F266" s="4"/>
      <c r="G266" s="8"/>
      <c r="H266" s="12"/>
      <c r="I266" s="12"/>
      <c r="J266" s="10"/>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1"/>
      <c r="AI266" s="12"/>
      <c r="AJ266" s="12"/>
      <c r="AK266" s="12"/>
      <c r="AL266" s="12"/>
      <c r="AM266" s="12"/>
      <c r="AN266" s="12"/>
      <c r="AO266" s="12"/>
      <c r="AP266" s="12"/>
      <c r="AQ266" s="12"/>
      <c r="AR266" s="12"/>
      <c r="AS266" s="12"/>
      <c r="AT266" s="12"/>
    </row>
    <row r="267" spans="1:46" x14ac:dyDescent="0.2">
      <c r="A267" t="s">
        <v>569</v>
      </c>
      <c r="B267" s="9" t="s">
        <v>561</v>
      </c>
      <c r="C267" s="9" t="s">
        <v>607</v>
      </c>
      <c r="D267" s="9"/>
      <c r="E267" s="11" t="s">
        <v>265</v>
      </c>
      <c r="F267" s="4"/>
      <c r="G267" s="8"/>
      <c r="H267" s="12"/>
      <c r="I267" s="12"/>
      <c r="J267" s="10"/>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1"/>
      <c r="AI267" s="12"/>
      <c r="AJ267" s="12"/>
      <c r="AK267" s="12"/>
      <c r="AL267" s="12"/>
      <c r="AM267" s="12"/>
      <c r="AN267" s="12"/>
      <c r="AO267" s="12"/>
      <c r="AP267" s="12"/>
      <c r="AQ267" s="12"/>
      <c r="AR267" s="12"/>
      <c r="AS267" s="12"/>
      <c r="AT267" s="12"/>
    </row>
    <row r="268" spans="1:46" x14ac:dyDescent="0.2">
      <c r="A268" t="s">
        <v>569</v>
      </c>
      <c r="B268" s="9" t="s">
        <v>561</v>
      </c>
      <c r="C268" s="9" t="s">
        <v>607</v>
      </c>
      <c r="D268" s="9"/>
      <c r="E268" s="11" t="s">
        <v>189</v>
      </c>
      <c r="F268" s="4"/>
      <c r="G268" s="8"/>
      <c r="H268" s="12"/>
      <c r="I268" s="12"/>
      <c r="J268" s="10"/>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1"/>
      <c r="AI268" s="12"/>
      <c r="AJ268" s="12"/>
      <c r="AK268" s="12"/>
      <c r="AL268" s="12"/>
      <c r="AM268" s="12"/>
      <c r="AN268" s="12"/>
      <c r="AO268" s="12"/>
      <c r="AP268" s="12"/>
      <c r="AQ268" s="12"/>
      <c r="AR268" s="12"/>
      <c r="AS268" s="12"/>
      <c r="AT268" s="12"/>
    </row>
    <row r="269" spans="1:46" x14ac:dyDescent="0.2">
      <c r="A269" t="s">
        <v>569</v>
      </c>
      <c r="B269" s="9" t="s">
        <v>561</v>
      </c>
      <c r="C269" s="9" t="s">
        <v>607</v>
      </c>
      <c r="D269" s="9"/>
      <c r="E269" s="11" t="s">
        <v>261</v>
      </c>
      <c r="F269" s="4"/>
      <c r="G269" s="8"/>
      <c r="H269" s="12"/>
      <c r="I269" s="12"/>
      <c r="J269" s="10"/>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1"/>
      <c r="AI269" s="12"/>
      <c r="AJ269" s="12"/>
      <c r="AK269" s="12"/>
      <c r="AL269" s="12"/>
      <c r="AM269" s="12"/>
      <c r="AN269" s="12"/>
      <c r="AO269" s="12"/>
      <c r="AP269" s="12"/>
      <c r="AQ269" s="12"/>
      <c r="AR269" s="12"/>
      <c r="AS269" s="12"/>
      <c r="AT269" s="12"/>
    </row>
    <row r="270" spans="1:46" x14ac:dyDescent="0.2">
      <c r="A270" t="s">
        <v>569</v>
      </c>
      <c r="B270" s="9" t="s">
        <v>561</v>
      </c>
      <c r="C270" s="9" t="s">
        <v>607</v>
      </c>
      <c r="D270" s="9"/>
      <c r="E270" s="11" t="s">
        <v>188</v>
      </c>
      <c r="F270" s="4"/>
      <c r="G270" s="8"/>
      <c r="H270" s="12"/>
      <c r="I270" s="12"/>
      <c r="J270" s="10"/>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1"/>
      <c r="AI270" s="12"/>
      <c r="AJ270" s="12"/>
      <c r="AK270" s="12"/>
      <c r="AL270" s="12"/>
      <c r="AM270" s="12"/>
      <c r="AN270" s="12"/>
      <c r="AO270" s="12"/>
      <c r="AP270" s="12"/>
      <c r="AQ270" s="12"/>
      <c r="AR270" s="12"/>
      <c r="AS270" s="12"/>
      <c r="AT270" s="12"/>
    </row>
    <row r="271" spans="1:46" x14ac:dyDescent="0.2">
      <c r="A271" t="s">
        <v>569</v>
      </c>
      <c r="B271" s="9" t="s">
        <v>561</v>
      </c>
      <c r="C271" s="9" t="s">
        <v>607</v>
      </c>
      <c r="D271" s="9"/>
      <c r="E271" s="11" t="s">
        <v>256</v>
      </c>
      <c r="F271" s="4"/>
      <c r="G271" s="8"/>
      <c r="H271" s="12"/>
      <c r="I271" s="12"/>
      <c r="J271" s="10"/>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1"/>
      <c r="AI271" s="12"/>
      <c r="AJ271" s="12"/>
      <c r="AK271" s="12"/>
      <c r="AL271" s="12"/>
      <c r="AM271" s="12"/>
      <c r="AN271" s="12"/>
      <c r="AO271" s="12"/>
      <c r="AP271" s="12"/>
      <c r="AQ271" s="12"/>
      <c r="AR271" s="12"/>
      <c r="AS271" s="12"/>
      <c r="AT271" s="12"/>
    </row>
    <row r="272" spans="1:46" x14ac:dyDescent="0.2">
      <c r="A272" t="s">
        <v>569</v>
      </c>
      <c r="B272" s="9" t="s">
        <v>561</v>
      </c>
      <c r="C272" s="9" t="s">
        <v>607</v>
      </c>
      <c r="D272" s="9"/>
      <c r="E272" s="11" t="s">
        <v>190</v>
      </c>
      <c r="F272" s="4"/>
      <c r="G272" s="8"/>
      <c r="H272" s="12"/>
      <c r="I272" s="12"/>
      <c r="J272" s="10"/>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1"/>
      <c r="AI272" s="12"/>
      <c r="AJ272" s="12"/>
      <c r="AK272" s="12"/>
      <c r="AL272" s="12"/>
      <c r="AM272" s="12"/>
      <c r="AN272" s="12"/>
      <c r="AO272" s="12"/>
      <c r="AP272" s="12"/>
      <c r="AQ272" s="12"/>
      <c r="AR272" s="12"/>
      <c r="AS272" s="12"/>
      <c r="AT272" s="12"/>
    </row>
    <row r="273" spans="1:53" x14ac:dyDescent="0.2">
      <c r="A273" t="s">
        <v>569</v>
      </c>
      <c r="B273" s="9" t="s">
        <v>561</v>
      </c>
      <c r="C273" s="9" t="s">
        <v>607</v>
      </c>
      <c r="D273" s="9"/>
      <c r="E273" s="11" t="s">
        <v>259</v>
      </c>
      <c r="F273" s="4"/>
      <c r="G273" s="8"/>
      <c r="H273" s="12"/>
      <c r="I273" s="12"/>
      <c r="J273" s="10"/>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1"/>
      <c r="AI273" s="12"/>
      <c r="AJ273" s="12"/>
      <c r="AK273" s="12"/>
      <c r="AL273" s="12"/>
      <c r="AM273" s="12"/>
      <c r="AN273" s="12"/>
      <c r="AO273" s="12"/>
      <c r="AP273" s="12"/>
      <c r="AQ273" s="12"/>
      <c r="AR273" s="12"/>
      <c r="AS273" s="12"/>
      <c r="AT273" s="12"/>
    </row>
    <row r="274" spans="1:53" x14ac:dyDescent="0.2">
      <c r="A274" t="s">
        <v>569</v>
      </c>
      <c r="B274" s="9" t="s">
        <v>561</v>
      </c>
      <c r="C274" s="9" t="s">
        <v>607</v>
      </c>
      <c r="D274" s="9"/>
      <c r="E274" s="11" t="s">
        <v>216</v>
      </c>
      <c r="F274" s="4"/>
      <c r="G274" s="8"/>
      <c r="H274" s="12"/>
      <c r="I274" s="12"/>
      <c r="J274" s="10"/>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1"/>
      <c r="AI274" s="12"/>
      <c r="AJ274" s="12"/>
      <c r="AK274" s="12"/>
      <c r="AL274" s="12"/>
      <c r="AM274" s="12"/>
      <c r="AN274" s="12"/>
      <c r="AO274" s="12"/>
      <c r="AP274" s="12"/>
      <c r="AQ274" s="12"/>
      <c r="AR274" s="12"/>
      <c r="AS274" s="12"/>
      <c r="AT274" s="12"/>
    </row>
    <row r="275" spans="1:53" x14ac:dyDescent="0.2">
      <c r="A275" t="s">
        <v>569</v>
      </c>
      <c r="B275" s="9" t="s">
        <v>561</v>
      </c>
      <c r="C275" s="9" t="s">
        <v>607</v>
      </c>
      <c r="D275" s="9"/>
      <c r="E275" s="11" t="s">
        <v>273</v>
      </c>
      <c r="F275" s="4"/>
      <c r="G275" s="8"/>
      <c r="H275" s="12"/>
      <c r="I275" s="12"/>
      <c r="J275" s="10"/>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1"/>
      <c r="AI275" s="12"/>
      <c r="AJ275" s="12"/>
      <c r="AK275" s="12"/>
      <c r="AL275" s="12"/>
      <c r="AM275" s="12"/>
      <c r="AN275" s="12"/>
      <c r="AO275" s="12"/>
      <c r="AP275" s="12"/>
      <c r="AQ275" s="12"/>
      <c r="AR275" s="12"/>
      <c r="AS275" s="12"/>
      <c r="AT275" s="12"/>
    </row>
    <row r="276" spans="1:53" x14ac:dyDescent="0.2">
      <c r="A276" t="s">
        <v>569</v>
      </c>
      <c r="B276" s="9" t="s">
        <v>561</v>
      </c>
      <c r="C276" s="9" t="s">
        <v>607</v>
      </c>
      <c r="D276" s="9"/>
      <c r="E276" s="11" t="s">
        <v>193</v>
      </c>
      <c r="F276" s="4"/>
      <c r="G276" s="8"/>
      <c r="H276" s="12"/>
      <c r="I276" s="12"/>
      <c r="J276" s="10"/>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1"/>
      <c r="AI276" s="12"/>
      <c r="AJ276" s="12"/>
      <c r="AK276" s="12"/>
      <c r="AL276" s="12"/>
      <c r="AM276" s="12"/>
      <c r="AN276" s="12"/>
      <c r="AO276" s="12"/>
      <c r="AP276" s="12"/>
      <c r="AQ276" s="12"/>
      <c r="AR276" s="12"/>
      <c r="AS276" s="12"/>
      <c r="AT276" s="12"/>
    </row>
    <row r="277" spans="1:53" x14ac:dyDescent="0.2">
      <c r="A277" t="s">
        <v>569</v>
      </c>
      <c r="B277" s="9" t="s">
        <v>561</v>
      </c>
      <c r="C277" s="9" t="s">
        <v>607</v>
      </c>
      <c r="D277" s="9"/>
      <c r="E277" s="11" t="s">
        <v>204</v>
      </c>
      <c r="F277" s="4"/>
      <c r="G277" s="8"/>
      <c r="H277" s="12"/>
      <c r="I277" s="12"/>
      <c r="J277" s="10"/>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1"/>
      <c r="AI277" s="12"/>
      <c r="AJ277" s="12"/>
      <c r="AK277" s="12"/>
      <c r="AL277" s="12"/>
      <c r="AM277" s="12"/>
      <c r="AN277" s="12"/>
      <c r="AO277" s="12"/>
      <c r="AP277" s="12"/>
      <c r="AQ277" s="12"/>
      <c r="AR277" s="12"/>
      <c r="AS277" s="12"/>
      <c r="AT277" s="12"/>
    </row>
    <row r="278" spans="1:53" x14ac:dyDescent="0.2">
      <c r="A278" t="s">
        <v>569</v>
      </c>
      <c r="B278" s="9" t="s">
        <v>561</v>
      </c>
      <c r="C278" s="9" t="s">
        <v>607</v>
      </c>
      <c r="D278" s="9"/>
      <c r="E278" s="11" t="s">
        <v>264</v>
      </c>
      <c r="F278" s="4"/>
      <c r="G278" s="8"/>
      <c r="H278" s="12"/>
      <c r="I278" s="12"/>
      <c r="J278" s="10"/>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1"/>
      <c r="AI278" s="12"/>
      <c r="AJ278" s="12"/>
      <c r="AK278" s="12"/>
      <c r="AL278" s="12"/>
      <c r="AM278" s="12"/>
      <c r="AN278" s="12"/>
      <c r="AO278" s="12"/>
      <c r="AP278" s="12"/>
      <c r="AQ278" s="12"/>
      <c r="AR278" s="12"/>
      <c r="AS278" s="12"/>
      <c r="AT278" s="12"/>
    </row>
    <row r="279" spans="1:53" x14ac:dyDescent="0.2">
      <c r="A279" t="s">
        <v>569</v>
      </c>
      <c r="B279" s="9" t="s">
        <v>561</v>
      </c>
      <c r="C279" s="9" t="s">
        <v>607</v>
      </c>
      <c r="D279" s="9"/>
      <c r="E279" s="11" t="s">
        <v>194</v>
      </c>
      <c r="F279" s="4"/>
      <c r="G279" s="8"/>
      <c r="H279" s="12"/>
      <c r="I279" s="12"/>
      <c r="J279" s="10"/>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1"/>
      <c r="AI279" s="12"/>
      <c r="AJ279" s="12"/>
      <c r="AK279" s="12"/>
      <c r="AL279" s="12"/>
      <c r="AM279" s="12"/>
      <c r="AN279" s="12"/>
      <c r="AO279" s="12"/>
      <c r="AP279" s="12"/>
      <c r="AQ279" s="12"/>
      <c r="AR279" s="12"/>
      <c r="AS279" s="12"/>
      <c r="AT279" s="12"/>
    </row>
    <row r="280" spans="1:53" x14ac:dyDescent="0.2">
      <c r="A280" t="s">
        <v>578</v>
      </c>
      <c r="B280" s="9" t="s">
        <v>561</v>
      </c>
      <c r="C280" s="9" t="s">
        <v>607</v>
      </c>
      <c r="D280" s="9"/>
      <c r="E280" s="11" t="s">
        <v>242</v>
      </c>
      <c r="F280" s="4"/>
      <c r="G280" s="8"/>
      <c r="H280" s="12"/>
      <c r="I280" s="12"/>
      <c r="J280" s="10"/>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1"/>
      <c r="AI280" s="12"/>
      <c r="AJ280" s="12"/>
      <c r="AK280" s="12"/>
      <c r="AL280" s="12"/>
      <c r="AM280" s="12"/>
      <c r="AN280" s="12"/>
      <c r="AO280" s="12"/>
      <c r="AP280" s="12"/>
      <c r="AQ280" s="12"/>
      <c r="AR280" s="12"/>
      <c r="AS280" s="12"/>
      <c r="AT280" s="12"/>
    </row>
    <row r="281" spans="1:53" x14ac:dyDescent="0.2">
      <c r="A281" t="s">
        <v>578</v>
      </c>
      <c r="B281" s="9" t="s">
        <v>561</v>
      </c>
      <c r="C281" s="9" t="s">
        <v>607</v>
      </c>
      <c r="D281" s="9"/>
      <c r="E281" s="11" t="s">
        <v>241</v>
      </c>
      <c r="F281" s="4"/>
      <c r="G281" s="8"/>
      <c r="H281" s="12"/>
      <c r="I281" s="12"/>
      <c r="J281" s="10"/>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1"/>
      <c r="AI281" s="12"/>
      <c r="AJ281" s="12"/>
      <c r="AK281" s="12"/>
      <c r="AL281" s="12"/>
      <c r="AM281" s="12"/>
      <c r="AN281" s="12"/>
      <c r="AO281" s="12"/>
      <c r="AP281" s="12"/>
      <c r="AQ281" s="12"/>
      <c r="AR281" s="12"/>
      <c r="AS281" s="12"/>
      <c r="AT281" s="12"/>
    </row>
    <row r="282" spans="1:53" x14ac:dyDescent="0.2">
      <c r="A282" t="s">
        <v>578</v>
      </c>
      <c r="B282" s="9" t="s">
        <v>561</v>
      </c>
      <c r="C282" s="9" t="s">
        <v>607</v>
      </c>
      <c r="D282" s="9"/>
      <c r="E282" s="11" t="s">
        <v>243</v>
      </c>
      <c r="F282" s="4"/>
      <c r="G282" s="8"/>
      <c r="H282" s="12"/>
      <c r="I282" s="12"/>
      <c r="J282" s="10"/>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1"/>
      <c r="AI282" s="12"/>
      <c r="AJ282" s="12"/>
      <c r="AK282" s="12"/>
      <c r="AL282" s="12"/>
      <c r="AM282" s="12"/>
      <c r="AN282" s="12"/>
      <c r="AO282" s="12"/>
      <c r="AP282" s="12"/>
      <c r="AQ282" s="12"/>
      <c r="AR282" s="12"/>
      <c r="AS282" s="12"/>
      <c r="AT282" s="12"/>
    </row>
    <row r="283" spans="1:53" x14ac:dyDescent="0.2">
      <c r="A283" t="s">
        <v>442</v>
      </c>
      <c r="B283" s="11" t="s">
        <v>561</v>
      </c>
      <c r="C283" s="9" t="s">
        <v>457</v>
      </c>
      <c r="D283" s="9"/>
      <c r="E283" s="4" t="s">
        <v>24</v>
      </c>
      <c r="F283" s="4" t="s">
        <v>18</v>
      </c>
      <c r="G283" s="8"/>
      <c r="H283" s="8"/>
      <c r="I283" s="8"/>
      <c r="J283" s="8"/>
      <c r="K283" s="8"/>
      <c r="L283" s="8"/>
      <c r="M283" s="8"/>
      <c r="N283" s="4"/>
      <c r="O283" s="8"/>
      <c r="P283" s="8"/>
      <c r="Q283" s="8"/>
      <c r="R283" s="8"/>
      <c r="S283" s="8"/>
      <c r="T283" s="8"/>
      <c r="U283" s="8"/>
      <c r="V283" s="8"/>
      <c r="W283" s="8"/>
      <c r="X283" s="8"/>
      <c r="Y283" s="8"/>
      <c r="Z283" s="8"/>
      <c r="AA283" s="8"/>
      <c r="AB283" s="8"/>
      <c r="AC283" s="8"/>
      <c r="AD283" s="8"/>
      <c r="AE283" s="8"/>
      <c r="AF283" s="8"/>
      <c r="AG283" s="8"/>
      <c r="AH283" s="4"/>
      <c r="AI283" s="8"/>
      <c r="AJ283" s="8"/>
      <c r="AK283" s="8"/>
      <c r="AL283" s="8"/>
      <c r="AM283" s="8"/>
      <c r="AN283" s="8"/>
      <c r="AO283" s="8"/>
      <c r="AP283" s="8"/>
      <c r="AQ283" s="8"/>
      <c r="AR283" s="8"/>
      <c r="AS283" s="8"/>
      <c r="AT283" s="8"/>
      <c r="AU283" s="5"/>
      <c r="AV283" s="5"/>
      <c r="AW283" s="4"/>
      <c r="AX283" s="4"/>
      <c r="AY283" s="4"/>
      <c r="AZ283" s="4"/>
      <c r="BA283" s="4"/>
    </row>
    <row r="284" spans="1:53" x14ac:dyDescent="0.2">
      <c r="A284" t="s">
        <v>569</v>
      </c>
      <c r="B284" s="9" t="s">
        <v>561</v>
      </c>
      <c r="C284" s="9" t="s">
        <v>607</v>
      </c>
      <c r="D284" s="9"/>
      <c r="E284" s="11" t="s">
        <v>214</v>
      </c>
      <c r="F284" s="4"/>
      <c r="G284" s="8"/>
      <c r="H284" s="12"/>
      <c r="I284" s="12"/>
      <c r="J284" s="10"/>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1"/>
      <c r="AI284" s="12"/>
      <c r="AJ284" s="12"/>
      <c r="AK284" s="12"/>
      <c r="AL284" s="12"/>
      <c r="AM284" s="12"/>
      <c r="AN284" s="12"/>
      <c r="AO284" s="12"/>
      <c r="AP284" s="12"/>
      <c r="AQ284" s="12"/>
      <c r="AR284" s="12"/>
      <c r="AS284" s="12"/>
      <c r="AT284" s="12"/>
    </row>
    <row r="285" spans="1:53" x14ac:dyDescent="0.2">
      <c r="A285" t="s">
        <v>569</v>
      </c>
      <c r="B285" s="9" t="s">
        <v>561</v>
      </c>
      <c r="C285" s="9" t="s">
        <v>607</v>
      </c>
      <c r="D285" s="9"/>
      <c r="E285" s="11" t="s">
        <v>215</v>
      </c>
      <c r="F285" s="4"/>
      <c r="G285" s="8"/>
      <c r="H285" s="12"/>
      <c r="I285" s="12"/>
      <c r="J285" s="10"/>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1"/>
      <c r="AI285" s="12"/>
      <c r="AJ285" s="12"/>
      <c r="AK285" s="12"/>
      <c r="AL285" s="12"/>
      <c r="AM285" s="12"/>
      <c r="AN285" s="12"/>
      <c r="AO285" s="12"/>
      <c r="AP285" s="12"/>
      <c r="AQ285" s="12"/>
      <c r="AR285" s="12"/>
      <c r="AS285" s="12"/>
      <c r="AT285" s="12"/>
    </row>
    <row r="286" spans="1:53" x14ac:dyDescent="0.2">
      <c r="A286" t="s">
        <v>569</v>
      </c>
      <c r="B286" s="9" t="s">
        <v>561</v>
      </c>
      <c r="C286" s="9" t="s">
        <v>607</v>
      </c>
      <c r="D286" s="9"/>
      <c r="E286" s="11" t="s">
        <v>212</v>
      </c>
      <c r="F286" s="4"/>
      <c r="G286" s="8"/>
      <c r="H286" s="12"/>
      <c r="I286" s="12"/>
      <c r="J286" s="10"/>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1"/>
      <c r="AI286" s="12"/>
      <c r="AJ286" s="12"/>
      <c r="AK286" s="12"/>
      <c r="AL286" s="12"/>
      <c r="AM286" s="12"/>
      <c r="AN286" s="12"/>
      <c r="AO286" s="12"/>
      <c r="AP286" s="12"/>
      <c r="AQ286" s="12"/>
      <c r="AR286" s="12"/>
      <c r="AS286" s="12"/>
      <c r="AT286" s="12"/>
    </row>
    <row r="287" spans="1:53" x14ac:dyDescent="0.2">
      <c r="A287" t="s">
        <v>569</v>
      </c>
      <c r="B287" s="9" t="s">
        <v>561</v>
      </c>
      <c r="C287" s="9" t="s">
        <v>607</v>
      </c>
      <c r="D287" s="9"/>
      <c r="E287" s="11" t="s">
        <v>213</v>
      </c>
      <c r="F287" s="4"/>
      <c r="G287" s="8"/>
      <c r="H287" s="12"/>
      <c r="I287" s="12"/>
      <c r="J287" s="10"/>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1"/>
      <c r="AI287" s="12"/>
      <c r="AJ287" s="12"/>
      <c r="AK287" s="12"/>
      <c r="AL287" s="12"/>
      <c r="AM287" s="12"/>
      <c r="AN287" s="12"/>
      <c r="AO287" s="12"/>
      <c r="AP287" s="12"/>
      <c r="AQ287" s="12"/>
      <c r="AR287" s="12"/>
      <c r="AS287" s="12"/>
      <c r="AT287" s="12"/>
    </row>
    <row r="288" spans="1:53" x14ac:dyDescent="0.2">
      <c r="A288" t="s">
        <v>569</v>
      </c>
      <c r="B288" s="9" t="s">
        <v>561</v>
      </c>
      <c r="C288" s="9" t="s">
        <v>607</v>
      </c>
      <c r="D288" s="9"/>
      <c r="E288" s="11" t="s">
        <v>210</v>
      </c>
      <c r="F288" s="4"/>
      <c r="G288" s="8"/>
      <c r="H288" s="12"/>
      <c r="I288" s="12"/>
      <c r="J288" s="10"/>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1"/>
      <c r="AI288" s="12"/>
      <c r="AJ288" s="12"/>
      <c r="AK288" s="12"/>
      <c r="AL288" s="12"/>
      <c r="AM288" s="12"/>
      <c r="AN288" s="12"/>
      <c r="AO288" s="12"/>
      <c r="AP288" s="12"/>
      <c r="AQ288" s="12"/>
      <c r="AR288" s="12"/>
      <c r="AS288" s="12"/>
      <c r="AT288" s="12"/>
    </row>
    <row r="289" spans="1:60" x14ac:dyDescent="0.2">
      <c r="A289" t="s">
        <v>569</v>
      </c>
      <c r="B289" s="9" t="s">
        <v>561</v>
      </c>
      <c r="C289" s="9" t="s">
        <v>607</v>
      </c>
      <c r="D289" s="9"/>
      <c r="E289" s="11" t="s">
        <v>211</v>
      </c>
      <c r="F289" s="4"/>
      <c r="G289" s="8"/>
      <c r="H289" s="12"/>
      <c r="I289" s="12"/>
      <c r="J289" s="10"/>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1"/>
      <c r="AI289" s="12"/>
      <c r="AJ289" s="12"/>
      <c r="AK289" s="12"/>
      <c r="AL289" s="12"/>
      <c r="AM289" s="12"/>
      <c r="AN289" s="12"/>
      <c r="AO289" s="12"/>
      <c r="AP289" s="12"/>
      <c r="AQ289" s="12"/>
      <c r="AR289" s="12"/>
      <c r="AS289" s="12"/>
      <c r="AT289" s="12"/>
    </row>
    <row r="290" spans="1:60" x14ac:dyDescent="0.2">
      <c r="A290" t="s">
        <v>569</v>
      </c>
      <c r="B290" s="9" t="s">
        <v>561</v>
      </c>
      <c r="C290" s="9" t="s">
        <v>607</v>
      </c>
      <c r="D290" s="9"/>
      <c r="E290" s="11" t="s">
        <v>227</v>
      </c>
      <c r="F290" s="4"/>
      <c r="G290" s="8"/>
      <c r="H290" s="12"/>
      <c r="I290" s="12"/>
      <c r="J290" s="10"/>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1"/>
      <c r="AI290" s="12"/>
      <c r="AJ290" s="12"/>
      <c r="AK290" s="12"/>
      <c r="AL290" s="12"/>
      <c r="AM290" s="12"/>
      <c r="AN290" s="12"/>
      <c r="AO290" s="12"/>
      <c r="AP290" s="12"/>
      <c r="AQ290" s="12"/>
      <c r="AR290" s="12"/>
      <c r="AS290" s="12"/>
      <c r="AT290" s="12"/>
    </row>
    <row r="291" spans="1:60" x14ac:dyDescent="0.2">
      <c r="A291" t="s">
        <v>569</v>
      </c>
      <c r="B291" s="9" t="s">
        <v>561</v>
      </c>
      <c r="C291" s="9" t="s">
        <v>607</v>
      </c>
      <c r="D291" s="9"/>
      <c r="E291" s="11" t="s">
        <v>228</v>
      </c>
      <c r="F291" s="4"/>
      <c r="G291" s="8"/>
      <c r="H291" s="12"/>
      <c r="I291" s="12"/>
      <c r="J291" s="10"/>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1"/>
      <c r="AI291" s="12"/>
      <c r="AJ291" s="12"/>
      <c r="AK291" s="12"/>
      <c r="AL291" s="12"/>
      <c r="AM291" s="12"/>
      <c r="AN291" s="12"/>
      <c r="AO291" s="12"/>
      <c r="AP291" s="12"/>
      <c r="AQ291" s="12"/>
      <c r="AR291" s="12"/>
      <c r="AS291" s="12"/>
      <c r="AT291" s="12"/>
    </row>
    <row r="292" spans="1:60" x14ac:dyDescent="0.2">
      <c r="A292" t="s">
        <v>578</v>
      </c>
      <c r="B292" s="9" t="s">
        <v>561</v>
      </c>
      <c r="C292" s="9" t="s">
        <v>607</v>
      </c>
      <c r="D292" s="9"/>
      <c r="E292" s="11" t="s">
        <v>229</v>
      </c>
      <c r="F292" s="4"/>
      <c r="G292" s="8"/>
      <c r="H292" s="12"/>
      <c r="I292" s="12"/>
      <c r="J292" s="10"/>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1"/>
      <c r="AI292" s="12"/>
      <c r="AJ292" s="12"/>
      <c r="AK292" s="12"/>
      <c r="AL292" s="12"/>
      <c r="AM292" s="12"/>
      <c r="AN292" s="12"/>
      <c r="AO292" s="12"/>
      <c r="AP292" s="12"/>
      <c r="AQ292" s="12"/>
      <c r="AR292" s="12"/>
      <c r="AS292" s="12"/>
      <c r="AT292" s="12"/>
    </row>
    <row r="293" spans="1:60" x14ac:dyDescent="0.2">
      <c r="A293" t="s">
        <v>578</v>
      </c>
      <c r="B293" s="9" t="s">
        <v>561</v>
      </c>
      <c r="C293" s="9" t="s">
        <v>607</v>
      </c>
      <c r="D293" s="9"/>
      <c r="E293" s="11" t="s">
        <v>230</v>
      </c>
      <c r="F293" s="4"/>
      <c r="G293" s="8"/>
      <c r="H293" s="12"/>
      <c r="I293" s="12"/>
      <c r="J293" s="10"/>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1"/>
      <c r="AI293" s="12"/>
      <c r="AJ293" s="12"/>
      <c r="AK293" s="12"/>
      <c r="AL293" s="12"/>
      <c r="AM293" s="12"/>
      <c r="AN293" s="12"/>
      <c r="AO293" s="12"/>
      <c r="AP293" s="12"/>
      <c r="AQ293" s="12"/>
      <c r="AR293" s="12"/>
      <c r="AS293" s="12"/>
      <c r="AT293" s="12"/>
    </row>
    <row r="294" spans="1:60" x14ac:dyDescent="0.2">
      <c r="A294" t="s">
        <v>604</v>
      </c>
      <c r="B294" s="9" t="s">
        <v>561</v>
      </c>
      <c r="C294" s="9" t="s">
        <v>607</v>
      </c>
      <c r="D294" s="9"/>
      <c r="E294" s="11" t="s">
        <v>239</v>
      </c>
      <c r="F294" s="4"/>
      <c r="G294" s="8"/>
      <c r="H294" s="12"/>
      <c r="I294" s="12"/>
      <c r="J294" s="10"/>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1"/>
      <c r="AI294" s="12"/>
      <c r="AJ294" s="12"/>
      <c r="AK294" s="12"/>
      <c r="AL294" s="12"/>
      <c r="AM294" s="12"/>
      <c r="AN294" s="12"/>
      <c r="AO294" s="12"/>
      <c r="AP294" s="12"/>
      <c r="AQ294" s="12"/>
      <c r="AR294" s="12"/>
      <c r="AS294" s="12"/>
      <c r="AT294" s="12"/>
    </row>
    <row r="295" spans="1:60" x14ac:dyDescent="0.2">
      <c r="A295" t="s">
        <v>604</v>
      </c>
      <c r="B295" s="9" t="s">
        <v>561</v>
      </c>
      <c r="C295" s="9" t="s">
        <v>607</v>
      </c>
      <c r="D295" s="9"/>
      <c r="E295" s="11" t="s">
        <v>240</v>
      </c>
      <c r="F295" s="4"/>
      <c r="G295" s="8"/>
      <c r="H295" s="12"/>
      <c r="I295" s="12"/>
      <c r="J295" s="10"/>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1"/>
      <c r="AI295" s="12"/>
      <c r="AJ295" s="12"/>
      <c r="AK295" s="12"/>
      <c r="AL295" s="12"/>
      <c r="AM295" s="12"/>
      <c r="AN295" s="12"/>
      <c r="AO295" s="12"/>
      <c r="AP295" s="12"/>
      <c r="AQ295" s="12"/>
      <c r="AR295" s="12"/>
      <c r="AS295" s="12"/>
      <c r="AT295" s="12"/>
    </row>
    <row r="296" spans="1:60" x14ac:dyDescent="0.2">
      <c r="A296" t="s">
        <v>604</v>
      </c>
      <c r="B296" s="9" t="s">
        <v>561</v>
      </c>
      <c r="C296" s="9" t="s">
        <v>607</v>
      </c>
      <c r="D296" s="9"/>
      <c r="E296" s="11" t="s">
        <v>238</v>
      </c>
      <c r="F296" s="4"/>
      <c r="G296" s="8"/>
      <c r="H296" s="12"/>
      <c r="I296" s="12"/>
      <c r="J296" s="10"/>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1"/>
      <c r="AI296" s="12"/>
      <c r="AJ296" s="12"/>
      <c r="AK296" s="12"/>
      <c r="AL296" s="12"/>
      <c r="AM296" s="12"/>
      <c r="AN296" s="12"/>
      <c r="AO296" s="12"/>
      <c r="AP296" s="12"/>
      <c r="AQ296" s="12"/>
      <c r="AR296" s="12"/>
      <c r="AS296" s="12"/>
      <c r="AT296" s="12"/>
    </row>
    <row r="297" spans="1:60" x14ac:dyDescent="0.2">
      <c r="A297" s="16" t="s">
        <v>578</v>
      </c>
      <c r="B297" s="9" t="s">
        <v>561</v>
      </c>
      <c r="C297" s="17" t="s">
        <v>507</v>
      </c>
      <c r="D297" s="17"/>
      <c r="E297" s="11" t="s">
        <v>155</v>
      </c>
      <c r="F297" s="35" t="s">
        <v>630</v>
      </c>
      <c r="G297" s="8"/>
      <c r="H297" s="12"/>
      <c r="I297" s="12"/>
      <c r="J297" s="10"/>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1"/>
      <c r="AI297" s="12"/>
      <c r="AJ297" s="12"/>
      <c r="AK297" s="12"/>
      <c r="AL297" s="12"/>
      <c r="AM297" s="12"/>
      <c r="AN297" s="12"/>
      <c r="AO297" s="12"/>
      <c r="AP297" s="12"/>
      <c r="AQ297" s="12"/>
      <c r="AR297" s="12"/>
      <c r="AS297" s="12"/>
      <c r="AT297" s="12"/>
    </row>
    <row r="299" spans="1:60" x14ac:dyDescent="0.2">
      <c r="A299" t="s">
        <v>567</v>
      </c>
      <c r="B299" s="9" t="s">
        <v>563</v>
      </c>
      <c r="C299" s="9" t="s">
        <v>567</v>
      </c>
      <c r="D299" s="9"/>
      <c r="E299" s="34" t="s">
        <v>254</v>
      </c>
      <c r="F299" s="4"/>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row>
    <row r="300" spans="1:60" x14ac:dyDescent="0.2">
      <c r="A300" t="s">
        <v>570</v>
      </c>
      <c r="B300" s="9" t="s">
        <v>563</v>
      </c>
      <c r="C300" s="9" t="s">
        <v>568</v>
      </c>
      <c r="D300" s="9"/>
      <c r="E300" s="34" t="s">
        <v>178</v>
      </c>
      <c r="F300" s="4"/>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row>
    <row r="301" spans="1:60" x14ac:dyDescent="0.2">
      <c r="E301" s="34" t="s">
        <v>182</v>
      </c>
    </row>
    <row r="302" spans="1:60" x14ac:dyDescent="0.2">
      <c r="E302" s="34" t="s">
        <v>183</v>
      </c>
    </row>
  </sheetData>
  <conditionalFormatting sqref="G1:AG1">
    <cfRule type="containsBlanks" dxfId="13" priority="4">
      <formula>LEN(TRIM(G1))=0</formula>
    </cfRule>
  </conditionalFormatting>
  <conditionalFormatting sqref="G2:AG180 G182:AG297">
    <cfRule type="containsBlanks" dxfId="12" priority="3">
      <formula>LEN(TRIM(G2))=0</formula>
    </cfRule>
  </conditionalFormatting>
  <conditionalFormatting sqref="G299:BH299">
    <cfRule type="containsBlanks" dxfId="11" priority="2">
      <formula>LEN(TRIM(G299))=0</formula>
    </cfRule>
  </conditionalFormatting>
  <conditionalFormatting sqref="G300:BH300">
    <cfRule type="containsBlanks" dxfId="10" priority="1">
      <formula>LEN(TRIM(G300))=0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48B9D-2006-DA40-BC16-A100112EF0C6}">
  <sheetPr filterMode="1"/>
  <dimension ref="A1:I421"/>
  <sheetViews>
    <sheetView zoomScale="163" workbookViewId="0">
      <selection activeCell="A45" sqref="A45"/>
    </sheetView>
  </sheetViews>
  <sheetFormatPr baseColWidth="10" defaultRowHeight="16" x14ac:dyDescent="0.2"/>
  <cols>
    <col min="1" max="1" width="68.5" customWidth="1"/>
    <col min="2" max="2" width="16.6640625" customWidth="1"/>
    <col min="3" max="3" width="16.6640625" style="16" customWidth="1"/>
    <col min="4" max="4" width="16.6640625" customWidth="1"/>
    <col min="5" max="5" width="17" style="16" customWidth="1"/>
    <col min="6" max="6" width="16.6640625" customWidth="1"/>
    <col min="7" max="7" width="16" style="16" customWidth="1"/>
    <col min="8" max="8" width="47.1640625" customWidth="1"/>
    <col min="9" max="9" width="69.83203125" customWidth="1"/>
  </cols>
  <sheetData>
    <row r="1" spans="1:9" x14ac:dyDescent="0.2">
      <c r="A1" s="32" t="s">
        <v>761</v>
      </c>
    </row>
    <row r="2" spans="1:9" x14ac:dyDescent="0.2">
      <c r="A2" s="36" t="s">
        <v>631</v>
      </c>
      <c r="B2" s="36" t="s">
        <v>558</v>
      </c>
      <c r="C2" s="80" t="s">
        <v>758</v>
      </c>
      <c r="D2" s="36" t="s">
        <v>632</v>
      </c>
      <c r="E2" s="80" t="s">
        <v>758</v>
      </c>
      <c r="F2" s="36" t="s">
        <v>633</v>
      </c>
      <c r="G2" s="80" t="s">
        <v>758</v>
      </c>
      <c r="H2" s="36" t="s">
        <v>634</v>
      </c>
      <c r="I2" s="36"/>
    </row>
    <row r="3" spans="1:9" hidden="1" x14ac:dyDescent="0.2">
      <c r="A3" s="11" t="s">
        <v>635</v>
      </c>
      <c r="B3" s="37" t="s">
        <v>636</v>
      </c>
      <c r="C3" s="81"/>
      <c r="D3" s="37" t="s">
        <v>636</v>
      </c>
      <c r="E3"/>
      <c r="F3" s="37" t="s">
        <v>636</v>
      </c>
      <c r="G3" s="81"/>
      <c r="H3" s="11"/>
    </row>
    <row r="4" spans="1:9" x14ac:dyDescent="0.2">
      <c r="A4" s="11" t="s">
        <v>637</v>
      </c>
      <c r="B4" s="37" t="s">
        <v>636</v>
      </c>
      <c r="C4" s="81"/>
      <c r="D4" s="38" t="s">
        <v>638</v>
      </c>
      <c r="E4" t="str">
        <f>A4&amp;"_full_load_hours"</f>
        <v>energy_power_engine_network_gas_full_load_hours</v>
      </c>
      <c r="F4" s="37" t="s">
        <v>636</v>
      </c>
      <c r="G4" s="81"/>
      <c r="H4" s="11"/>
    </row>
    <row r="5" spans="1:9" x14ac:dyDescent="0.2">
      <c r="A5" s="11" t="s">
        <v>639</v>
      </c>
      <c r="B5" s="37" t="s">
        <v>636</v>
      </c>
      <c r="C5" s="81"/>
      <c r="D5" s="38" t="s">
        <v>638</v>
      </c>
      <c r="E5" t="str">
        <f>A5&amp;"_full_load_hours"</f>
        <v>energy_power_geothermal_full_load_hours</v>
      </c>
      <c r="F5" s="39" t="s">
        <v>2</v>
      </c>
      <c r="G5" s="82"/>
      <c r="H5" s="11"/>
    </row>
    <row r="6" spans="1:9" x14ac:dyDescent="0.2">
      <c r="A6" s="11" t="s">
        <v>640</v>
      </c>
      <c r="B6" s="37" t="s">
        <v>636</v>
      </c>
      <c r="C6" s="81"/>
      <c r="D6" s="38" t="s">
        <v>638</v>
      </c>
      <c r="E6" t="str">
        <f t="shared" ref="E6:E40" si="0">A6&amp;"_full_load_hours"</f>
        <v>energy_power_hydro_mountain_full_load_hours</v>
      </c>
      <c r="F6" s="39" t="s">
        <v>2</v>
      </c>
      <c r="G6" s="82"/>
      <c r="H6" s="11"/>
    </row>
    <row r="7" spans="1:9" hidden="1" x14ac:dyDescent="0.2">
      <c r="A7" s="11" t="s">
        <v>641</v>
      </c>
      <c r="B7" s="37" t="s">
        <v>636</v>
      </c>
      <c r="C7" s="81"/>
      <c r="D7" s="37" t="s">
        <v>636</v>
      </c>
      <c r="E7"/>
      <c r="F7" s="39" t="s">
        <v>2</v>
      </c>
      <c r="G7" s="82"/>
      <c r="H7" s="11"/>
    </row>
    <row r="8" spans="1:9" x14ac:dyDescent="0.2">
      <c r="A8" s="11" t="s">
        <v>642</v>
      </c>
      <c r="B8" s="37" t="s">
        <v>636</v>
      </c>
      <c r="C8" s="81"/>
      <c r="D8" s="38" t="s">
        <v>638</v>
      </c>
      <c r="E8" t="str">
        <f t="shared" si="0"/>
        <v>energy_power_nuclear_gen2_uranium_oxide_full_load_hours</v>
      </c>
      <c r="F8" s="37" t="s">
        <v>636</v>
      </c>
      <c r="G8" s="81"/>
      <c r="H8" s="11"/>
    </row>
    <row r="9" spans="1:9" x14ac:dyDescent="0.2">
      <c r="A9" s="11" t="s">
        <v>643</v>
      </c>
      <c r="B9" s="37" t="s">
        <v>636</v>
      </c>
      <c r="C9" s="81"/>
      <c r="D9" s="38" t="s">
        <v>638</v>
      </c>
      <c r="E9" t="str">
        <f t="shared" si="0"/>
        <v>energy_power_nuclear_gen3_uranium_oxide_full_load_hours</v>
      </c>
      <c r="F9" s="37" t="s">
        <v>636</v>
      </c>
      <c r="G9" s="81"/>
      <c r="H9" s="11"/>
    </row>
    <row r="10" spans="1:9" hidden="1" x14ac:dyDescent="0.2">
      <c r="A10" s="11" t="s">
        <v>644</v>
      </c>
      <c r="B10" s="37" t="s">
        <v>636</v>
      </c>
      <c r="C10" s="81"/>
      <c r="D10" s="39" t="s">
        <v>2</v>
      </c>
      <c r="E10"/>
      <c r="F10" s="39" t="s">
        <v>2</v>
      </c>
      <c r="G10" s="82"/>
      <c r="H10" s="11"/>
    </row>
    <row r="11" spans="1:9" x14ac:dyDescent="0.2">
      <c r="A11" s="11" t="s">
        <v>645</v>
      </c>
      <c r="B11" s="38" t="s">
        <v>638</v>
      </c>
      <c r="C11" t="str">
        <f>A11&amp;"_demand"</f>
        <v>energy_power_solar_csp_solar_radiation_demand</v>
      </c>
      <c r="D11" s="38" t="s">
        <v>638</v>
      </c>
      <c r="E11" t="str">
        <f t="shared" si="0"/>
        <v>energy_power_solar_csp_solar_radiation_full_load_hours</v>
      </c>
      <c r="F11" s="39" t="s">
        <v>2</v>
      </c>
      <c r="G11" s="82"/>
      <c r="H11" s="11"/>
    </row>
    <row r="12" spans="1:9" hidden="1" x14ac:dyDescent="0.2">
      <c r="A12" s="11" t="s">
        <v>646</v>
      </c>
      <c r="B12" s="37" t="s">
        <v>636</v>
      </c>
      <c r="C12" s="81"/>
      <c r="D12" s="37" t="s">
        <v>636</v>
      </c>
      <c r="E12"/>
      <c r="F12" s="39" t="s">
        <v>2</v>
      </c>
      <c r="G12" s="82"/>
      <c r="H12" s="11"/>
    </row>
    <row r="13" spans="1:9" s="83" customFormat="1" x14ac:dyDescent="0.2">
      <c r="A13" s="86" t="s">
        <v>647</v>
      </c>
      <c r="B13" s="84" t="s">
        <v>638</v>
      </c>
      <c r="C13" s="86" t="str">
        <f>A13&amp;"_demand"</f>
        <v>energy_power_supercritical_ccs_waste_mix_demand</v>
      </c>
      <c r="D13" s="84" t="s">
        <v>638</v>
      </c>
      <c r="E13" t="str">
        <f t="shared" si="0"/>
        <v>energy_power_supercritical_ccs_waste_mix_full_load_hours</v>
      </c>
      <c r="F13" s="84" t="s">
        <v>638</v>
      </c>
      <c r="G13" s="86" t="str">
        <f>A13&amp;"_output"</f>
        <v>energy_power_supercritical_ccs_waste_mix_output</v>
      </c>
    </row>
    <row r="14" spans="1:9" hidden="1" x14ac:dyDescent="0.2">
      <c r="A14" s="11" t="s">
        <v>648</v>
      </c>
      <c r="B14" s="37" t="s">
        <v>636</v>
      </c>
      <c r="C14" s="81"/>
      <c r="D14" s="37" t="s">
        <v>636</v>
      </c>
      <c r="E14"/>
      <c r="F14" s="37" t="s">
        <v>636</v>
      </c>
      <c r="G14" s="81"/>
      <c r="H14" s="11"/>
    </row>
    <row r="15" spans="1:9" hidden="1" x14ac:dyDescent="0.2">
      <c r="A15" s="11" t="s">
        <v>649</v>
      </c>
      <c r="B15" s="37" t="s">
        <v>636</v>
      </c>
      <c r="C15" s="81"/>
      <c r="D15" s="37" t="s">
        <v>636</v>
      </c>
      <c r="E15"/>
      <c r="F15" s="37" t="s">
        <v>636</v>
      </c>
      <c r="G15" s="81"/>
      <c r="H15" s="11"/>
    </row>
    <row r="16" spans="1:9" hidden="1" x14ac:dyDescent="0.2">
      <c r="A16" s="11" t="s">
        <v>651</v>
      </c>
      <c r="B16" s="37" t="s">
        <v>636</v>
      </c>
      <c r="C16" s="81"/>
      <c r="D16" s="37" t="s">
        <v>636</v>
      </c>
      <c r="E16"/>
      <c r="F16" s="37" t="s">
        <v>636</v>
      </c>
      <c r="G16" s="81"/>
      <c r="H16" s="11"/>
    </row>
    <row r="17" spans="1:8" x14ac:dyDescent="0.2">
      <c r="A17" s="11" t="s">
        <v>652</v>
      </c>
      <c r="B17" s="37" t="s">
        <v>636</v>
      </c>
      <c r="C17" s="81"/>
      <c r="D17" s="38" t="s">
        <v>638</v>
      </c>
      <c r="E17" t="str">
        <f t="shared" si="0"/>
        <v>energy_power_ultra_supercritical_ccs_coal_full_load_hours</v>
      </c>
      <c r="F17" s="37" t="s">
        <v>636</v>
      </c>
      <c r="G17" s="81"/>
      <c r="H17" s="11" t="s">
        <v>653</v>
      </c>
    </row>
    <row r="18" spans="1:8" x14ac:dyDescent="0.2">
      <c r="A18" s="11" t="s">
        <v>654</v>
      </c>
      <c r="B18" s="37" t="s">
        <v>636</v>
      </c>
      <c r="C18" s="81"/>
      <c r="D18" s="38" t="s">
        <v>638</v>
      </c>
      <c r="E18" t="str">
        <f t="shared" si="0"/>
        <v>energy_power_ultra_supercritical_coal_full_load_hours</v>
      </c>
      <c r="F18" s="37" t="s">
        <v>636</v>
      </c>
      <c r="G18" s="81"/>
      <c r="H18" s="11" t="s">
        <v>653</v>
      </c>
    </row>
    <row r="19" spans="1:8" x14ac:dyDescent="0.2">
      <c r="A19" s="11" t="s">
        <v>655</v>
      </c>
      <c r="B19" s="37" t="s">
        <v>636</v>
      </c>
      <c r="C19" s="81"/>
      <c r="D19" s="38" t="s">
        <v>638</v>
      </c>
      <c r="E19" t="str">
        <f t="shared" si="0"/>
        <v>energy_power_ultra_supercritical_cofiring_coal_full_load_hours</v>
      </c>
      <c r="F19" s="37" t="s">
        <v>636</v>
      </c>
      <c r="G19" s="81"/>
      <c r="H19" s="11" t="s">
        <v>656</v>
      </c>
    </row>
    <row r="20" spans="1:8" x14ac:dyDescent="0.2">
      <c r="A20" s="11" t="s">
        <v>714</v>
      </c>
      <c r="B20" s="37" t="s">
        <v>636</v>
      </c>
      <c r="C20" s="81"/>
      <c r="D20" s="38" t="s">
        <v>638</v>
      </c>
      <c r="E20" t="str">
        <f t="shared" si="0"/>
        <v>energy_power_ultra_supercritical_crude_oil_full_load_hours</v>
      </c>
      <c r="F20" s="37" t="s">
        <v>636</v>
      </c>
      <c r="G20" s="81"/>
      <c r="H20" s="11"/>
    </row>
    <row r="21" spans="1:8" x14ac:dyDescent="0.2">
      <c r="A21" s="11" t="s">
        <v>715</v>
      </c>
      <c r="B21" s="38" t="s">
        <v>638</v>
      </c>
      <c r="C21" t="str">
        <f>A21&amp;"_demand"</f>
        <v>energy_power_ultra_supercritical_lignite_demand</v>
      </c>
      <c r="D21" s="38" t="s">
        <v>638</v>
      </c>
      <c r="E21" t="str">
        <f t="shared" si="0"/>
        <v>energy_power_ultra_supercritical_lignite_full_load_hours</v>
      </c>
      <c r="F21" s="37" t="s">
        <v>636</v>
      </c>
      <c r="G21" s="81"/>
      <c r="H21" s="11" t="s">
        <v>721</v>
      </c>
    </row>
    <row r="22" spans="1:8" hidden="1" x14ac:dyDescent="0.2">
      <c r="A22" s="11" t="s">
        <v>716</v>
      </c>
      <c r="B22" s="37" t="s">
        <v>636</v>
      </c>
      <c r="C22" s="81"/>
      <c r="D22" s="37" t="s">
        <v>636</v>
      </c>
      <c r="E22"/>
      <c r="F22" s="37" t="s">
        <v>636</v>
      </c>
      <c r="G22" s="81"/>
      <c r="H22" s="11"/>
    </row>
    <row r="23" spans="1:8" x14ac:dyDescent="0.2">
      <c r="A23" s="11" t="s">
        <v>717</v>
      </c>
      <c r="B23" s="38" t="s">
        <v>638</v>
      </c>
      <c r="C23" t="str">
        <f>A23&amp;"_demand"</f>
        <v>energy_power_ultra_supercritical_oxyfuel_ccs_lignite_demand</v>
      </c>
      <c r="D23" s="38" t="s">
        <v>638</v>
      </c>
      <c r="E23" t="str">
        <f t="shared" si="0"/>
        <v>energy_power_ultra_supercritical_oxyfuel_ccs_lignite_full_load_hours</v>
      </c>
      <c r="F23" s="37" t="s">
        <v>636</v>
      </c>
      <c r="G23" s="81"/>
      <c r="H23" s="11" t="s">
        <v>721</v>
      </c>
    </row>
    <row r="24" spans="1:8" hidden="1" x14ac:dyDescent="0.2">
      <c r="A24" s="11" t="s">
        <v>718</v>
      </c>
      <c r="B24" s="37" t="s">
        <v>636</v>
      </c>
      <c r="C24" s="81"/>
      <c r="D24" s="37" t="s">
        <v>636</v>
      </c>
      <c r="E24"/>
      <c r="F24" s="39" t="s">
        <v>2</v>
      </c>
      <c r="G24" s="82"/>
      <c r="H24" s="11"/>
    </row>
    <row r="25" spans="1:8" hidden="1" x14ac:dyDescent="0.2">
      <c r="A25" s="11" t="s">
        <v>719</v>
      </c>
      <c r="B25" s="37" t="s">
        <v>636</v>
      </c>
      <c r="C25" s="81"/>
      <c r="D25" s="37" t="s">
        <v>636</v>
      </c>
      <c r="E25"/>
      <c r="F25" s="39" t="s">
        <v>2</v>
      </c>
      <c r="G25" s="82"/>
      <c r="H25" s="11"/>
    </row>
    <row r="26" spans="1:8" hidden="1" x14ac:dyDescent="0.2">
      <c r="A26" s="11" t="s">
        <v>720</v>
      </c>
      <c r="B26" s="37" t="s">
        <v>636</v>
      </c>
      <c r="C26" s="81"/>
      <c r="D26" s="37" t="s">
        <v>636</v>
      </c>
      <c r="E26"/>
      <c r="F26" s="39" t="s">
        <v>2</v>
      </c>
      <c r="G26" s="82"/>
      <c r="H26" s="11"/>
    </row>
    <row r="27" spans="1:8" x14ac:dyDescent="0.2">
      <c r="A27" t="s">
        <v>724</v>
      </c>
      <c r="B27" s="37" t="s">
        <v>636</v>
      </c>
      <c r="C27" s="81"/>
      <c r="D27" s="38" t="s">
        <v>638</v>
      </c>
      <c r="E27" t="str">
        <f t="shared" si="0"/>
        <v>energy_heat_burner_wood_pellets_full_load_hours</v>
      </c>
      <c r="F27" s="37" t="s">
        <v>636</v>
      </c>
      <c r="G27" s="34"/>
      <c r="H27" s="11"/>
    </row>
    <row r="28" spans="1:8" x14ac:dyDescent="0.2">
      <c r="A28" t="s">
        <v>725</v>
      </c>
      <c r="B28" s="37" t="s">
        <v>636</v>
      </c>
      <c r="C28" s="81"/>
      <c r="D28" s="38" t="s">
        <v>638</v>
      </c>
      <c r="E28" t="str">
        <f t="shared" si="0"/>
        <v>energy_heat_burner_coal_full_load_hours</v>
      </c>
      <c r="F28" s="37" t="s">
        <v>636</v>
      </c>
      <c r="G28" s="34"/>
      <c r="H28" s="11"/>
    </row>
    <row r="29" spans="1:8" x14ac:dyDescent="0.2">
      <c r="A29" t="s">
        <v>727</v>
      </c>
      <c r="B29" s="37" t="s">
        <v>636</v>
      </c>
      <c r="C29" s="81"/>
      <c r="D29" s="38" t="s">
        <v>638</v>
      </c>
      <c r="E29" t="str">
        <f t="shared" si="0"/>
        <v>energy_heat_burner_crude_oil_full_load_hours</v>
      </c>
      <c r="F29" s="37" t="s">
        <v>636</v>
      </c>
      <c r="G29" s="34"/>
      <c r="H29" s="11"/>
    </row>
    <row r="30" spans="1:8" x14ac:dyDescent="0.2">
      <c r="A30" t="s">
        <v>728</v>
      </c>
      <c r="B30" s="37" t="s">
        <v>636</v>
      </c>
      <c r="C30" s="81"/>
      <c r="D30" s="38" t="s">
        <v>638</v>
      </c>
      <c r="E30" t="str">
        <f t="shared" si="0"/>
        <v>energy_heat_burner_network_gas_full_load_hours</v>
      </c>
      <c r="F30" s="37" t="s">
        <v>636</v>
      </c>
    </row>
    <row r="31" spans="1:8" x14ac:dyDescent="0.2">
      <c r="A31" t="s">
        <v>729</v>
      </c>
      <c r="B31" s="37" t="s">
        <v>636</v>
      </c>
      <c r="C31" s="81"/>
      <c r="D31" s="38" t="s">
        <v>638</v>
      </c>
      <c r="E31" t="str">
        <f t="shared" si="0"/>
        <v>energy_heat_solar_thermal_full_load_hours</v>
      </c>
      <c r="F31" s="37" t="s">
        <v>636</v>
      </c>
    </row>
    <row r="32" spans="1:8" x14ac:dyDescent="0.2">
      <c r="A32" t="s">
        <v>730</v>
      </c>
      <c r="B32" s="37" t="s">
        <v>636</v>
      </c>
      <c r="C32" s="81"/>
      <c r="D32" s="38" t="s">
        <v>638</v>
      </c>
      <c r="E32" t="str">
        <f t="shared" si="0"/>
        <v>energy_heat_burner_waste_mix_full_load_hours</v>
      </c>
      <c r="F32" s="37" t="s">
        <v>636</v>
      </c>
    </row>
    <row r="33" spans="1:7" x14ac:dyDescent="0.2">
      <c r="A33" t="s">
        <v>731</v>
      </c>
      <c r="B33" s="37" t="s">
        <v>636</v>
      </c>
      <c r="C33" s="81"/>
      <c r="D33" s="38" t="s">
        <v>638</v>
      </c>
      <c r="E33" t="str">
        <f t="shared" si="0"/>
        <v>energy_heat_heatpump_water_water_electricity_full_load_hours</v>
      </c>
      <c r="F33" s="37" t="s">
        <v>636</v>
      </c>
    </row>
    <row r="34" spans="1:7" hidden="1" x14ac:dyDescent="0.2">
      <c r="A34" t="s">
        <v>732</v>
      </c>
      <c r="B34" s="37" t="s">
        <v>636</v>
      </c>
      <c r="C34" s="81"/>
      <c r="D34" s="37" t="s">
        <v>636</v>
      </c>
      <c r="E34"/>
      <c r="F34" s="37" t="s">
        <v>636</v>
      </c>
    </row>
    <row r="35" spans="1:7" hidden="1" x14ac:dyDescent="0.2">
      <c r="A35" t="s">
        <v>733</v>
      </c>
      <c r="B35" s="37" t="s">
        <v>636</v>
      </c>
      <c r="C35" s="81"/>
      <c r="D35" s="37" t="s">
        <v>636</v>
      </c>
      <c r="E35"/>
      <c r="F35" s="37" t="s">
        <v>636</v>
      </c>
    </row>
    <row r="36" spans="1:7" hidden="1" x14ac:dyDescent="0.2">
      <c r="A36" t="s">
        <v>734</v>
      </c>
      <c r="B36" s="37" t="s">
        <v>636</v>
      </c>
      <c r="C36" s="81"/>
      <c r="D36" s="37" t="s">
        <v>636</v>
      </c>
      <c r="E36"/>
      <c r="F36" s="37" t="s">
        <v>636</v>
      </c>
    </row>
    <row r="37" spans="1:7" hidden="1" x14ac:dyDescent="0.2">
      <c r="A37" t="s">
        <v>735</v>
      </c>
      <c r="B37" s="37" t="s">
        <v>636</v>
      </c>
      <c r="C37" s="81"/>
      <c r="D37" s="37" t="s">
        <v>636</v>
      </c>
      <c r="E37"/>
      <c r="F37" s="37" t="s">
        <v>636</v>
      </c>
    </row>
    <row r="38" spans="1:7" x14ac:dyDescent="0.2">
      <c r="A38" t="s">
        <v>736</v>
      </c>
      <c r="B38" s="37" t="s">
        <v>636</v>
      </c>
      <c r="C38" s="81"/>
      <c r="D38" s="38" t="s">
        <v>638</v>
      </c>
      <c r="E38" t="str">
        <f t="shared" si="0"/>
        <v>energy_chp_ultra_supercritical_cofiring_coal_full_load_hours</v>
      </c>
      <c r="F38" s="37" t="s">
        <v>636</v>
      </c>
    </row>
    <row r="39" spans="1:7" x14ac:dyDescent="0.2">
      <c r="A39" t="s">
        <v>737</v>
      </c>
      <c r="B39" s="37" t="s">
        <v>636</v>
      </c>
      <c r="C39" s="81"/>
      <c r="D39" s="38" t="s">
        <v>638</v>
      </c>
      <c r="E39" t="str">
        <f t="shared" si="0"/>
        <v>energy_chp_ultra_supercritical_coal_full_load_hours</v>
      </c>
      <c r="F39" s="37" t="s">
        <v>636</v>
      </c>
    </row>
    <row r="40" spans="1:7" x14ac:dyDescent="0.2">
      <c r="A40" t="s">
        <v>738</v>
      </c>
      <c r="B40" s="37" t="s">
        <v>636</v>
      </c>
      <c r="C40" s="81"/>
      <c r="D40" s="38" t="s">
        <v>638</v>
      </c>
      <c r="E40" t="str">
        <f t="shared" si="0"/>
        <v>energy_chp_ultra_supercritical_lignite_full_load_hours</v>
      </c>
      <c r="F40" s="38" t="s">
        <v>638</v>
      </c>
      <c r="G40" s="85" t="str">
        <f>A40&amp;"_output"</f>
        <v>energy_chp_ultra_supercritical_lignite_output</v>
      </c>
    </row>
    <row r="41" spans="1:7" hidden="1" x14ac:dyDescent="0.2">
      <c r="A41" t="s">
        <v>739</v>
      </c>
      <c r="B41" s="37" t="s">
        <v>636</v>
      </c>
      <c r="C41" s="81"/>
      <c r="D41" s="37" t="s">
        <v>636</v>
      </c>
      <c r="E41"/>
      <c r="F41" s="37" t="s">
        <v>636</v>
      </c>
    </row>
    <row r="42" spans="1:7" hidden="1" x14ac:dyDescent="0.2">
      <c r="A42" t="s">
        <v>748</v>
      </c>
      <c r="B42" s="37" t="s">
        <v>636</v>
      </c>
      <c r="C42" s="81"/>
      <c r="D42" s="37" t="s">
        <v>636</v>
      </c>
      <c r="E42"/>
      <c r="F42" s="81"/>
    </row>
    <row r="43" spans="1:7" hidden="1" x14ac:dyDescent="0.2">
      <c r="A43" t="s">
        <v>749</v>
      </c>
      <c r="B43" s="37" t="s">
        <v>636</v>
      </c>
      <c r="C43" s="81"/>
      <c r="D43" s="37" t="s">
        <v>636</v>
      </c>
      <c r="E43"/>
      <c r="F43" s="81"/>
    </row>
    <row r="44" spans="1:7" x14ac:dyDescent="0.2">
      <c r="A44" t="s">
        <v>750</v>
      </c>
      <c r="B44" s="37" t="s">
        <v>636</v>
      </c>
      <c r="C44" s="81"/>
      <c r="D44" s="38" t="s">
        <v>638</v>
      </c>
      <c r="E44" t="str">
        <f t="shared" ref="E44:E51" si="1">A44&amp;"_full_load_hours"</f>
        <v>industry_chp_turbine_gas_power_fuelmix_full_load_hours</v>
      </c>
      <c r="F44" s="37" t="s">
        <v>636</v>
      </c>
    </row>
    <row r="45" spans="1:7" x14ac:dyDescent="0.2">
      <c r="A45" t="s">
        <v>751</v>
      </c>
      <c r="B45" s="37" t="s">
        <v>636</v>
      </c>
      <c r="C45" s="81"/>
      <c r="D45" s="38" t="s">
        <v>638</v>
      </c>
      <c r="E45" t="str">
        <f t="shared" si="1"/>
        <v>industry_chp_engine_gas_power_fuelmix_full_load_hours</v>
      </c>
      <c r="F45" s="37" t="s">
        <v>636</v>
      </c>
    </row>
    <row r="46" spans="1:7" x14ac:dyDescent="0.2">
      <c r="A46" t="s">
        <v>752</v>
      </c>
      <c r="B46" s="37" t="s">
        <v>636</v>
      </c>
      <c r="C46" s="81"/>
      <c r="D46" s="38" t="s">
        <v>638</v>
      </c>
      <c r="E46" t="str">
        <f t="shared" si="1"/>
        <v>industry_chp_combined_cycle_gas_power_fuelmix_full_load_hours</v>
      </c>
      <c r="F46" s="37" t="s">
        <v>636</v>
      </c>
    </row>
    <row r="47" spans="1:7" x14ac:dyDescent="0.2">
      <c r="A47" t="s">
        <v>753</v>
      </c>
      <c r="B47" s="37" t="s">
        <v>636</v>
      </c>
      <c r="C47" s="81"/>
      <c r="D47" s="38" t="s">
        <v>638</v>
      </c>
      <c r="E47" t="str">
        <f t="shared" si="1"/>
        <v>industry_chp_ultra_supercritical_coal_full_load_hours</v>
      </c>
      <c r="F47" s="37" t="s">
        <v>636</v>
      </c>
    </row>
    <row r="48" spans="1:7" x14ac:dyDescent="0.2">
      <c r="A48" t="s">
        <v>754</v>
      </c>
      <c r="B48" s="37" t="s">
        <v>636</v>
      </c>
      <c r="C48" s="81"/>
      <c r="D48" s="38" t="s">
        <v>638</v>
      </c>
      <c r="E48" t="str">
        <f t="shared" si="1"/>
        <v>industry_chp_wood_pellets_full_load_hours</v>
      </c>
      <c r="F48" s="37" t="s">
        <v>636</v>
      </c>
    </row>
    <row r="49" spans="1:8" x14ac:dyDescent="0.2">
      <c r="A49" t="s">
        <v>755</v>
      </c>
      <c r="B49" s="37" t="s">
        <v>636</v>
      </c>
      <c r="C49" s="81"/>
      <c r="D49" s="38" t="s">
        <v>638</v>
      </c>
      <c r="E49" t="str">
        <f t="shared" si="1"/>
        <v>industry_heat_burner_lignite_full_load_hours</v>
      </c>
      <c r="F49" s="37" t="s">
        <v>636</v>
      </c>
    </row>
    <row r="50" spans="1:8" x14ac:dyDescent="0.2">
      <c r="A50" t="s">
        <v>756</v>
      </c>
      <c r="B50" s="37" t="s">
        <v>636</v>
      </c>
      <c r="C50"/>
      <c r="D50" s="38" t="s">
        <v>638</v>
      </c>
      <c r="E50" t="str">
        <f t="shared" si="1"/>
        <v>industry_heat_burner_coal_full_load_hours</v>
      </c>
      <c r="F50" s="37" t="s">
        <v>636</v>
      </c>
    </row>
    <row r="51" spans="1:8" x14ac:dyDescent="0.2">
      <c r="A51" t="s">
        <v>757</v>
      </c>
      <c r="B51" s="37" t="s">
        <v>636</v>
      </c>
      <c r="C51"/>
      <c r="D51" s="38" t="s">
        <v>638</v>
      </c>
      <c r="E51" t="str">
        <f t="shared" si="1"/>
        <v>industry_heat_burner_crude_oil_full_load_hours</v>
      </c>
      <c r="F51" s="37" t="s">
        <v>636</v>
      </c>
    </row>
    <row r="52" spans="1:8" hidden="1" x14ac:dyDescent="0.2">
      <c r="A52" t="s">
        <v>759</v>
      </c>
      <c r="B52" s="38" t="s">
        <v>638</v>
      </c>
      <c r="C52" s="81"/>
      <c r="D52" s="39" t="s">
        <v>2</v>
      </c>
      <c r="E52"/>
      <c r="F52" s="39" t="s">
        <v>2</v>
      </c>
    </row>
    <row r="53" spans="1:8" hidden="1" x14ac:dyDescent="0.2">
      <c r="A53" t="s">
        <v>760</v>
      </c>
      <c r="B53" s="38" t="s">
        <v>638</v>
      </c>
      <c r="C53" s="81"/>
      <c r="D53" s="39" t="s">
        <v>2</v>
      </c>
      <c r="E53"/>
      <c r="F53" s="39" t="s">
        <v>2</v>
      </c>
    </row>
    <row r="54" spans="1:8" x14ac:dyDescent="0.2">
      <c r="B54" s="11"/>
      <c r="C54" s="34"/>
    </row>
    <row r="55" spans="1:8" x14ac:dyDescent="0.2">
      <c r="A55" s="86" t="s">
        <v>740</v>
      </c>
      <c r="B55" s="11"/>
      <c r="C55" s="34"/>
    </row>
    <row r="56" spans="1:8" x14ac:dyDescent="0.2">
      <c r="A56" s="86" t="s">
        <v>741</v>
      </c>
      <c r="B56" s="11"/>
      <c r="C56" s="34"/>
    </row>
    <row r="57" spans="1:8" x14ac:dyDescent="0.2">
      <c r="A57" s="86" t="s">
        <v>742</v>
      </c>
      <c r="B57" s="11"/>
      <c r="C57" s="34"/>
    </row>
    <row r="58" spans="1:8" x14ac:dyDescent="0.2">
      <c r="A58" s="86" t="s">
        <v>743</v>
      </c>
      <c r="B58" s="11"/>
      <c r="C58" s="34"/>
    </row>
    <row r="59" spans="1:8" x14ac:dyDescent="0.2">
      <c r="A59" s="86" t="s">
        <v>744</v>
      </c>
      <c r="B59" s="11"/>
      <c r="C59" s="34"/>
    </row>
    <row r="60" spans="1:8" x14ac:dyDescent="0.2">
      <c r="A60" s="86" t="s">
        <v>745</v>
      </c>
      <c r="B60" s="11"/>
      <c r="C60" s="34"/>
    </row>
    <row r="61" spans="1:8" x14ac:dyDescent="0.2">
      <c r="A61" s="86" t="s">
        <v>746</v>
      </c>
      <c r="B61" s="11"/>
      <c r="C61" s="34"/>
    </row>
    <row r="62" spans="1:8" x14ac:dyDescent="0.2">
      <c r="A62" s="86" t="s">
        <v>747</v>
      </c>
      <c r="B62" s="11"/>
      <c r="C62" s="34"/>
    </row>
    <row r="63" spans="1:8" s="83" customFormat="1" x14ac:dyDescent="0.2">
      <c r="A63" s="86" t="s">
        <v>650</v>
      </c>
      <c r="B63" s="87" t="s">
        <v>638</v>
      </c>
      <c r="C63" s="86" t="str">
        <f>A63&amp;"_demand"</f>
        <v>energy_power_turbine_hydrogen_demand</v>
      </c>
      <c r="D63" s="87" t="s">
        <v>638</v>
      </c>
      <c r="E63" s="86" t="str">
        <f>A63&amp;"_full_load_hours"</f>
        <v>energy_power_turbine_hydrogen_full_load_hours</v>
      </c>
      <c r="F63" s="87" t="s">
        <v>638</v>
      </c>
      <c r="G63" s="86" t="str">
        <f>A63&amp;"_output"</f>
        <v>energy_power_turbine_hydrogen_output</v>
      </c>
    </row>
    <row r="64" spans="1:8" x14ac:dyDescent="0.2">
      <c r="A64" t="s">
        <v>726</v>
      </c>
      <c r="B64" s="37" t="s">
        <v>636</v>
      </c>
      <c r="C64" s="81"/>
      <c r="D64" s="38" t="s">
        <v>638</v>
      </c>
      <c r="E64" t="str">
        <f>A64&amp;"_full_load_hours"</f>
        <v>energy_heat_burner_hydrogen_full_load_hours</v>
      </c>
      <c r="F64" s="37" t="s">
        <v>636</v>
      </c>
      <c r="G64" s="34"/>
      <c r="H64" s="11"/>
    </row>
    <row r="65" spans="2:3" x14ac:dyDescent="0.2">
      <c r="B65" s="11"/>
      <c r="C65" s="34"/>
    </row>
    <row r="66" spans="2:3" x14ac:dyDescent="0.2">
      <c r="B66" s="11"/>
      <c r="C66" s="34"/>
    </row>
    <row r="67" spans="2:3" x14ac:dyDescent="0.2">
      <c r="B67" s="11"/>
      <c r="C67" s="34"/>
    </row>
    <row r="68" spans="2:3" x14ac:dyDescent="0.2">
      <c r="B68" s="11"/>
      <c r="C68" s="34"/>
    </row>
    <row r="97" spans="2:3" x14ac:dyDescent="0.2">
      <c r="B97" s="11"/>
      <c r="C97" s="34"/>
    </row>
    <row r="98" spans="2:3" x14ac:dyDescent="0.2">
      <c r="B98" s="11"/>
      <c r="C98" s="34"/>
    </row>
    <row r="99" spans="2:3" x14ac:dyDescent="0.2">
      <c r="B99" s="11"/>
      <c r="C99" s="34"/>
    </row>
    <row r="100" spans="2:3" x14ac:dyDescent="0.2">
      <c r="B100" s="11"/>
      <c r="C100" s="34"/>
    </row>
    <row r="101" spans="2:3" x14ac:dyDescent="0.2">
      <c r="B101" s="11"/>
      <c r="C101" s="34"/>
    </row>
    <row r="102" spans="2:3" x14ac:dyDescent="0.2">
      <c r="B102" s="11"/>
      <c r="C102" s="34"/>
    </row>
    <row r="103" spans="2:3" x14ac:dyDescent="0.2">
      <c r="B103" s="11"/>
      <c r="C103" s="34"/>
    </row>
    <row r="104" spans="2:3" x14ac:dyDescent="0.2">
      <c r="B104" s="11"/>
      <c r="C104" s="34"/>
    </row>
    <row r="105" spans="2:3" x14ac:dyDescent="0.2">
      <c r="B105" s="11"/>
      <c r="C105" s="34"/>
    </row>
    <row r="106" spans="2:3" x14ac:dyDescent="0.2">
      <c r="B106" s="11"/>
      <c r="C106" s="34"/>
    </row>
    <row r="107" spans="2:3" x14ac:dyDescent="0.2">
      <c r="B107" s="11"/>
      <c r="C107" s="34"/>
    </row>
    <row r="108" spans="2:3" x14ac:dyDescent="0.2">
      <c r="B108" s="11"/>
      <c r="C108" s="34"/>
    </row>
    <row r="109" spans="2:3" x14ac:dyDescent="0.2">
      <c r="B109" s="11"/>
      <c r="C109" s="34"/>
    </row>
    <row r="110" spans="2:3" x14ac:dyDescent="0.2">
      <c r="B110" s="11"/>
      <c r="C110" s="34"/>
    </row>
    <row r="111" spans="2:3" x14ac:dyDescent="0.2">
      <c r="B111" s="11"/>
      <c r="C111" s="34"/>
    </row>
    <row r="112" spans="2:3" x14ac:dyDescent="0.2">
      <c r="B112" s="11"/>
      <c r="C112" s="34"/>
    </row>
    <row r="113" spans="2:3" x14ac:dyDescent="0.2">
      <c r="B113" s="11"/>
      <c r="C113" s="34"/>
    </row>
    <row r="114" spans="2:3" x14ac:dyDescent="0.2">
      <c r="B114" s="11"/>
      <c r="C114" s="34"/>
    </row>
    <row r="115" spans="2:3" x14ac:dyDescent="0.2">
      <c r="B115" s="11"/>
      <c r="C115" s="34"/>
    </row>
    <row r="116" spans="2:3" x14ac:dyDescent="0.2">
      <c r="B116" s="11"/>
      <c r="C116" s="34"/>
    </row>
    <row r="117" spans="2:3" x14ac:dyDescent="0.2">
      <c r="B117" s="11"/>
      <c r="C117" s="34"/>
    </row>
    <row r="118" spans="2:3" x14ac:dyDescent="0.2">
      <c r="B118" s="11"/>
      <c r="C118" s="34"/>
    </row>
    <row r="119" spans="2:3" x14ac:dyDescent="0.2">
      <c r="B119" s="11"/>
      <c r="C119" s="34"/>
    </row>
    <row r="120" spans="2:3" x14ac:dyDescent="0.2">
      <c r="B120" s="11"/>
      <c r="C120" s="34"/>
    </row>
    <row r="121" spans="2:3" x14ac:dyDescent="0.2">
      <c r="B121" s="11"/>
      <c r="C121" s="34"/>
    </row>
    <row r="122" spans="2:3" x14ac:dyDescent="0.2">
      <c r="B122" s="11"/>
      <c r="C122" s="34"/>
    </row>
    <row r="123" spans="2:3" x14ac:dyDescent="0.2">
      <c r="B123" s="11"/>
      <c r="C123" s="34"/>
    </row>
    <row r="124" spans="2:3" x14ac:dyDescent="0.2">
      <c r="B124" s="11"/>
      <c r="C124" s="34"/>
    </row>
    <row r="125" spans="2:3" x14ac:dyDescent="0.2">
      <c r="B125" s="11"/>
      <c r="C125" s="34"/>
    </row>
    <row r="126" spans="2:3" x14ac:dyDescent="0.2">
      <c r="B126" s="11"/>
      <c r="C126" s="34"/>
    </row>
    <row r="127" spans="2:3" x14ac:dyDescent="0.2">
      <c r="B127" s="11"/>
      <c r="C127" s="34"/>
    </row>
    <row r="128" spans="2:3" x14ac:dyDescent="0.2">
      <c r="B128" s="11"/>
      <c r="C128" s="34"/>
    </row>
    <row r="129" spans="2:3" x14ac:dyDescent="0.2">
      <c r="B129" s="11"/>
      <c r="C129" s="34"/>
    </row>
    <row r="130" spans="2:3" x14ac:dyDescent="0.2">
      <c r="B130" s="11"/>
      <c r="C130" s="34"/>
    </row>
    <row r="131" spans="2:3" x14ac:dyDescent="0.2">
      <c r="B131" s="11"/>
      <c r="C131" s="34"/>
    </row>
    <row r="132" spans="2:3" x14ac:dyDescent="0.2">
      <c r="B132" s="11"/>
      <c r="C132" s="34"/>
    </row>
    <row r="133" spans="2:3" x14ac:dyDescent="0.2">
      <c r="B133" s="11"/>
      <c r="C133" s="34"/>
    </row>
    <row r="134" spans="2:3" x14ac:dyDescent="0.2">
      <c r="B134" s="11"/>
      <c r="C134" s="34"/>
    </row>
    <row r="135" spans="2:3" x14ac:dyDescent="0.2">
      <c r="B135" s="11"/>
      <c r="C135" s="34"/>
    </row>
    <row r="136" spans="2:3" x14ac:dyDescent="0.2">
      <c r="B136" s="11"/>
      <c r="C136" s="34"/>
    </row>
    <row r="137" spans="2:3" x14ac:dyDescent="0.2">
      <c r="B137" s="11"/>
      <c r="C137" s="34"/>
    </row>
    <row r="138" spans="2:3" x14ac:dyDescent="0.2">
      <c r="B138" s="11"/>
      <c r="C138" s="34"/>
    </row>
    <row r="139" spans="2:3" x14ac:dyDescent="0.2">
      <c r="B139" s="11"/>
      <c r="C139" s="34"/>
    </row>
    <row r="140" spans="2:3" x14ac:dyDescent="0.2">
      <c r="B140" s="11"/>
      <c r="C140" s="34"/>
    </row>
    <row r="141" spans="2:3" x14ac:dyDescent="0.2">
      <c r="B141" s="11"/>
      <c r="C141" s="34"/>
    </row>
    <row r="142" spans="2:3" x14ac:dyDescent="0.2">
      <c r="B142" s="11"/>
      <c r="C142" s="34"/>
    </row>
    <row r="143" spans="2:3" x14ac:dyDescent="0.2">
      <c r="B143" s="11"/>
      <c r="C143" s="34"/>
    </row>
    <row r="144" spans="2:3" x14ac:dyDescent="0.2">
      <c r="B144" s="11"/>
      <c r="C144" s="34"/>
    </row>
    <row r="145" spans="2:3" x14ac:dyDescent="0.2">
      <c r="B145" s="34"/>
      <c r="C145" s="34"/>
    </row>
    <row r="146" spans="2:3" x14ac:dyDescent="0.2">
      <c r="B146" s="34"/>
      <c r="C146" s="34"/>
    </row>
    <row r="147" spans="2:3" x14ac:dyDescent="0.2">
      <c r="B147" s="34"/>
      <c r="C147" s="34"/>
    </row>
    <row r="148" spans="2:3" x14ac:dyDescent="0.2">
      <c r="B148" s="34"/>
      <c r="C148" s="34"/>
    </row>
    <row r="149" spans="2:3" x14ac:dyDescent="0.2">
      <c r="B149" s="34"/>
      <c r="C149" s="34"/>
    </row>
    <row r="150" spans="2:3" x14ac:dyDescent="0.2">
      <c r="B150" s="34"/>
      <c r="C150" s="34"/>
    </row>
    <row r="151" spans="2:3" x14ac:dyDescent="0.2">
      <c r="B151" s="34"/>
      <c r="C151" s="34"/>
    </row>
    <row r="152" spans="2:3" x14ac:dyDescent="0.2">
      <c r="B152" s="34"/>
      <c r="C152" s="34"/>
    </row>
    <row r="153" spans="2:3" x14ac:dyDescent="0.2">
      <c r="B153" s="34"/>
      <c r="C153" s="34"/>
    </row>
    <row r="154" spans="2:3" x14ac:dyDescent="0.2">
      <c r="B154" s="34"/>
      <c r="C154" s="34"/>
    </row>
    <row r="155" spans="2:3" x14ac:dyDescent="0.2">
      <c r="B155" s="34"/>
      <c r="C155" s="34"/>
    </row>
    <row r="156" spans="2:3" x14ac:dyDescent="0.2">
      <c r="B156" s="34"/>
      <c r="C156" s="34"/>
    </row>
    <row r="157" spans="2:3" x14ac:dyDescent="0.2">
      <c r="B157" s="34"/>
      <c r="C157" s="34"/>
    </row>
    <row r="158" spans="2:3" x14ac:dyDescent="0.2">
      <c r="B158" s="34"/>
      <c r="C158" s="34"/>
    </row>
    <row r="159" spans="2:3" x14ac:dyDescent="0.2">
      <c r="B159" s="34"/>
      <c r="C159" s="34"/>
    </row>
    <row r="160" spans="2:3" x14ac:dyDescent="0.2">
      <c r="B160" s="34"/>
      <c r="C160" s="34"/>
    </row>
    <row r="161" spans="2:3" x14ac:dyDescent="0.2">
      <c r="B161" s="34"/>
      <c r="C161" s="34"/>
    </row>
    <row r="162" spans="2:3" x14ac:dyDescent="0.2">
      <c r="B162" s="34"/>
      <c r="C162" s="34"/>
    </row>
    <row r="163" spans="2:3" x14ac:dyDescent="0.2">
      <c r="B163" s="34"/>
      <c r="C163" s="34"/>
    </row>
    <row r="164" spans="2:3" x14ac:dyDescent="0.2">
      <c r="B164" s="34"/>
      <c r="C164" s="34"/>
    </row>
    <row r="165" spans="2:3" x14ac:dyDescent="0.2">
      <c r="B165" s="34"/>
      <c r="C165" s="34"/>
    </row>
    <row r="166" spans="2:3" x14ac:dyDescent="0.2">
      <c r="B166" s="34"/>
      <c r="C166" s="34"/>
    </row>
    <row r="167" spans="2:3" x14ac:dyDescent="0.2">
      <c r="B167" s="34"/>
      <c r="C167" s="34"/>
    </row>
    <row r="168" spans="2:3" x14ac:dyDescent="0.2">
      <c r="B168" s="34"/>
      <c r="C168" s="34"/>
    </row>
    <row r="169" spans="2:3" x14ac:dyDescent="0.2">
      <c r="B169" s="34"/>
      <c r="C169" s="34"/>
    </row>
    <row r="170" spans="2:3" x14ac:dyDescent="0.2">
      <c r="B170" s="34"/>
      <c r="C170" s="34"/>
    </row>
    <row r="171" spans="2:3" x14ac:dyDescent="0.2">
      <c r="B171" s="34"/>
      <c r="C171" s="34"/>
    </row>
    <row r="172" spans="2:3" x14ac:dyDescent="0.2">
      <c r="B172" s="34"/>
      <c r="C172" s="34"/>
    </row>
    <row r="173" spans="2:3" x14ac:dyDescent="0.2">
      <c r="B173" s="11"/>
      <c r="C173" s="34"/>
    </row>
    <row r="174" spans="2:3" x14ac:dyDescent="0.2">
      <c r="B174" s="11"/>
      <c r="C174" s="34"/>
    </row>
    <row r="175" spans="2:3" x14ac:dyDescent="0.2">
      <c r="B175" s="11"/>
      <c r="C175" s="34"/>
    </row>
    <row r="176" spans="2:3" x14ac:dyDescent="0.2">
      <c r="B176" s="11"/>
      <c r="C176" s="34"/>
    </row>
    <row r="177" spans="2:3" x14ac:dyDescent="0.2">
      <c r="B177" s="11"/>
      <c r="C177" s="34"/>
    </row>
    <row r="178" spans="2:3" x14ac:dyDescent="0.2">
      <c r="B178" s="11"/>
      <c r="C178" s="34"/>
    </row>
    <row r="179" spans="2:3" x14ac:dyDescent="0.2">
      <c r="B179" s="11"/>
      <c r="C179" s="34"/>
    </row>
    <row r="180" spans="2:3" x14ac:dyDescent="0.2">
      <c r="B180" s="11"/>
      <c r="C180" s="34"/>
    </row>
    <row r="181" spans="2:3" x14ac:dyDescent="0.2">
      <c r="B181" s="11"/>
      <c r="C181" s="34"/>
    </row>
    <row r="182" spans="2:3" x14ac:dyDescent="0.2">
      <c r="B182" s="11"/>
      <c r="C182" s="34"/>
    </row>
    <row r="183" spans="2:3" x14ac:dyDescent="0.2">
      <c r="B183" s="11"/>
      <c r="C183" s="34"/>
    </row>
    <row r="184" spans="2:3" x14ac:dyDescent="0.2">
      <c r="B184" s="11"/>
      <c r="C184" s="34"/>
    </row>
    <row r="185" spans="2:3" x14ac:dyDescent="0.2">
      <c r="B185" s="11"/>
      <c r="C185" s="34"/>
    </row>
    <row r="186" spans="2:3" x14ac:dyDescent="0.2">
      <c r="B186" s="11"/>
      <c r="C186" s="34"/>
    </row>
    <row r="187" spans="2:3" x14ac:dyDescent="0.2">
      <c r="B187" s="11"/>
      <c r="C187" s="34"/>
    </row>
    <row r="188" spans="2:3" x14ac:dyDescent="0.2">
      <c r="B188" s="11"/>
      <c r="C188" s="34"/>
    </row>
    <row r="189" spans="2:3" x14ac:dyDescent="0.2">
      <c r="B189" s="11"/>
      <c r="C189" s="34"/>
    </row>
    <row r="190" spans="2:3" x14ac:dyDescent="0.2">
      <c r="B190" s="11"/>
      <c r="C190" s="34"/>
    </row>
    <row r="191" spans="2:3" x14ac:dyDescent="0.2">
      <c r="B191" s="11"/>
      <c r="C191" s="34"/>
    </row>
    <row r="192" spans="2:3" x14ac:dyDescent="0.2">
      <c r="B192" s="11"/>
      <c r="C192" s="34"/>
    </row>
    <row r="193" spans="2:3" x14ac:dyDescent="0.2">
      <c r="B193" s="11"/>
      <c r="C193" s="34"/>
    </row>
    <row r="194" spans="2:3" x14ac:dyDescent="0.2">
      <c r="B194" s="11"/>
      <c r="C194" s="34"/>
    </row>
    <row r="195" spans="2:3" x14ac:dyDescent="0.2">
      <c r="B195" s="11"/>
      <c r="C195" s="34"/>
    </row>
    <row r="196" spans="2:3" x14ac:dyDescent="0.2">
      <c r="B196" s="11"/>
      <c r="C196" s="34"/>
    </row>
    <row r="197" spans="2:3" x14ac:dyDescent="0.2">
      <c r="B197" s="11"/>
      <c r="C197" s="34"/>
    </row>
    <row r="198" spans="2:3" x14ac:dyDescent="0.2">
      <c r="B198" s="11"/>
      <c r="C198" s="34"/>
    </row>
    <row r="199" spans="2:3" x14ac:dyDescent="0.2">
      <c r="B199" s="11"/>
      <c r="C199" s="34"/>
    </row>
    <row r="200" spans="2:3" x14ac:dyDescent="0.2">
      <c r="B200" s="11"/>
      <c r="C200" s="34"/>
    </row>
    <row r="201" spans="2:3" x14ac:dyDescent="0.2">
      <c r="B201" s="11"/>
      <c r="C201" s="34"/>
    </row>
    <row r="202" spans="2:3" x14ac:dyDescent="0.2">
      <c r="B202" s="11"/>
      <c r="C202" s="34"/>
    </row>
    <row r="203" spans="2:3" x14ac:dyDescent="0.2">
      <c r="B203" s="11"/>
      <c r="C203" s="34"/>
    </row>
    <row r="204" spans="2:3" x14ac:dyDescent="0.2">
      <c r="B204" s="11"/>
      <c r="C204" s="34"/>
    </row>
    <row r="205" spans="2:3" x14ac:dyDescent="0.2">
      <c r="B205" s="11"/>
      <c r="C205" s="34"/>
    </row>
    <row r="206" spans="2:3" x14ac:dyDescent="0.2">
      <c r="B206" s="11"/>
      <c r="C206" s="34"/>
    </row>
    <row r="207" spans="2:3" x14ac:dyDescent="0.2">
      <c r="B207" s="11"/>
      <c r="C207" s="34"/>
    </row>
    <row r="208" spans="2:3" x14ac:dyDescent="0.2">
      <c r="B208" s="11"/>
      <c r="C208" s="34"/>
    </row>
    <row r="209" spans="2:3" x14ac:dyDescent="0.2">
      <c r="B209" s="11"/>
      <c r="C209" s="34"/>
    </row>
    <row r="210" spans="2:3" x14ac:dyDescent="0.2">
      <c r="B210" s="11"/>
      <c r="C210" s="34"/>
    </row>
    <row r="211" spans="2:3" x14ac:dyDescent="0.2">
      <c r="B211" s="11"/>
      <c r="C211" s="34"/>
    </row>
    <row r="212" spans="2:3" x14ac:dyDescent="0.2">
      <c r="B212" s="11"/>
      <c r="C212" s="34"/>
    </row>
    <row r="213" spans="2:3" x14ac:dyDescent="0.2">
      <c r="B213" s="11"/>
      <c r="C213" s="34"/>
    </row>
    <row r="214" spans="2:3" x14ac:dyDescent="0.2">
      <c r="B214" s="11"/>
      <c r="C214" s="34"/>
    </row>
    <row r="215" spans="2:3" x14ac:dyDescent="0.2">
      <c r="B215" s="11"/>
      <c r="C215" s="34"/>
    </row>
    <row r="216" spans="2:3" x14ac:dyDescent="0.2">
      <c r="B216" s="11"/>
      <c r="C216" s="34"/>
    </row>
    <row r="217" spans="2:3" x14ac:dyDescent="0.2">
      <c r="B217" s="11"/>
      <c r="C217" s="34"/>
    </row>
    <row r="218" spans="2:3" x14ac:dyDescent="0.2">
      <c r="B218" s="11"/>
      <c r="C218" s="34"/>
    </row>
    <row r="219" spans="2:3" x14ac:dyDescent="0.2">
      <c r="B219" s="11"/>
      <c r="C219" s="34"/>
    </row>
    <row r="220" spans="2:3" x14ac:dyDescent="0.2">
      <c r="B220" s="11"/>
      <c r="C220" s="34"/>
    </row>
    <row r="221" spans="2:3" x14ac:dyDescent="0.2">
      <c r="B221" s="11"/>
      <c r="C221" s="34"/>
    </row>
    <row r="222" spans="2:3" x14ac:dyDescent="0.2">
      <c r="B222" s="11"/>
      <c r="C222" s="34"/>
    </row>
    <row r="223" spans="2:3" x14ac:dyDescent="0.2">
      <c r="B223" s="11"/>
      <c r="C223" s="34"/>
    </row>
    <row r="224" spans="2:3" x14ac:dyDescent="0.2">
      <c r="B224" s="11"/>
      <c r="C224" s="34"/>
    </row>
    <row r="225" spans="2:3" x14ac:dyDescent="0.2">
      <c r="B225" s="11"/>
      <c r="C225" s="34"/>
    </row>
    <row r="226" spans="2:3" x14ac:dyDescent="0.2">
      <c r="B226" s="11"/>
      <c r="C226" s="34"/>
    </row>
    <row r="227" spans="2:3" x14ac:dyDescent="0.2">
      <c r="B227" s="11"/>
      <c r="C227" s="34"/>
    </row>
    <row r="228" spans="2:3" x14ac:dyDescent="0.2">
      <c r="B228" s="11"/>
      <c r="C228" s="34"/>
    </row>
    <row r="229" spans="2:3" x14ac:dyDescent="0.2">
      <c r="B229" s="11"/>
      <c r="C229" s="34"/>
    </row>
    <row r="230" spans="2:3" x14ac:dyDescent="0.2">
      <c r="B230" s="11"/>
      <c r="C230" s="34"/>
    </row>
    <row r="231" spans="2:3" x14ac:dyDescent="0.2">
      <c r="B231" s="11"/>
      <c r="C231" s="34"/>
    </row>
    <row r="232" spans="2:3" x14ac:dyDescent="0.2">
      <c r="B232" s="11"/>
      <c r="C232" s="34"/>
    </row>
    <row r="233" spans="2:3" x14ac:dyDescent="0.2">
      <c r="B233" s="11"/>
      <c r="C233" s="34"/>
    </row>
    <row r="234" spans="2:3" x14ac:dyDescent="0.2">
      <c r="B234" s="11"/>
      <c r="C234" s="34"/>
    </row>
    <row r="235" spans="2:3" x14ac:dyDescent="0.2">
      <c r="B235" s="11"/>
      <c r="C235" s="34"/>
    </row>
    <row r="236" spans="2:3" x14ac:dyDescent="0.2">
      <c r="B236" s="11"/>
      <c r="C236" s="34"/>
    </row>
    <row r="237" spans="2:3" x14ac:dyDescent="0.2">
      <c r="B237" s="11"/>
      <c r="C237" s="34"/>
    </row>
    <row r="238" spans="2:3" x14ac:dyDescent="0.2">
      <c r="B238" s="11"/>
      <c r="C238" s="34"/>
    </row>
    <row r="239" spans="2:3" x14ac:dyDescent="0.2">
      <c r="B239" s="11"/>
      <c r="C239" s="34"/>
    </row>
    <row r="240" spans="2:3" x14ac:dyDescent="0.2">
      <c r="B240" s="11"/>
      <c r="C240" s="34"/>
    </row>
    <row r="241" spans="2:3" x14ac:dyDescent="0.2">
      <c r="B241" s="11"/>
      <c r="C241" s="34"/>
    </row>
    <row r="242" spans="2:3" x14ac:dyDescent="0.2">
      <c r="B242" s="11"/>
      <c r="C242" s="34"/>
    </row>
    <row r="243" spans="2:3" x14ac:dyDescent="0.2">
      <c r="B243" s="11"/>
      <c r="C243" s="34"/>
    </row>
    <row r="244" spans="2:3" x14ac:dyDescent="0.2">
      <c r="B244" s="11"/>
      <c r="C244" s="34"/>
    </row>
    <row r="245" spans="2:3" x14ac:dyDescent="0.2">
      <c r="B245" s="11"/>
      <c r="C245" s="34"/>
    </row>
    <row r="246" spans="2:3" x14ac:dyDescent="0.2">
      <c r="B246" s="11"/>
      <c r="C246" s="34"/>
    </row>
    <row r="247" spans="2:3" x14ac:dyDescent="0.2">
      <c r="B247" s="11"/>
      <c r="C247" s="34"/>
    </row>
    <row r="248" spans="2:3" x14ac:dyDescent="0.2">
      <c r="B248" s="11"/>
      <c r="C248" s="34"/>
    </row>
    <row r="249" spans="2:3" x14ac:dyDescent="0.2">
      <c r="B249" s="11"/>
      <c r="C249" s="34"/>
    </row>
    <row r="250" spans="2:3" x14ac:dyDescent="0.2">
      <c r="B250" s="11"/>
      <c r="C250" s="34"/>
    </row>
    <row r="251" spans="2:3" x14ac:dyDescent="0.2">
      <c r="B251" s="11"/>
      <c r="C251" s="34"/>
    </row>
    <row r="252" spans="2:3" x14ac:dyDescent="0.2">
      <c r="B252" s="11"/>
      <c r="C252" s="34"/>
    </row>
    <row r="253" spans="2:3" x14ac:dyDescent="0.2">
      <c r="B253" s="11"/>
      <c r="C253" s="34"/>
    </row>
    <row r="254" spans="2:3" x14ac:dyDescent="0.2">
      <c r="B254" s="11"/>
      <c r="C254" s="34"/>
    </row>
    <row r="255" spans="2:3" x14ac:dyDescent="0.2">
      <c r="B255" s="11"/>
      <c r="C255" s="34"/>
    </row>
    <row r="256" spans="2:3" x14ac:dyDescent="0.2">
      <c r="B256" s="11"/>
      <c r="C256" s="34"/>
    </row>
    <row r="257" spans="2:3" x14ac:dyDescent="0.2">
      <c r="B257" s="11"/>
      <c r="C257" s="34"/>
    </row>
    <row r="258" spans="2:3" x14ac:dyDescent="0.2">
      <c r="B258" s="11"/>
      <c r="C258" s="34"/>
    </row>
    <row r="259" spans="2:3" x14ac:dyDescent="0.2">
      <c r="B259" s="11"/>
      <c r="C259" s="34"/>
    </row>
    <row r="260" spans="2:3" x14ac:dyDescent="0.2">
      <c r="B260" s="11"/>
      <c r="C260" s="34"/>
    </row>
    <row r="261" spans="2:3" x14ac:dyDescent="0.2">
      <c r="B261" s="11"/>
      <c r="C261" s="34"/>
    </row>
    <row r="262" spans="2:3" x14ac:dyDescent="0.2">
      <c r="B262" s="11"/>
      <c r="C262" s="34"/>
    </row>
    <row r="263" spans="2:3" x14ac:dyDescent="0.2">
      <c r="B263" s="11"/>
      <c r="C263" s="34"/>
    </row>
    <row r="264" spans="2:3" x14ac:dyDescent="0.2">
      <c r="B264" s="11"/>
      <c r="C264" s="34"/>
    </row>
    <row r="265" spans="2:3" x14ac:dyDescent="0.2">
      <c r="B265" s="11"/>
      <c r="C265" s="34"/>
    </row>
    <row r="266" spans="2:3" x14ac:dyDescent="0.2">
      <c r="B266" s="11"/>
      <c r="C266" s="34"/>
    </row>
    <row r="267" spans="2:3" x14ac:dyDescent="0.2">
      <c r="B267" s="11"/>
      <c r="C267" s="34"/>
    </row>
    <row r="268" spans="2:3" x14ac:dyDescent="0.2">
      <c r="B268" s="11"/>
      <c r="C268" s="34"/>
    </row>
    <row r="269" spans="2:3" x14ac:dyDescent="0.2">
      <c r="B269" s="11"/>
      <c r="C269" s="34"/>
    </row>
    <row r="270" spans="2:3" x14ac:dyDescent="0.2">
      <c r="B270" s="11"/>
      <c r="C270" s="34"/>
    </row>
    <row r="271" spans="2:3" x14ac:dyDescent="0.2">
      <c r="B271" s="11"/>
      <c r="C271" s="34"/>
    </row>
    <row r="272" spans="2:3" x14ac:dyDescent="0.2">
      <c r="B272" s="11"/>
      <c r="C272" s="34"/>
    </row>
    <row r="273" spans="2:3" x14ac:dyDescent="0.2">
      <c r="B273" s="11"/>
      <c r="C273" s="34"/>
    </row>
    <row r="274" spans="2:3" x14ac:dyDescent="0.2">
      <c r="B274" s="11"/>
      <c r="C274" s="34"/>
    </row>
    <row r="275" spans="2:3" x14ac:dyDescent="0.2">
      <c r="B275" s="11"/>
      <c r="C275" s="34"/>
    </row>
    <row r="276" spans="2:3" x14ac:dyDescent="0.2">
      <c r="B276" s="11"/>
      <c r="C276" s="34"/>
    </row>
    <row r="277" spans="2:3" x14ac:dyDescent="0.2">
      <c r="B277" s="11"/>
      <c r="C277" s="34"/>
    </row>
    <row r="278" spans="2:3" x14ac:dyDescent="0.2">
      <c r="B278" s="11"/>
      <c r="C278" s="34"/>
    </row>
    <row r="279" spans="2:3" x14ac:dyDescent="0.2">
      <c r="B279" s="11"/>
      <c r="C279" s="34"/>
    </row>
    <row r="280" spans="2:3" x14ac:dyDescent="0.2">
      <c r="B280" s="11"/>
      <c r="C280" s="34"/>
    </row>
    <row r="281" spans="2:3" x14ac:dyDescent="0.2">
      <c r="B281" s="11"/>
      <c r="C281" s="34"/>
    </row>
    <row r="282" spans="2:3" x14ac:dyDescent="0.2">
      <c r="B282" s="11"/>
      <c r="C282" s="34"/>
    </row>
    <row r="283" spans="2:3" x14ac:dyDescent="0.2">
      <c r="B283" s="11"/>
      <c r="C283" s="34"/>
    </row>
    <row r="284" spans="2:3" x14ac:dyDescent="0.2">
      <c r="B284" s="11"/>
      <c r="C284" s="34"/>
    </row>
    <row r="285" spans="2:3" x14ac:dyDescent="0.2">
      <c r="B285" s="11"/>
      <c r="C285" s="34"/>
    </row>
    <row r="286" spans="2:3" x14ac:dyDescent="0.2">
      <c r="B286" s="11"/>
      <c r="C286" s="34"/>
    </row>
    <row r="287" spans="2:3" x14ac:dyDescent="0.2">
      <c r="B287" s="11"/>
      <c r="C287" s="34"/>
    </row>
    <row r="288" spans="2:3" x14ac:dyDescent="0.2">
      <c r="B288" s="11"/>
      <c r="C288" s="34"/>
    </row>
    <row r="289" spans="2:3" x14ac:dyDescent="0.2">
      <c r="B289" s="11"/>
      <c r="C289" s="34"/>
    </row>
    <row r="290" spans="2:3" x14ac:dyDescent="0.2">
      <c r="B290" s="11"/>
      <c r="C290" s="34"/>
    </row>
    <row r="291" spans="2:3" x14ac:dyDescent="0.2">
      <c r="B291" s="11"/>
      <c r="C291" s="34"/>
    </row>
    <row r="292" spans="2:3" x14ac:dyDescent="0.2">
      <c r="B292" s="11"/>
      <c r="C292" s="34"/>
    </row>
    <row r="293" spans="2:3" x14ac:dyDescent="0.2">
      <c r="B293" s="11"/>
      <c r="C293" s="34"/>
    </row>
    <row r="294" spans="2:3" x14ac:dyDescent="0.2">
      <c r="B294" s="11"/>
      <c r="C294" s="34"/>
    </row>
    <row r="295" spans="2:3" x14ac:dyDescent="0.2">
      <c r="B295" s="11"/>
      <c r="C295" s="34"/>
    </row>
    <row r="296" spans="2:3" x14ac:dyDescent="0.2">
      <c r="B296" s="11"/>
      <c r="C296" s="34"/>
    </row>
    <row r="297" spans="2:3" x14ac:dyDescent="0.2">
      <c r="B297" s="11"/>
      <c r="C297" s="34"/>
    </row>
    <row r="298" spans="2:3" x14ac:dyDescent="0.2">
      <c r="B298" s="11"/>
      <c r="C298" s="34"/>
    </row>
    <row r="299" spans="2:3" x14ac:dyDescent="0.2">
      <c r="B299" s="11"/>
      <c r="C299" s="34"/>
    </row>
    <row r="300" spans="2:3" x14ac:dyDescent="0.2">
      <c r="B300" s="11"/>
      <c r="C300" s="34"/>
    </row>
    <row r="301" spans="2:3" x14ac:dyDescent="0.2">
      <c r="B301" s="11"/>
      <c r="C301" s="34"/>
    </row>
    <row r="302" spans="2:3" x14ac:dyDescent="0.2">
      <c r="B302" s="11"/>
      <c r="C302" s="34"/>
    </row>
    <row r="303" spans="2:3" x14ac:dyDescent="0.2">
      <c r="B303" s="11"/>
      <c r="C303" s="34"/>
    </row>
    <row r="304" spans="2:3" x14ac:dyDescent="0.2">
      <c r="B304" s="11"/>
      <c r="C304" s="34"/>
    </row>
    <row r="305" spans="2:3" x14ac:dyDescent="0.2">
      <c r="B305" s="11"/>
      <c r="C305" s="34"/>
    </row>
    <row r="306" spans="2:3" x14ac:dyDescent="0.2">
      <c r="B306" s="11"/>
      <c r="C306" s="34"/>
    </row>
    <row r="307" spans="2:3" x14ac:dyDescent="0.2">
      <c r="B307" s="11"/>
      <c r="C307" s="34"/>
    </row>
    <row r="308" spans="2:3" x14ac:dyDescent="0.2">
      <c r="B308" s="11"/>
      <c r="C308" s="34"/>
    </row>
    <row r="309" spans="2:3" x14ac:dyDescent="0.2">
      <c r="B309" s="11"/>
      <c r="C309" s="34"/>
    </row>
    <row r="310" spans="2:3" x14ac:dyDescent="0.2">
      <c r="B310" s="11"/>
      <c r="C310" s="34"/>
    </row>
    <row r="311" spans="2:3" x14ac:dyDescent="0.2">
      <c r="B311" s="11"/>
      <c r="C311" s="34"/>
    </row>
    <row r="312" spans="2:3" x14ac:dyDescent="0.2">
      <c r="B312" s="11"/>
      <c r="C312" s="34"/>
    </row>
    <row r="313" spans="2:3" x14ac:dyDescent="0.2">
      <c r="B313" s="11"/>
      <c r="C313" s="34"/>
    </row>
    <row r="314" spans="2:3" x14ac:dyDescent="0.2">
      <c r="B314" s="11"/>
      <c r="C314" s="34"/>
    </row>
    <row r="315" spans="2:3" x14ac:dyDescent="0.2">
      <c r="B315" s="11"/>
      <c r="C315" s="34"/>
    </row>
    <row r="316" spans="2:3" x14ac:dyDescent="0.2">
      <c r="B316" s="11"/>
      <c r="C316" s="34"/>
    </row>
    <row r="317" spans="2:3" x14ac:dyDescent="0.2">
      <c r="B317" s="11"/>
      <c r="C317" s="34"/>
    </row>
    <row r="318" spans="2:3" x14ac:dyDescent="0.2">
      <c r="B318" s="11"/>
      <c r="C318" s="34"/>
    </row>
    <row r="319" spans="2:3" x14ac:dyDescent="0.2">
      <c r="B319" s="11"/>
      <c r="C319" s="34"/>
    </row>
    <row r="320" spans="2:3" x14ac:dyDescent="0.2">
      <c r="B320" s="11"/>
      <c r="C320" s="34"/>
    </row>
    <row r="321" spans="2:3" x14ac:dyDescent="0.2">
      <c r="B321" s="11"/>
      <c r="C321" s="34"/>
    </row>
    <row r="322" spans="2:3" x14ac:dyDescent="0.2">
      <c r="B322" s="11"/>
      <c r="C322" s="34"/>
    </row>
    <row r="323" spans="2:3" x14ac:dyDescent="0.2">
      <c r="B323" s="11"/>
      <c r="C323" s="34"/>
    </row>
    <row r="324" spans="2:3" x14ac:dyDescent="0.2">
      <c r="B324" s="11"/>
      <c r="C324" s="34"/>
    </row>
    <row r="325" spans="2:3" x14ac:dyDescent="0.2">
      <c r="B325" s="11"/>
      <c r="C325" s="34"/>
    </row>
    <row r="326" spans="2:3" x14ac:dyDescent="0.2">
      <c r="B326" s="11"/>
      <c r="C326" s="34"/>
    </row>
    <row r="327" spans="2:3" x14ac:dyDescent="0.2">
      <c r="B327" s="11"/>
      <c r="C327" s="34"/>
    </row>
    <row r="328" spans="2:3" x14ac:dyDescent="0.2">
      <c r="B328" s="11"/>
      <c r="C328" s="34"/>
    </row>
    <row r="329" spans="2:3" x14ac:dyDescent="0.2">
      <c r="B329" s="11"/>
      <c r="C329" s="34"/>
    </row>
    <row r="330" spans="2:3" x14ac:dyDescent="0.2">
      <c r="B330" s="11"/>
      <c r="C330" s="34"/>
    </row>
    <row r="331" spans="2:3" x14ac:dyDescent="0.2">
      <c r="B331" s="11"/>
      <c r="C331" s="34"/>
    </row>
    <row r="332" spans="2:3" x14ac:dyDescent="0.2">
      <c r="B332" s="11"/>
      <c r="C332" s="34"/>
    </row>
    <row r="333" spans="2:3" x14ac:dyDescent="0.2">
      <c r="B333" s="11"/>
      <c r="C333" s="34"/>
    </row>
    <row r="334" spans="2:3" x14ac:dyDescent="0.2">
      <c r="B334" s="11"/>
      <c r="C334" s="34"/>
    </row>
    <row r="335" spans="2:3" x14ac:dyDescent="0.2">
      <c r="B335" s="11"/>
      <c r="C335" s="34"/>
    </row>
    <row r="336" spans="2:3" x14ac:dyDescent="0.2">
      <c r="B336" s="11"/>
      <c r="C336" s="34"/>
    </row>
    <row r="337" spans="2:3" x14ac:dyDescent="0.2">
      <c r="B337" s="11"/>
      <c r="C337" s="34"/>
    </row>
    <row r="338" spans="2:3" x14ac:dyDescent="0.2">
      <c r="B338" s="11"/>
      <c r="C338" s="34"/>
    </row>
    <row r="339" spans="2:3" x14ac:dyDescent="0.2">
      <c r="B339" s="11"/>
      <c r="C339" s="34"/>
    </row>
    <row r="340" spans="2:3" x14ac:dyDescent="0.2">
      <c r="B340" s="11"/>
      <c r="C340" s="34"/>
    </row>
    <row r="341" spans="2:3" x14ac:dyDescent="0.2">
      <c r="B341" s="11"/>
      <c r="C341" s="34"/>
    </row>
    <row r="342" spans="2:3" x14ac:dyDescent="0.2">
      <c r="B342" s="11"/>
      <c r="C342" s="34"/>
    </row>
    <row r="343" spans="2:3" x14ac:dyDescent="0.2">
      <c r="B343" s="11"/>
      <c r="C343" s="34"/>
    </row>
    <row r="344" spans="2:3" x14ac:dyDescent="0.2">
      <c r="B344" s="11"/>
      <c r="C344" s="34"/>
    </row>
    <row r="345" spans="2:3" x14ac:dyDescent="0.2">
      <c r="B345" s="11"/>
      <c r="C345" s="34"/>
    </row>
    <row r="346" spans="2:3" x14ac:dyDescent="0.2">
      <c r="B346" s="11"/>
      <c r="C346" s="34"/>
    </row>
    <row r="347" spans="2:3" x14ac:dyDescent="0.2">
      <c r="B347" s="11"/>
      <c r="C347" s="34"/>
    </row>
    <row r="348" spans="2:3" x14ac:dyDescent="0.2">
      <c r="B348" s="11"/>
      <c r="C348" s="34"/>
    </row>
    <row r="349" spans="2:3" x14ac:dyDescent="0.2">
      <c r="B349" s="11"/>
      <c r="C349" s="34"/>
    </row>
    <row r="350" spans="2:3" x14ac:dyDescent="0.2">
      <c r="B350" s="11"/>
      <c r="C350" s="34"/>
    </row>
    <row r="351" spans="2:3" x14ac:dyDescent="0.2">
      <c r="B351" s="11"/>
      <c r="C351" s="34"/>
    </row>
    <row r="352" spans="2:3" x14ac:dyDescent="0.2">
      <c r="B352" s="11"/>
      <c r="C352" s="34"/>
    </row>
    <row r="353" spans="2:3" x14ac:dyDescent="0.2">
      <c r="B353" s="11"/>
      <c r="C353" s="34"/>
    </row>
    <row r="354" spans="2:3" x14ac:dyDescent="0.2">
      <c r="B354" s="11"/>
      <c r="C354" s="34"/>
    </row>
    <row r="355" spans="2:3" x14ac:dyDescent="0.2">
      <c r="B355" s="11"/>
      <c r="C355" s="34"/>
    </row>
    <row r="356" spans="2:3" x14ac:dyDescent="0.2">
      <c r="B356" s="11"/>
      <c r="C356" s="34"/>
    </row>
    <row r="357" spans="2:3" x14ac:dyDescent="0.2">
      <c r="B357" s="11"/>
      <c r="C357" s="34"/>
    </row>
    <row r="358" spans="2:3" x14ac:dyDescent="0.2">
      <c r="B358" s="11"/>
      <c r="C358" s="34"/>
    </row>
    <row r="359" spans="2:3" x14ac:dyDescent="0.2">
      <c r="B359" s="11"/>
      <c r="C359" s="34"/>
    </row>
    <row r="360" spans="2:3" x14ac:dyDescent="0.2">
      <c r="B360" s="11"/>
      <c r="C360" s="34"/>
    </row>
    <row r="361" spans="2:3" x14ac:dyDescent="0.2">
      <c r="B361" s="11"/>
      <c r="C361" s="34"/>
    </row>
    <row r="362" spans="2:3" x14ac:dyDescent="0.2">
      <c r="B362" s="11"/>
      <c r="C362" s="34"/>
    </row>
    <row r="363" spans="2:3" x14ac:dyDescent="0.2">
      <c r="B363" s="11"/>
      <c r="C363" s="34"/>
    </row>
    <row r="364" spans="2:3" x14ac:dyDescent="0.2">
      <c r="B364" s="11"/>
      <c r="C364" s="34"/>
    </row>
    <row r="365" spans="2:3" x14ac:dyDescent="0.2">
      <c r="B365" s="11"/>
      <c r="C365" s="34"/>
    </row>
    <row r="366" spans="2:3" x14ac:dyDescent="0.2">
      <c r="B366" s="11"/>
      <c r="C366" s="34"/>
    </row>
    <row r="367" spans="2:3" x14ac:dyDescent="0.2">
      <c r="B367" s="11"/>
      <c r="C367" s="34"/>
    </row>
    <row r="368" spans="2:3" x14ac:dyDescent="0.2">
      <c r="B368" s="11"/>
      <c r="C368" s="34"/>
    </row>
    <row r="369" spans="2:3" x14ac:dyDescent="0.2">
      <c r="B369" s="11"/>
      <c r="C369" s="34"/>
    </row>
    <row r="370" spans="2:3" x14ac:dyDescent="0.2">
      <c r="B370" s="11"/>
      <c r="C370" s="34"/>
    </row>
    <row r="371" spans="2:3" x14ac:dyDescent="0.2">
      <c r="B371" s="11"/>
      <c r="C371" s="34"/>
    </row>
    <row r="372" spans="2:3" x14ac:dyDescent="0.2">
      <c r="B372" s="11"/>
      <c r="C372" s="34"/>
    </row>
    <row r="373" spans="2:3" x14ac:dyDescent="0.2">
      <c r="B373" s="11"/>
      <c r="C373" s="34"/>
    </row>
    <row r="374" spans="2:3" x14ac:dyDescent="0.2">
      <c r="B374" s="11"/>
      <c r="C374" s="34"/>
    </row>
    <row r="375" spans="2:3" x14ac:dyDescent="0.2">
      <c r="B375" s="11"/>
      <c r="C375" s="34"/>
    </row>
    <row r="376" spans="2:3" x14ac:dyDescent="0.2">
      <c r="B376" s="11"/>
      <c r="C376" s="34"/>
    </row>
    <row r="377" spans="2:3" x14ac:dyDescent="0.2">
      <c r="B377" s="11"/>
      <c r="C377" s="34"/>
    </row>
    <row r="378" spans="2:3" x14ac:dyDescent="0.2">
      <c r="B378" s="11"/>
      <c r="C378" s="34"/>
    </row>
    <row r="379" spans="2:3" x14ac:dyDescent="0.2">
      <c r="B379" s="11"/>
      <c r="C379" s="34"/>
    </row>
    <row r="380" spans="2:3" x14ac:dyDescent="0.2">
      <c r="B380" s="11"/>
      <c r="C380" s="34"/>
    </row>
    <row r="381" spans="2:3" x14ac:dyDescent="0.2">
      <c r="B381" s="11"/>
      <c r="C381" s="34"/>
    </row>
    <row r="382" spans="2:3" x14ac:dyDescent="0.2">
      <c r="B382" s="11"/>
      <c r="C382" s="34"/>
    </row>
    <row r="383" spans="2:3" x14ac:dyDescent="0.2">
      <c r="B383" s="11"/>
      <c r="C383" s="34"/>
    </row>
    <row r="384" spans="2:3" x14ac:dyDescent="0.2">
      <c r="B384" s="11"/>
      <c r="C384" s="34"/>
    </row>
    <row r="385" spans="2:3" x14ac:dyDescent="0.2">
      <c r="B385" s="11"/>
      <c r="C385" s="34"/>
    </row>
    <row r="386" spans="2:3" x14ac:dyDescent="0.2">
      <c r="B386" s="11"/>
      <c r="C386" s="34"/>
    </row>
    <row r="387" spans="2:3" x14ac:dyDescent="0.2">
      <c r="B387" s="11"/>
      <c r="C387" s="34"/>
    </row>
    <row r="388" spans="2:3" x14ac:dyDescent="0.2">
      <c r="B388" s="11"/>
      <c r="C388" s="34"/>
    </row>
    <row r="389" spans="2:3" x14ac:dyDescent="0.2">
      <c r="B389" s="11"/>
      <c r="C389" s="34"/>
    </row>
    <row r="390" spans="2:3" x14ac:dyDescent="0.2">
      <c r="B390" s="11"/>
      <c r="C390" s="34"/>
    </row>
    <row r="391" spans="2:3" x14ac:dyDescent="0.2">
      <c r="B391" s="11"/>
      <c r="C391" s="34"/>
    </row>
    <row r="392" spans="2:3" x14ac:dyDescent="0.2">
      <c r="B392" s="11"/>
      <c r="C392" s="34"/>
    </row>
    <row r="393" spans="2:3" x14ac:dyDescent="0.2">
      <c r="B393" s="11"/>
      <c r="C393" s="34"/>
    </row>
    <row r="394" spans="2:3" x14ac:dyDescent="0.2">
      <c r="B394" s="11"/>
      <c r="C394" s="34"/>
    </row>
    <row r="395" spans="2:3" x14ac:dyDescent="0.2">
      <c r="B395" s="11"/>
      <c r="C395" s="34"/>
    </row>
    <row r="396" spans="2:3" x14ac:dyDescent="0.2">
      <c r="B396" s="11"/>
      <c r="C396" s="34"/>
    </row>
    <row r="397" spans="2:3" x14ac:dyDescent="0.2">
      <c r="B397" s="11"/>
      <c r="C397" s="34"/>
    </row>
    <row r="398" spans="2:3" x14ac:dyDescent="0.2">
      <c r="B398" s="11"/>
      <c r="C398" s="34"/>
    </row>
    <row r="399" spans="2:3" x14ac:dyDescent="0.2">
      <c r="B399" s="11"/>
      <c r="C399" s="34"/>
    </row>
    <row r="400" spans="2:3" x14ac:dyDescent="0.2">
      <c r="B400" s="11"/>
      <c r="C400" s="34"/>
    </row>
    <row r="401" spans="2:3" x14ac:dyDescent="0.2">
      <c r="B401" s="11"/>
      <c r="C401" s="34"/>
    </row>
    <row r="402" spans="2:3" x14ac:dyDescent="0.2">
      <c r="B402" s="11"/>
      <c r="C402" s="34"/>
    </row>
    <row r="403" spans="2:3" x14ac:dyDescent="0.2">
      <c r="B403" s="11"/>
      <c r="C403" s="34"/>
    </row>
    <row r="404" spans="2:3" x14ac:dyDescent="0.2">
      <c r="B404" s="11"/>
      <c r="C404" s="34"/>
    </row>
    <row r="405" spans="2:3" x14ac:dyDescent="0.2">
      <c r="B405" s="11"/>
      <c r="C405" s="34"/>
    </row>
    <row r="406" spans="2:3" x14ac:dyDescent="0.2">
      <c r="B406" s="11"/>
      <c r="C406" s="34"/>
    </row>
    <row r="407" spans="2:3" x14ac:dyDescent="0.2">
      <c r="B407" s="11"/>
      <c r="C407" s="34"/>
    </row>
    <row r="408" spans="2:3" x14ac:dyDescent="0.2">
      <c r="B408" s="11"/>
      <c r="C408" s="34"/>
    </row>
    <row r="409" spans="2:3" x14ac:dyDescent="0.2">
      <c r="B409" s="11"/>
      <c r="C409" s="34"/>
    </row>
    <row r="410" spans="2:3" x14ac:dyDescent="0.2">
      <c r="B410" s="11"/>
      <c r="C410" s="34"/>
    </row>
    <row r="411" spans="2:3" x14ac:dyDescent="0.2">
      <c r="B411" s="11"/>
      <c r="C411" s="34"/>
    </row>
    <row r="412" spans="2:3" x14ac:dyDescent="0.2">
      <c r="B412" s="11"/>
      <c r="C412" s="34"/>
    </row>
    <row r="413" spans="2:3" x14ac:dyDescent="0.2">
      <c r="B413" s="11"/>
      <c r="C413" s="34"/>
    </row>
    <row r="414" spans="2:3" x14ac:dyDescent="0.2">
      <c r="B414" s="11"/>
      <c r="C414" s="34"/>
    </row>
    <row r="415" spans="2:3" x14ac:dyDescent="0.2">
      <c r="B415" s="11"/>
      <c r="C415" s="34"/>
    </row>
    <row r="416" spans="2:3" x14ac:dyDescent="0.2">
      <c r="B416" s="11"/>
      <c r="C416" s="34"/>
    </row>
    <row r="417" spans="2:3" x14ac:dyDescent="0.2">
      <c r="B417" s="11"/>
      <c r="C417" s="34"/>
    </row>
    <row r="418" spans="2:3" x14ac:dyDescent="0.2">
      <c r="B418" s="11"/>
      <c r="C418" s="34"/>
    </row>
    <row r="419" spans="2:3" x14ac:dyDescent="0.2">
      <c r="B419" s="11"/>
      <c r="C419" s="34"/>
    </row>
    <row r="420" spans="2:3" x14ac:dyDescent="0.2">
      <c r="B420" s="6"/>
      <c r="C420" s="13"/>
    </row>
    <row r="421" spans="2:3" x14ac:dyDescent="0.2">
      <c r="B421" s="13"/>
      <c r="C421" s="13"/>
    </row>
  </sheetData>
  <autoFilter ref="A2:H53" xr:uid="{C9F48B9D-2006-DA40-BC16-A100112EF0C6}">
    <filterColumn colId="4">
      <customFilters>
        <customFilter operator="notEqual" val=" "/>
      </customFilters>
    </filterColumn>
  </autoFilter>
  <conditionalFormatting sqref="B135:C449 A66:A453">
    <cfRule type="duplicateValues" dxfId="9" priority="10"/>
  </conditionalFormatting>
  <conditionalFormatting sqref="A66:A109">
    <cfRule type="duplicateValues" dxfId="8" priority="8"/>
  </conditionalFormatting>
  <conditionalFormatting sqref="A66:A134 B54:C62 B65:C130">
    <cfRule type="duplicateValues" dxfId="7" priority="7"/>
  </conditionalFormatting>
  <conditionalFormatting sqref="H72">
    <cfRule type="duplicateValues" dxfId="6" priority="6"/>
  </conditionalFormatting>
  <conditionalFormatting sqref="H73">
    <cfRule type="duplicateValues" dxfId="5" priority="5"/>
  </conditionalFormatting>
  <conditionalFormatting sqref="H74">
    <cfRule type="duplicateValues" dxfId="4" priority="4"/>
  </conditionalFormatting>
  <conditionalFormatting sqref="H75">
    <cfRule type="duplicateValues" dxfId="3" priority="3"/>
  </conditionalFormatting>
  <conditionalFormatting sqref="H76">
    <cfRule type="duplicateValues" dxfId="2" priority="2"/>
  </conditionalFormatting>
  <conditionalFormatting sqref="H77">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585A8-ABC9-E946-9FAA-48BD644DE5C1}">
  <dimension ref="A1:C38"/>
  <sheetViews>
    <sheetView zoomScale="150" workbookViewId="0">
      <selection activeCell="B42" sqref="B42"/>
    </sheetView>
  </sheetViews>
  <sheetFormatPr baseColWidth="10" defaultRowHeight="16" x14ac:dyDescent="0.2"/>
  <cols>
    <col min="1" max="1" width="45.83203125" customWidth="1"/>
    <col min="2" max="2" width="70" customWidth="1"/>
  </cols>
  <sheetData>
    <row r="1" spans="1:3" x14ac:dyDescent="0.2">
      <c r="A1" s="32" t="s">
        <v>460</v>
      </c>
      <c r="B1" s="32" t="s">
        <v>686</v>
      </c>
      <c r="C1" s="32"/>
    </row>
    <row r="2" spans="1:3" x14ac:dyDescent="0.2">
      <c r="A2" s="40" t="s">
        <v>668</v>
      </c>
      <c r="B2" s="40" t="s">
        <v>708</v>
      </c>
    </row>
    <row r="3" spans="1:3" x14ac:dyDescent="0.2">
      <c r="A3" s="40" t="s">
        <v>709</v>
      </c>
      <c r="B3" s="40" t="s">
        <v>669</v>
      </c>
    </row>
    <row r="4" spans="1:3" x14ac:dyDescent="0.2">
      <c r="A4" s="40" t="s">
        <v>709</v>
      </c>
      <c r="B4" s="40" t="s">
        <v>670</v>
      </c>
    </row>
    <row r="5" spans="1:3" x14ac:dyDescent="0.2">
      <c r="A5" s="40" t="s">
        <v>709</v>
      </c>
      <c r="B5" s="40" t="s">
        <v>671</v>
      </c>
    </row>
    <row r="6" spans="1:3" x14ac:dyDescent="0.2">
      <c r="A6" s="40" t="s">
        <v>709</v>
      </c>
      <c r="B6" s="40" t="s">
        <v>672</v>
      </c>
    </row>
    <row r="7" spans="1:3" x14ac:dyDescent="0.2">
      <c r="A7" s="40" t="s">
        <v>709</v>
      </c>
      <c r="B7" s="40" t="s">
        <v>673</v>
      </c>
    </row>
    <row r="8" spans="1:3" x14ac:dyDescent="0.2">
      <c r="A8" s="40" t="s">
        <v>709</v>
      </c>
      <c r="B8" s="40" t="s">
        <v>687</v>
      </c>
    </row>
    <row r="9" spans="1:3" x14ac:dyDescent="0.2">
      <c r="A9" s="40" t="s">
        <v>688</v>
      </c>
      <c r="B9" s="40" t="s">
        <v>674</v>
      </c>
    </row>
    <row r="10" spans="1:3" x14ac:dyDescent="0.2">
      <c r="A10" s="40" t="s">
        <v>688</v>
      </c>
      <c r="B10" s="40" t="s">
        <v>675</v>
      </c>
    </row>
    <row r="11" spans="1:3" x14ac:dyDescent="0.2">
      <c r="A11" s="40" t="s">
        <v>688</v>
      </c>
      <c r="B11" s="40" t="s">
        <v>689</v>
      </c>
    </row>
    <row r="12" spans="1:3" x14ac:dyDescent="0.2">
      <c r="A12" s="40" t="s">
        <v>690</v>
      </c>
      <c r="B12" s="40" t="s">
        <v>676</v>
      </c>
    </row>
    <row r="13" spans="1:3" x14ac:dyDescent="0.2">
      <c r="A13" s="40" t="s">
        <v>690</v>
      </c>
      <c r="B13" s="40" t="s">
        <v>677</v>
      </c>
    </row>
    <row r="14" spans="1:3" x14ac:dyDescent="0.2">
      <c r="A14" s="40" t="s">
        <v>690</v>
      </c>
      <c r="B14" s="40" t="s">
        <v>678</v>
      </c>
    </row>
    <row r="15" spans="1:3" x14ac:dyDescent="0.2">
      <c r="A15" s="40" t="s">
        <v>690</v>
      </c>
      <c r="B15" s="40" t="s">
        <v>679</v>
      </c>
    </row>
    <row r="16" spans="1:3" x14ac:dyDescent="0.2">
      <c r="A16" s="40" t="s">
        <v>690</v>
      </c>
      <c r="B16" s="40" t="s">
        <v>680</v>
      </c>
    </row>
    <row r="17" spans="1:2" x14ac:dyDescent="0.2">
      <c r="A17" s="40" t="s">
        <v>690</v>
      </c>
      <c r="B17" s="40" t="s">
        <v>691</v>
      </c>
    </row>
    <row r="18" spans="1:2" x14ac:dyDescent="0.2">
      <c r="A18" s="40" t="s">
        <v>692</v>
      </c>
      <c r="B18" s="40" t="s">
        <v>681</v>
      </c>
    </row>
    <row r="19" spans="1:2" x14ac:dyDescent="0.2">
      <c r="A19" s="40" t="s">
        <v>692</v>
      </c>
      <c r="B19" s="40" t="s">
        <v>682</v>
      </c>
    </row>
    <row r="20" spans="1:2" x14ac:dyDescent="0.2">
      <c r="A20" s="40" t="s">
        <v>692</v>
      </c>
      <c r="B20" s="40" t="s">
        <v>683</v>
      </c>
    </row>
    <row r="21" spans="1:2" x14ac:dyDescent="0.2">
      <c r="A21" s="40" t="s">
        <v>692</v>
      </c>
      <c r="B21" s="40" t="s">
        <v>693</v>
      </c>
    </row>
    <row r="22" spans="1:2" x14ac:dyDescent="0.2">
      <c r="A22" s="9" t="s">
        <v>694</v>
      </c>
      <c r="B22" s="9" t="s">
        <v>579</v>
      </c>
    </row>
    <row r="23" spans="1:2" x14ac:dyDescent="0.2">
      <c r="A23" s="9" t="s">
        <v>694</v>
      </c>
      <c r="B23" s="9" t="s">
        <v>580</v>
      </c>
    </row>
    <row r="24" spans="1:2" x14ac:dyDescent="0.2">
      <c r="A24" s="9" t="s">
        <v>694</v>
      </c>
      <c r="B24" s="9" t="s">
        <v>581</v>
      </c>
    </row>
    <row r="25" spans="1:2" x14ac:dyDescent="0.2">
      <c r="A25" s="9" t="s">
        <v>694</v>
      </c>
      <c r="B25" s="9" t="s">
        <v>582</v>
      </c>
    </row>
    <row r="26" spans="1:2" x14ac:dyDescent="0.2">
      <c r="A26" s="9" t="s">
        <v>694</v>
      </c>
      <c r="B26" s="9" t="s">
        <v>583</v>
      </c>
    </row>
    <row r="27" spans="1:2" x14ac:dyDescent="0.2">
      <c r="A27" s="9" t="s">
        <v>694</v>
      </c>
      <c r="B27" s="9" t="s">
        <v>584</v>
      </c>
    </row>
    <row r="28" spans="1:2" x14ac:dyDescent="0.2">
      <c r="A28" s="9" t="s">
        <v>694</v>
      </c>
      <c r="B28" s="9" t="s">
        <v>585</v>
      </c>
    </row>
    <row r="29" spans="1:2" x14ac:dyDescent="0.2">
      <c r="A29" s="9" t="s">
        <v>694</v>
      </c>
      <c r="B29" s="9" t="s">
        <v>695</v>
      </c>
    </row>
    <row r="30" spans="1:2" x14ac:dyDescent="0.2">
      <c r="A30" s="9" t="s">
        <v>696</v>
      </c>
      <c r="B30" s="9" t="s">
        <v>684</v>
      </c>
    </row>
    <row r="31" spans="1:2" x14ac:dyDescent="0.2">
      <c r="A31" s="9" t="s">
        <v>696</v>
      </c>
      <c r="B31" s="9" t="s">
        <v>697</v>
      </c>
    </row>
    <row r="32" spans="1:2" x14ac:dyDescent="0.2">
      <c r="A32" s="9" t="s">
        <v>698</v>
      </c>
      <c r="B32" s="9" t="s">
        <v>388</v>
      </c>
    </row>
    <row r="33" spans="1:2" x14ac:dyDescent="0.2">
      <c r="A33" s="9" t="s">
        <v>698</v>
      </c>
      <c r="B33" s="9" t="s">
        <v>389</v>
      </c>
    </row>
    <row r="34" spans="1:2" x14ac:dyDescent="0.2">
      <c r="A34" s="9" t="s">
        <v>698</v>
      </c>
      <c r="B34" s="9" t="s">
        <v>390</v>
      </c>
    </row>
    <row r="35" spans="1:2" x14ac:dyDescent="0.2">
      <c r="A35" s="9" t="s">
        <v>698</v>
      </c>
      <c r="B35" s="9" t="s">
        <v>392</v>
      </c>
    </row>
    <row r="36" spans="1:2" x14ac:dyDescent="0.2">
      <c r="A36" s="9" t="s">
        <v>698</v>
      </c>
      <c r="B36" s="9" t="s">
        <v>393</v>
      </c>
    </row>
    <row r="37" spans="1:2" x14ac:dyDescent="0.2">
      <c r="A37" s="9" t="s">
        <v>699</v>
      </c>
      <c r="B37" s="9" t="s">
        <v>700</v>
      </c>
    </row>
    <row r="38" spans="1:2" x14ac:dyDescent="0.2">
      <c r="A38" s="9" t="s">
        <v>701</v>
      </c>
      <c r="B38" s="9" t="s">
        <v>685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87A72-5D88-3641-9006-3D141EB1CCF1}">
  <sheetPr>
    <tabColor theme="7"/>
  </sheetPr>
  <dimension ref="A1:BC97"/>
  <sheetViews>
    <sheetView workbookViewId="0">
      <selection activeCell="AC4" sqref="AC4"/>
    </sheetView>
  </sheetViews>
  <sheetFormatPr baseColWidth="10" defaultRowHeight="16" x14ac:dyDescent="0.2"/>
  <cols>
    <col min="1" max="1" width="71.33203125" customWidth="1"/>
  </cols>
  <sheetData>
    <row r="1" spans="1:55" s="88" customFormat="1" x14ac:dyDescent="0.2">
      <c r="A1" s="88" t="s">
        <v>0</v>
      </c>
      <c r="B1" s="88" t="s">
        <v>509</v>
      </c>
      <c r="C1" s="88" t="s">
        <v>101</v>
      </c>
      <c r="D1" s="88" t="s">
        <v>511</v>
      </c>
      <c r="E1" s="88" t="s">
        <v>513</v>
      </c>
      <c r="F1" s="88" t="s">
        <v>514</v>
      </c>
      <c r="G1" s="88" t="s">
        <v>102</v>
      </c>
      <c r="H1" s="88" t="s">
        <v>515</v>
      </c>
      <c r="I1" s="88" t="s">
        <v>516</v>
      </c>
      <c r="J1" s="88" t="s">
        <v>549</v>
      </c>
      <c r="K1" s="88" t="s">
        <v>517</v>
      </c>
      <c r="L1" s="88" t="s">
        <v>518</v>
      </c>
      <c r="M1" s="88" t="s">
        <v>722</v>
      </c>
      <c r="N1" s="88" t="s">
        <v>723</v>
      </c>
      <c r="O1" s="88" t="s">
        <v>512</v>
      </c>
      <c r="P1" s="88" t="s">
        <v>519</v>
      </c>
      <c r="Q1" s="88" t="s">
        <v>530</v>
      </c>
      <c r="R1" s="88" t="s">
        <v>531</v>
      </c>
      <c r="S1" s="88" t="s">
        <v>533</v>
      </c>
      <c r="T1" s="88" t="s">
        <v>534</v>
      </c>
      <c r="U1" s="88" t="s">
        <v>532</v>
      </c>
      <c r="V1" s="88" t="s">
        <v>505</v>
      </c>
      <c r="W1" s="88" t="s">
        <v>541</v>
      </c>
      <c r="X1" s="88" t="s">
        <v>542</v>
      </c>
      <c r="Y1" s="88" t="s">
        <v>543</v>
      </c>
      <c r="Z1" s="88" t="s">
        <v>550</v>
      </c>
      <c r="AA1" s="88" t="s">
        <v>548</v>
      </c>
      <c r="AB1" s="88" t="s">
        <v>547</v>
      </c>
      <c r="AC1" s="88" t="s">
        <v>913</v>
      </c>
      <c r="AD1" s="88" t="s">
        <v>914</v>
      </c>
      <c r="AE1" s="88" t="s">
        <v>915</v>
      </c>
      <c r="AF1" s="88" t="s">
        <v>916</v>
      </c>
      <c r="AG1" s="88" t="s">
        <v>917</v>
      </c>
      <c r="AH1" s="88" t="s">
        <v>918</v>
      </c>
      <c r="AI1" s="88" t="s">
        <v>919</v>
      </c>
      <c r="AJ1" s="88" t="s">
        <v>920</v>
      </c>
      <c r="AK1" s="88" t="s">
        <v>921</v>
      </c>
      <c r="AL1" s="88" t="s">
        <v>922</v>
      </c>
      <c r="AM1" s="88" t="s">
        <v>923</v>
      </c>
      <c r="AN1" s="88" t="s">
        <v>924</v>
      </c>
      <c r="AO1" s="88" t="s">
        <v>925</v>
      </c>
      <c r="AP1" s="88" t="s">
        <v>926</v>
      </c>
      <c r="AQ1" s="88" t="s">
        <v>927</v>
      </c>
      <c r="AR1" s="88" t="s">
        <v>928</v>
      </c>
      <c r="AS1" s="88" t="s">
        <v>929</v>
      </c>
      <c r="AT1" s="88" t="s">
        <v>930</v>
      </c>
      <c r="AU1" s="88" t="s">
        <v>931</v>
      </c>
      <c r="AV1" s="88" t="s">
        <v>932</v>
      </c>
      <c r="AW1" s="88" t="s">
        <v>933</v>
      </c>
      <c r="AX1" s="88" t="s">
        <v>934</v>
      </c>
      <c r="AY1" s="88" t="s">
        <v>935</v>
      </c>
      <c r="AZ1" s="88" t="s">
        <v>936</v>
      </c>
      <c r="BA1" s="88" t="s">
        <v>937</v>
      </c>
      <c r="BB1" s="88" t="s">
        <v>938</v>
      </c>
      <c r="BC1" s="88" t="s">
        <v>939</v>
      </c>
    </row>
    <row r="2" spans="1:55" x14ac:dyDescent="0.2">
      <c r="A2" s="11" t="s">
        <v>307</v>
      </c>
      <c r="B2" s="3">
        <v>2.6120370693088119E-2</v>
      </c>
      <c r="C2" s="3">
        <v>3.0703640444372647E-2</v>
      </c>
      <c r="D2" s="3">
        <v>6.5063151649142295E-2</v>
      </c>
      <c r="E2" s="3">
        <v>0.19444883688312253</v>
      </c>
      <c r="F2" s="3">
        <v>4.4270956796652966E-2</v>
      </c>
      <c r="G2" s="3">
        <v>3.1773381804870868E-2</v>
      </c>
      <c r="H2" s="3">
        <v>7.9879491476901265E-2</v>
      </c>
      <c r="I2" s="3">
        <v>0.10031669171941669</v>
      </c>
      <c r="J2" s="3">
        <v>2.435860543684432E-2</v>
      </c>
      <c r="K2" s="3">
        <v>7.7979771072418033E-2</v>
      </c>
      <c r="L2" s="3">
        <v>3.4279159484787568E-2</v>
      </c>
      <c r="M2" s="3">
        <v>2.3149370921731121E-2</v>
      </c>
      <c r="N2" s="3">
        <v>9.3016006578282157E-2</v>
      </c>
      <c r="O2" s="3">
        <v>9.5187560063111298E-2</v>
      </c>
      <c r="P2" s="3">
        <v>7.2378577307486244E-2</v>
      </c>
      <c r="Q2" s="3">
        <v>5.073726987130027E-2</v>
      </c>
      <c r="R2" s="3">
        <v>6.1490693677032644E-2</v>
      </c>
      <c r="S2" s="3">
        <v>1.5455469956505869E-2</v>
      </c>
      <c r="T2" s="3">
        <v>9.4426216816657273E-3</v>
      </c>
      <c r="U2" s="3">
        <v>5.423900366488954E-2</v>
      </c>
      <c r="V2" s="3">
        <v>2.6433170171589724E-2</v>
      </c>
      <c r="W2" s="3">
        <v>3.8183879851247958E-2</v>
      </c>
      <c r="X2" s="3">
        <v>3.7035450167170691E-2</v>
      </c>
      <c r="Y2" s="3">
        <v>0.17850636672072012</v>
      </c>
      <c r="Z2" s="3">
        <v>4.9828047388855684E-2</v>
      </c>
      <c r="AA2" s="3">
        <v>2.9900606399830061E-2</v>
      </c>
      <c r="AB2" s="3">
        <v>5.9916643815540675E-2</v>
      </c>
      <c r="AC2" s="89" t="s">
        <v>805</v>
      </c>
      <c r="AD2" s="89" t="s">
        <v>805</v>
      </c>
      <c r="AE2" s="89" t="s">
        <v>805</v>
      </c>
      <c r="AF2" s="89" t="s">
        <v>805</v>
      </c>
      <c r="AG2" s="89" t="s">
        <v>805</v>
      </c>
      <c r="AH2" s="89" t="s">
        <v>805</v>
      </c>
      <c r="AI2" s="89" t="s">
        <v>805</v>
      </c>
      <c r="AJ2" s="89" t="s">
        <v>805</v>
      </c>
      <c r="AK2" s="89" t="s">
        <v>805</v>
      </c>
      <c r="AL2" s="89" t="s">
        <v>805</v>
      </c>
      <c r="AM2" s="89" t="s">
        <v>805</v>
      </c>
      <c r="AN2" s="89" t="s">
        <v>805</v>
      </c>
      <c r="AO2" s="89" t="s">
        <v>805</v>
      </c>
      <c r="AP2" s="89" t="s">
        <v>805</v>
      </c>
      <c r="AQ2" s="89" t="s">
        <v>805</v>
      </c>
      <c r="AR2" s="89" t="s">
        <v>805</v>
      </c>
      <c r="AS2" s="89" t="s">
        <v>805</v>
      </c>
      <c r="AT2" s="89" t="s">
        <v>805</v>
      </c>
      <c r="AU2" s="89" t="s">
        <v>805</v>
      </c>
      <c r="AV2" s="89" t="s">
        <v>805</v>
      </c>
      <c r="AW2" s="89" t="s">
        <v>805</v>
      </c>
      <c r="AX2" s="89" t="s">
        <v>805</v>
      </c>
      <c r="AY2" s="89" t="s">
        <v>805</v>
      </c>
      <c r="AZ2" s="89" t="s">
        <v>805</v>
      </c>
      <c r="BA2" s="89" t="s">
        <v>805</v>
      </c>
      <c r="BB2" s="89" t="s">
        <v>805</v>
      </c>
      <c r="BC2" s="89" t="s">
        <v>805</v>
      </c>
    </row>
    <row r="3" spans="1:55" x14ac:dyDescent="0.2">
      <c r="A3" s="11" t="s">
        <v>306</v>
      </c>
      <c r="B3" s="3">
        <v>0.62408030343576792</v>
      </c>
      <c r="C3" s="3">
        <v>0.66068314891659807</v>
      </c>
      <c r="D3" s="3">
        <v>0.6662136853391788</v>
      </c>
      <c r="E3" s="3">
        <v>0.54851913979130185</v>
      </c>
      <c r="F3" s="3">
        <v>0.58713696449921815</v>
      </c>
      <c r="G3" s="3">
        <v>0.63995400059660201</v>
      </c>
      <c r="H3" s="3">
        <v>0.59894594326493111</v>
      </c>
      <c r="I3" s="3">
        <v>0.66133536668484671</v>
      </c>
      <c r="J3" s="3">
        <v>0.68257337522823058</v>
      </c>
      <c r="K3" s="3">
        <v>0.60287368879672176</v>
      </c>
      <c r="L3" s="3">
        <v>0.64812825374187522</v>
      </c>
      <c r="M3" s="3">
        <v>0.61990356206439634</v>
      </c>
      <c r="N3" s="3">
        <v>0.51542674029898161</v>
      </c>
      <c r="O3" s="3">
        <v>0.65974862197082251</v>
      </c>
      <c r="P3" s="3">
        <v>0.57066047484443683</v>
      </c>
      <c r="Q3" s="3">
        <v>0.62061783750921962</v>
      </c>
      <c r="R3" s="3">
        <v>0.67672889984106077</v>
      </c>
      <c r="S3" s="3">
        <v>0.69296033535315782</v>
      </c>
      <c r="T3" s="3">
        <v>0.57540688284396768</v>
      </c>
      <c r="U3" s="3">
        <v>0.63441401833703448</v>
      </c>
      <c r="V3" s="3">
        <v>0.56062051008917979</v>
      </c>
      <c r="W3" s="3">
        <v>0.60299110946632006</v>
      </c>
      <c r="X3" s="3">
        <v>0.68302522972590785</v>
      </c>
      <c r="Y3" s="3">
        <v>0.61906401804757738</v>
      </c>
      <c r="Z3" s="3">
        <v>0.63626325746028578</v>
      </c>
      <c r="AA3" s="3">
        <v>0.62589934718833817</v>
      </c>
      <c r="AB3" s="3">
        <v>0.55003707922286649</v>
      </c>
      <c r="AC3" s="89" t="s">
        <v>805</v>
      </c>
      <c r="AD3" s="89" t="s">
        <v>805</v>
      </c>
      <c r="AE3" s="89" t="s">
        <v>805</v>
      </c>
      <c r="AF3" s="89" t="s">
        <v>805</v>
      </c>
      <c r="AG3" s="89" t="s">
        <v>805</v>
      </c>
      <c r="AH3" s="89" t="s">
        <v>805</v>
      </c>
      <c r="AI3" s="89" t="s">
        <v>805</v>
      </c>
      <c r="AJ3" s="89" t="s">
        <v>805</v>
      </c>
      <c r="AK3" s="89" t="s">
        <v>805</v>
      </c>
      <c r="AL3" s="89" t="s">
        <v>805</v>
      </c>
      <c r="AM3" s="89" t="s">
        <v>805</v>
      </c>
      <c r="AN3" s="89" t="s">
        <v>805</v>
      </c>
      <c r="AO3" s="89" t="s">
        <v>805</v>
      </c>
      <c r="AP3" s="89" t="s">
        <v>805</v>
      </c>
      <c r="AQ3" s="89" t="s">
        <v>805</v>
      </c>
      <c r="AR3" s="89" t="s">
        <v>805</v>
      </c>
      <c r="AS3" s="89" t="s">
        <v>805</v>
      </c>
      <c r="AT3" s="89" t="s">
        <v>805</v>
      </c>
      <c r="AU3" s="89" t="s">
        <v>805</v>
      </c>
      <c r="AV3" s="89" t="s">
        <v>805</v>
      </c>
      <c r="AW3" s="89" t="s">
        <v>805</v>
      </c>
      <c r="AX3" s="89" t="s">
        <v>805</v>
      </c>
      <c r="AY3" s="89" t="s">
        <v>805</v>
      </c>
      <c r="AZ3" s="89" t="s">
        <v>805</v>
      </c>
      <c r="BA3" s="89" t="s">
        <v>805</v>
      </c>
      <c r="BB3" s="89" t="s">
        <v>805</v>
      </c>
      <c r="BC3" s="89" t="s">
        <v>805</v>
      </c>
    </row>
    <row r="4" spans="1:55" x14ac:dyDescent="0.2">
      <c r="A4" s="11" t="s">
        <v>328</v>
      </c>
      <c r="B4" s="3">
        <v>0.55164831770948719</v>
      </c>
      <c r="C4" s="3">
        <v>0.75500074186687993</v>
      </c>
      <c r="D4" s="3">
        <v>0.53985398412845798</v>
      </c>
      <c r="E4" s="3">
        <v>0.75799491380044703</v>
      </c>
      <c r="F4" s="3">
        <v>0.38258115858403435</v>
      </c>
      <c r="G4" s="3">
        <v>0.62789917653684113</v>
      </c>
      <c r="H4" s="3">
        <v>0.87032348661741843</v>
      </c>
      <c r="I4" s="3">
        <v>0.62612046881557903</v>
      </c>
      <c r="J4" s="3">
        <v>0.77554407357763333</v>
      </c>
      <c r="K4" s="3">
        <v>0.63566564659171199</v>
      </c>
      <c r="L4" s="3">
        <v>0.74128399030214098</v>
      </c>
      <c r="M4" s="3">
        <v>0.70851697976028805</v>
      </c>
      <c r="N4" s="3">
        <v>0.65954832385050777</v>
      </c>
      <c r="O4" s="3">
        <v>0.47439238327777344</v>
      </c>
      <c r="P4" s="3">
        <v>0.66185530559540395</v>
      </c>
      <c r="Q4" s="3">
        <v>0.74853076813185604</v>
      </c>
      <c r="R4" s="3">
        <v>0.79329790669487299</v>
      </c>
      <c r="S4" s="3">
        <v>0.41951226898168081</v>
      </c>
      <c r="T4" s="3">
        <v>0.90781039918106854</v>
      </c>
      <c r="U4" s="3">
        <v>0.65274104725358295</v>
      </c>
      <c r="V4" s="3">
        <v>0.90410014701527941</v>
      </c>
      <c r="W4" s="3">
        <v>0.64168651996822901</v>
      </c>
      <c r="X4" s="3">
        <v>0.72613015094198874</v>
      </c>
      <c r="Y4" s="3">
        <v>0.29342981452578482</v>
      </c>
      <c r="Z4" s="3">
        <v>0.67296335318420564</v>
      </c>
      <c r="AA4" s="3">
        <v>0.40931885212688529</v>
      </c>
      <c r="AB4" s="3">
        <v>0.66699084366724193</v>
      </c>
      <c r="AC4" s="89" t="s">
        <v>805</v>
      </c>
      <c r="AD4" s="89" t="s">
        <v>805</v>
      </c>
      <c r="AE4" s="89" t="s">
        <v>805</v>
      </c>
      <c r="AF4" s="89" t="s">
        <v>765</v>
      </c>
      <c r="AG4" s="89" t="s">
        <v>805</v>
      </c>
      <c r="AH4" s="89" t="s">
        <v>805</v>
      </c>
      <c r="AI4" s="89" t="s">
        <v>805</v>
      </c>
      <c r="AJ4" s="89" t="s">
        <v>805</v>
      </c>
      <c r="AK4" s="89" t="s">
        <v>805</v>
      </c>
      <c r="AL4" s="89" t="s">
        <v>805</v>
      </c>
      <c r="AM4" s="89" t="s">
        <v>805</v>
      </c>
      <c r="AN4" s="89" t="s">
        <v>805</v>
      </c>
      <c r="AO4" s="89" t="s">
        <v>805</v>
      </c>
      <c r="AP4" s="89" t="s">
        <v>805</v>
      </c>
      <c r="AQ4" s="89" t="s">
        <v>805</v>
      </c>
      <c r="AR4" s="89" t="s">
        <v>805</v>
      </c>
      <c r="AS4" s="89" t="s">
        <v>805</v>
      </c>
      <c r="AT4" s="89" t="s">
        <v>805</v>
      </c>
      <c r="AU4" s="89" t="s">
        <v>805</v>
      </c>
      <c r="AV4" s="89" t="s">
        <v>805</v>
      </c>
      <c r="AW4" s="89" t="s">
        <v>805</v>
      </c>
      <c r="AX4" s="89" t="s">
        <v>805</v>
      </c>
      <c r="AY4" s="89" t="s">
        <v>805</v>
      </c>
      <c r="AZ4" s="89" t="s">
        <v>805</v>
      </c>
      <c r="BA4" s="89" t="s">
        <v>805</v>
      </c>
      <c r="BB4" s="89" t="s">
        <v>805</v>
      </c>
      <c r="BC4" s="89" t="s">
        <v>805</v>
      </c>
    </row>
    <row r="5" spans="1:55" x14ac:dyDescent="0.2">
      <c r="A5" s="11" t="s">
        <v>327</v>
      </c>
      <c r="B5" s="3">
        <v>0.12989598018221402</v>
      </c>
      <c r="C5" s="3">
        <v>4.8004443238033941E-2</v>
      </c>
      <c r="D5" s="3">
        <v>0.15867425513324754</v>
      </c>
      <c r="E5" s="3">
        <v>0.104901171247854</v>
      </c>
      <c r="F5" s="3">
        <v>0.41994879830277965</v>
      </c>
      <c r="G5" s="3">
        <v>7.0410822080342272E-2</v>
      </c>
      <c r="H5" s="3">
        <v>5.7571017372684122E-2</v>
      </c>
      <c r="I5" s="3">
        <v>0.26575643132551952</v>
      </c>
      <c r="J5" s="3">
        <v>0.11202445841862485</v>
      </c>
      <c r="K5" s="3">
        <v>3.8773690673809341E-2</v>
      </c>
      <c r="L5" s="3">
        <v>0.11788167001043345</v>
      </c>
      <c r="M5" s="3">
        <v>0.23116411010727053</v>
      </c>
      <c r="N5" s="3">
        <v>0.31112567137812341</v>
      </c>
      <c r="O5" s="3">
        <v>0.19465469234780641</v>
      </c>
      <c r="P5" s="3">
        <v>0.17318041744961357</v>
      </c>
      <c r="Q5" s="3">
        <v>0.24479910348648118</v>
      </c>
      <c r="R5" s="3">
        <v>5.0537919390917889E-2</v>
      </c>
      <c r="S5" s="3">
        <v>0</v>
      </c>
      <c r="T5" s="3">
        <v>0</v>
      </c>
      <c r="U5" s="3">
        <v>0.11026976179145614</v>
      </c>
      <c r="V5" s="3">
        <v>2.4046515405020057E-2</v>
      </c>
      <c r="W5" s="3">
        <v>7.0314109178005776E-2</v>
      </c>
      <c r="X5" s="3">
        <v>0.14816195764970078</v>
      </c>
      <c r="Y5" s="3">
        <v>0.46424555543461404</v>
      </c>
      <c r="Z5" s="3">
        <v>6.1440209344628509E-2</v>
      </c>
      <c r="AA5" s="3">
        <v>0</v>
      </c>
      <c r="AB5" s="3">
        <v>2.8486069037856269E-2</v>
      </c>
      <c r="AC5" s="89" t="s">
        <v>805</v>
      </c>
      <c r="AD5" s="89" t="s">
        <v>805</v>
      </c>
      <c r="AE5" s="89" t="s">
        <v>805</v>
      </c>
      <c r="AF5" s="89" t="s">
        <v>767</v>
      </c>
      <c r="AG5" s="89" t="s">
        <v>805</v>
      </c>
      <c r="AH5" s="89" t="s">
        <v>805</v>
      </c>
      <c r="AI5" s="89" t="s">
        <v>805</v>
      </c>
      <c r="AJ5" s="89" t="s">
        <v>805</v>
      </c>
      <c r="AK5" s="89" t="s">
        <v>805</v>
      </c>
      <c r="AL5" s="89" t="s">
        <v>805</v>
      </c>
      <c r="AM5" s="89" t="s">
        <v>805</v>
      </c>
      <c r="AN5" s="89" t="s">
        <v>805</v>
      </c>
      <c r="AO5" s="89" t="s">
        <v>805</v>
      </c>
      <c r="AP5" s="89" t="s">
        <v>805</v>
      </c>
      <c r="AQ5" s="89" t="s">
        <v>805</v>
      </c>
      <c r="AR5" s="89" t="s">
        <v>805</v>
      </c>
      <c r="AS5" s="89" t="s">
        <v>805</v>
      </c>
      <c r="AT5" s="89" t="s">
        <v>805</v>
      </c>
      <c r="AU5" s="89" t="s">
        <v>805</v>
      </c>
      <c r="AV5" s="89" t="s">
        <v>805</v>
      </c>
      <c r="AW5" s="89" t="s">
        <v>805</v>
      </c>
      <c r="AX5" s="89" t="s">
        <v>805</v>
      </c>
      <c r="AY5" s="89" t="s">
        <v>805</v>
      </c>
      <c r="AZ5" s="89" t="s">
        <v>805</v>
      </c>
      <c r="BA5" s="89" t="s">
        <v>805</v>
      </c>
      <c r="BB5" s="89" t="s">
        <v>805</v>
      </c>
      <c r="BC5" s="89" t="s">
        <v>805</v>
      </c>
    </row>
    <row r="6" spans="1:55" x14ac:dyDescent="0.2">
      <c r="A6" s="11" t="s">
        <v>312</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89" t="s">
        <v>940</v>
      </c>
      <c r="AD6" s="89" t="s">
        <v>940</v>
      </c>
      <c r="AE6" s="89" t="s">
        <v>940</v>
      </c>
      <c r="AF6" s="89" t="s">
        <v>940</v>
      </c>
      <c r="AG6" s="89" t="s">
        <v>940</v>
      </c>
      <c r="AH6" s="89" t="s">
        <v>940</v>
      </c>
      <c r="AI6" s="89" t="s">
        <v>940</v>
      </c>
      <c r="AJ6" s="89" t="s">
        <v>940</v>
      </c>
      <c r="AK6" s="89" t="s">
        <v>940</v>
      </c>
      <c r="AL6" s="89" t="s">
        <v>940</v>
      </c>
      <c r="AM6" s="89" t="s">
        <v>940</v>
      </c>
      <c r="AN6" s="89" t="s">
        <v>940</v>
      </c>
      <c r="AO6" s="89" t="s">
        <v>940</v>
      </c>
      <c r="AP6" s="89" t="s">
        <v>940</v>
      </c>
      <c r="AQ6" s="89" t="s">
        <v>940</v>
      </c>
      <c r="AR6" s="89" t="s">
        <v>940</v>
      </c>
      <c r="AS6" s="89" t="s">
        <v>940</v>
      </c>
      <c r="AT6" s="89" t="s">
        <v>940</v>
      </c>
      <c r="AU6" s="89" t="s">
        <v>940</v>
      </c>
      <c r="AV6" s="89" t="s">
        <v>940</v>
      </c>
      <c r="AW6" s="89" t="s">
        <v>940</v>
      </c>
      <c r="AX6" s="89" t="s">
        <v>940</v>
      </c>
      <c r="AY6" s="89" t="s">
        <v>940</v>
      </c>
      <c r="AZ6" s="89" t="s">
        <v>940</v>
      </c>
      <c r="BA6" s="89" t="s">
        <v>940</v>
      </c>
      <c r="BB6" s="89" t="s">
        <v>940</v>
      </c>
      <c r="BC6" s="89" t="s">
        <v>940</v>
      </c>
    </row>
    <row r="7" spans="1:55" x14ac:dyDescent="0.2">
      <c r="A7" s="11" t="s">
        <v>310</v>
      </c>
      <c r="B7" s="3">
        <v>0.13499472711214389</v>
      </c>
      <c r="C7" s="3">
        <v>0.103469546371564</v>
      </c>
      <c r="D7" s="3">
        <v>0.80406549222367618</v>
      </c>
      <c r="E7" s="3">
        <v>0.4635046417595835</v>
      </c>
      <c r="F7" s="3">
        <v>0.52162439402021676</v>
      </c>
      <c r="G7" s="3">
        <v>6.9297766924337395E-2</v>
      </c>
      <c r="H7" s="3">
        <v>3.8823885063157662E-2</v>
      </c>
      <c r="I7" s="3">
        <v>0.66350035234904925</v>
      </c>
      <c r="J7" s="3">
        <v>0.16486009599034046</v>
      </c>
      <c r="K7" s="3">
        <v>0.18011603484781841</v>
      </c>
      <c r="L7" s="3">
        <v>8.440498104791333E-2</v>
      </c>
      <c r="M7" s="3">
        <v>0.17564742961356722</v>
      </c>
      <c r="N7" s="3">
        <v>0.1757189205501978</v>
      </c>
      <c r="O7" s="3">
        <v>0.42855641426182367</v>
      </c>
      <c r="P7" s="3">
        <v>0.62205753464617797</v>
      </c>
      <c r="Q7" s="3">
        <v>0.39373917169054146</v>
      </c>
      <c r="R7" s="3">
        <v>0.26342381821084204</v>
      </c>
      <c r="S7" s="3">
        <v>0.76122315662494067</v>
      </c>
      <c r="T7" s="3">
        <v>0.29094730287198634</v>
      </c>
      <c r="U7" s="3">
        <v>0.95363764701474285</v>
      </c>
      <c r="V7" s="3">
        <v>3.4889888486697759E-2</v>
      </c>
      <c r="W7" s="3">
        <v>0.53805807423621277</v>
      </c>
      <c r="X7" s="3">
        <v>0.28321478673363409</v>
      </c>
      <c r="Y7" s="3">
        <v>0.26274548718800061</v>
      </c>
      <c r="Z7" s="3">
        <v>8.0190741581936509E-2</v>
      </c>
      <c r="AA7" s="3">
        <v>0.2593890557396466</v>
      </c>
      <c r="AB7" s="3">
        <v>0.97291475831573693</v>
      </c>
      <c r="AC7" s="89" t="s">
        <v>805</v>
      </c>
      <c r="AD7" s="89" t="s">
        <v>805</v>
      </c>
      <c r="AE7" s="89" t="s">
        <v>805</v>
      </c>
      <c r="AF7" s="89" t="s">
        <v>805</v>
      </c>
      <c r="AG7" s="89" t="s">
        <v>805</v>
      </c>
      <c r="AH7" s="89" t="s">
        <v>805</v>
      </c>
      <c r="AI7" s="89" t="s">
        <v>805</v>
      </c>
      <c r="AJ7" s="89" t="s">
        <v>805</v>
      </c>
      <c r="AK7" s="89" t="s">
        <v>805</v>
      </c>
      <c r="AL7" s="89" t="s">
        <v>805</v>
      </c>
      <c r="AM7" s="89" t="s">
        <v>805</v>
      </c>
      <c r="AN7" s="89" t="s">
        <v>805</v>
      </c>
      <c r="AO7" s="89" t="s">
        <v>805</v>
      </c>
      <c r="AP7" s="89" t="s">
        <v>805</v>
      </c>
      <c r="AQ7" s="89" t="s">
        <v>805</v>
      </c>
      <c r="AR7" s="89" t="s">
        <v>805</v>
      </c>
      <c r="AS7" s="89" t="s">
        <v>805</v>
      </c>
      <c r="AT7" s="89" t="s">
        <v>805</v>
      </c>
      <c r="AU7" s="89" t="s">
        <v>805</v>
      </c>
      <c r="AV7" s="89" t="s">
        <v>805</v>
      </c>
      <c r="AW7" s="89" t="s">
        <v>805</v>
      </c>
      <c r="AX7" s="89" t="s">
        <v>805</v>
      </c>
      <c r="AY7" s="89" t="s">
        <v>805</v>
      </c>
      <c r="AZ7" s="89" t="s">
        <v>805</v>
      </c>
      <c r="BA7" s="89" t="s">
        <v>805</v>
      </c>
      <c r="BB7" s="89" t="s">
        <v>805</v>
      </c>
      <c r="BC7" s="89" t="s">
        <v>805</v>
      </c>
    </row>
    <row r="8" spans="1:55" x14ac:dyDescent="0.2">
      <c r="A8" s="11" t="s">
        <v>309</v>
      </c>
      <c r="B8" s="3">
        <v>0.70630259998888933</v>
      </c>
      <c r="C8" s="3">
        <v>0.73522115741617833</v>
      </c>
      <c r="D8" s="3">
        <v>0.15464631640024307</v>
      </c>
      <c r="E8" s="3">
        <v>0.26844880981457042</v>
      </c>
      <c r="F8" s="3">
        <v>0.22244947473850796</v>
      </c>
      <c r="G8" s="3">
        <v>0.81381574474105201</v>
      </c>
      <c r="H8" s="3">
        <v>0.91257012668759419</v>
      </c>
      <c r="I8" s="3">
        <v>0.30249588236427633</v>
      </c>
      <c r="J8" s="3">
        <v>0.46394378093161331</v>
      </c>
      <c r="K8" s="3">
        <v>0.53605589934369746</v>
      </c>
      <c r="L8" s="3">
        <v>0.67533096448581009</v>
      </c>
      <c r="M8" s="3">
        <v>0.63011227689564886</v>
      </c>
      <c r="N8" s="3">
        <v>5.0536115189824697E-2</v>
      </c>
      <c r="O8" s="3">
        <v>0.33027579592668127</v>
      </c>
      <c r="P8" s="3">
        <v>0.17714158141237557</v>
      </c>
      <c r="Q8" s="3">
        <v>0.50497889064074497</v>
      </c>
      <c r="R8" s="3">
        <v>0.36144057929172874</v>
      </c>
      <c r="S8" s="3">
        <v>0.21913490082339396</v>
      </c>
      <c r="T8" s="3">
        <v>0.59295933383747679</v>
      </c>
      <c r="U8" s="3">
        <v>2.9529052285218012E-2</v>
      </c>
      <c r="V8" s="3">
        <v>0.88432626820406723</v>
      </c>
      <c r="W8" s="3">
        <v>7.4734859329966541E-2</v>
      </c>
      <c r="X8" s="3">
        <v>0.51039990475981789</v>
      </c>
      <c r="Y8" s="3">
        <v>0.22774528854495851</v>
      </c>
      <c r="Z8" s="3">
        <v>0.84076198368913957</v>
      </c>
      <c r="AA8" s="3">
        <v>0.40509449383370888</v>
      </c>
      <c r="AB8" s="3">
        <v>8.7982878280963104E-3</v>
      </c>
      <c r="AC8" s="89" t="s">
        <v>805</v>
      </c>
      <c r="AD8" s="89" t="s">
        <v>805</v>
      </c>
      <c r="AE8" s="89" t="s">
        <v>805</v>
      </c>
      <c r="AF8" s="89" t="s">
        <v>805</v>
      </c>
      <c r="AG8" s="89" t="s">
        <v>805</v>
      </c>
      <c r="AH8" s="89" t="s">
        <v>805</v>
      </c>
      <c r="AI8" s="89" t="s">
        <v>805</v>
      </c>
      <c r="AJ8" s="89" t="s">
        <v>805</v>
      </c>
      <c r="AK8" s="89" t="s">
        <v>805</v>
      </c>
      <c r="AL8" s="89" t="s">
        <v>805</v>
      </c>
      <c r="AM8" s="89" t="s">
        <v>805</v>
      </c>
      <c r="AN8" s="89" t="s">
        <v>805</v>
      </c>
      <c r="AO8" s="89" t="s">
        <v>805</v>
      </c>
      <c r="AP8" s="89" t="s">
        <v>805</v>
      </c>
      <c r="AQ8" s="89" t="s">
        <v>805</v>
      </c>
      <c r="AR8" s="89" t="s">
        <v>805</v>
      </c>
      <c r="AS8" s="89" t="s">
        <v>805</v>
      </c>
      <c r="AT8" s="89" t="s">
        <v>805</v>
      </c>
      <c r="AU8" s="89" t="s">
        <v>805</v>
      </c>
      <c r="AV8" s="89" t="s">
        <v>805</v>
      </c>
      <c r="AW8" s="89" t="s">
        <v>805</v>
      </c>
      <c r="AX8" s="89" t="s">
        <v>805</v>
      </c>
      <c r="AY8" s="89" t="s">
        <v>805</v>
      </c>
      <c r="AZ8" s="89" t="s">
        <v>805</v>
      </c>
      <c r="BA8" s="89" t="s">
        <v>805</v>
      </c>
      <c r="BB8" s="89" t="s">
        <v>805</v>
      </c>
      <c r="BC8" s="89" t="s">
        <v>805</v>
      </c>
    </row>
    <row r="9" spans="1:55" x14ac:dyDescent="0.2">
      <c r="A9" s="11" t="s">
        <v>311</v>
      </c>
      <c r="B9" s="3">
        <v>5.3107364149920365E-2</v>
      </c>
      <c r="C9" s="3">
        <v>8.4103074972644978E-2</v>
      </c>
      <c r="D9" s="3">
        <v>2.9176505897147178E-2</v>
      </c>
      <c r="E9" s="3">
        <v>8.597767359119339E-2</v>
      </c>
      <c r="F9" s="3">
        <v>0.1944357920819951</v>
      </c>
      <c r="G9" s="3">
        <v>6.5562202538881023E-2</v>
      </c>
      <c r="H9" s="3">
        <v>1.7844569243484047E-2</v>
      </c>
      <c r="I9" s="3">
        <v>1.7671943727452934E-2</v>
      </c>
      <c r="J9" s="3">
        <v>0.29278791414033356</v>
      </c>
      <c r="K9" s="3">
        <v>0.15781302706260861</v>
      </c>
      <c r="L9" s="3">
        <v>8.5029838213926637E-2</v>
      </c>
      <c r="M9" s="3">
        <v>5.2825620515886733E-2</v>
      </c>
      <c r="N9" s="3">
        <v>0.70961471992435476</v>
      </c>
      <c r="O9" s="3">
        <v>0.18047973787903146</v>
      </c>
      <c r="P9" s="3">
        <v>0.12486568679560456</v>
      </c>
      <c r="Q9" s="3">
        <v>2.0934234443900704E-2</v>
      </c>
      <c r="R9" s="3">
        <v>0.31185210687056614</v>
      </c>
      <c r="S9" s="3">
        <v>1.4309743914670629E-2</v>
      </c>
      <c r="T9" s="3">
        <v>3.1781225482984031E-2</v>
      </c>
      <c r="U9" s="3">
        <v>8.9585750861934793E-3</v>
      </c>
      <c r="V9" s="3">
        <v>3.7366360971486434E-2</v>
      </c>
      <c r="W9" s="3">
        <v>0.26992204615910886</v>
      </c>
      <c r="X9" s="3">
        <v>0.12616186490168196</v>
      </c>
      <c r="Y9" s="3">
        <v>0.21374720686282012</v>
      </c>
      <c r="Z9" s="3">
        <v>2.1442613797571609E-2</v>
      </c>
      <c r="AA9" s="3">
        <v>0.1785657423750468</v>
      </c>
      <c r="AB9" s="3">
        <v>1.3134329187749571E-2</v>
      </c>
      <c r="AC9" s="89" t="s">
        <v>805</v>
      </c>
      <c r="AD9" s="89" t="s">
        <v>805</v>
      </c>
      <c r="AE9" s="89" t="s">
        <v>805</v>
      </c>
      <c r="AF9" s="89" t="s">
        <v>805</v>
      </c>
      <c r="AG9" s="89" t="s">
        <v>805</v>
      </c>
      <c r="AH9" s="89" t="s">
        <v>805</v>
      </c>
      <c r="AI9" s="89" t="s">
        <v>805</v>
      </c>
      <c r="AJ9" s="89" t="s">
        <v>805</v>
      </c>
      <c r="AK9" s="89" t="s">
        <v>805</v>
      </c>
      <c r="AL9" s="89" t="s">
        <v>805</v>
      </c>
      <c r="AM9" s="89" t="s">
        <v>805</v>
      </c>
      <c r="AN9" s="89" t="s">
        <v>805</v>
      </c>
      <c r="AO9" s="89" t="s">
        <v>805</v>
      </c>
      <c r="AP9" s="89" t="s">
        <v>805</v>
      </c>
      <c r="AQ9" s="89" t="s">
        <v>805</v>
      </c>
      <c r="AR9" s="89" t="s">
        <v>805</v>
      </c>
      <c r="AS9" s="89" t="s">
        <v>805</v>
      </c>
      <c r="AT9" s="89" t="s">
        <v>805</v>
      </c>
      <c r="AU9" s="89" t="s">
        <v>805</v>
      </c>
      <c r="AV9" s="89" t="s">
        <v>805</v>
      </c>
      <c r="AW9" s="89" t="s">
        <v>805</v>
      </c>
      <c r="AX9" s="89" t="s">
        <v>805</v>
      </c>
      <c r="AY9" s="89" t="s">
        <v>805</v>
      </c>
      <c r="AZ9" s="89" t="s">
        <v>805</v>
      </c>
      <c r="BA9" s="89" t="s">
        <v>805</v>
      </c>
      <c r="BB9" s="89" t="s">
        <v>805</v>
      </c>
      <c r="BC9" s="89" t="s">
        <v>805</v>
      </c>
    </row>
    <row r="10" spans="1:55" x14ac:dyDescent="0.2">
      <c r="A10" s="11" t="s">
        <v>303</v>
      </c>
      <c r="B10" s="3">
        <v>6.780731931649513E-5</v>
      </c>
      <c r="C10" s="3">
        <v>3.6301701005415801E-4</v>
      </c>
      <c r="D10" s="3">
        <v>1.0484631261144615E-4</v>
      </c>
      <c r="E10" s="3">
        <v>7.2780097523547128E-4</v>
      </c>
      <c r="F10" s="3">
        <v>1.8605482484546458E-3</v>
      </c>
      <c r="G10" s="3">
        <v>3.9029001192964708E-5</v>
      </c>
      <c r="H10" s="3">
        <v>1.3295224889027759E-4</v>
      </c>
      <c r="I10" s="3">
        <v>1.7706607375823223E-3</v>
      </c>
      <c r="J10" s="3">
        <v>3.7550246393103833E-4</v>
      </c>
      <c r="K10" s="3">
        <v>1.5091287660461418E-4</v>
      </c>
      <c r="L10" s="3">
        <v>1.7101725706585743E-4</v>
      </c>
      <c r="M10" s="3">
        <v>2.9128948072893764E-5</v>
      </c>
      <c r="N10" s="3">
        <v>5.1560523023038237E-5</v>
      </c>
      <c r="O10" s="3">
        <v>3.931987404406948E-4</v>
      </c>
      <c r="P10" s="3">
        <v>3.140218855735342E-4</v>
      </c>
      <c r="Q10" s="3">
        <v>1.721723183969316E-4</v>
      </c>
      <c r="R10" s="3">
        <v>1.9586300863395792E-4</v>
      </c>
      <c r="S10" s="3">
        <v>8.1807206687210679E-4</v>
      </c>
      <c r="T10" s="3">
        <v>3.1485638172463829E-5</v>
      </c>
      <c r="U10" s="3">
        <v>1.0152094166597395E-3</v>
      </c>
      <c r="V10" s="3">
        <v>5.1805185725088381E-5</v>
      </c>
      <c r="W10" s="3">
        <v>2.7758119898300588E-5</v>
      </c>
      <c r="X10" s="3">
        <v>1.291263806376899E-4</v>
      </c>
      <c r="Y10" s="3">
        <v>7.2751396752563139E-4</v>
      </c>
      <c r="Z10" s="3">
        <v>2.2370991638906434E-4</v>
      </c>
      <c r="AA10" s="3">
        <v>8.9570793523770413E-5</v>
      </c>
      <c r="AB10" s="3">
        <v>1.2362260744642526E-4</v>
      </c>
      <c r="AC10" s="89" t="s">
        <v>805</v>
      </c>
      <c r="AD10" s="89" t="s">
        <v>805</v>
      </c>
      <c r="AE10" s="89" t="s">
        <v>805</v>
      </c>
      <c r="AF10" s="89" t="s">
        <v>805</v>
      </c>
      <c r="AG10" s="89" t="s">
        <v>805</v>
      </c>
      <c r="AH10" s="89" t="s">
        <v>805</v>
      </c>
      <c r="AI10" s="89" t="s">
        <v>805</v>
      </c>
      <c r="AJ10" s="89" t="s">
        <v>805</v>
      </c>
      <c r="AK10" s="89" t="s">
        <v>805</v>
      </c>
      <c r="AL10" s="89" t="s">
        <v>805</v>
      </c>
      <c r="AM10" s="89" t="s">
        <v>805</v>
      </c>
      <c r="AN10" s="89" t="s">
        <v>805</v>
      </c>
      <c r="AO10" s="89" t="s">
        <v>805</v>
      </c>
      <c r="AP10" s="89" t="s">
        <v>805</v>
      </c>
      <c r="AQ10" s="89" t="s">
        <v>805</v>
      </c>
      <c r="AR10" s="89" t="s">
        <v>805</v>
      </c>
      <c r="AS10" s="89" t="s">
        <v>805</v>
      </c>
      <c r="AT10" s="89" t="s">
        <v>805</v>
      </c>
      <c r="AU10" s="89" t="s">
        <v>805</v>
      </c>
      <c r="AV10" s="89" t="s">
        <v>805</v>
      </c>
      <c r="AW10" s="89" t="s">
        <v>805</v>
      </c>
      <c r="AX10" s="89" t="s">
        <v>805</v>
      </c>
      <c r="AY10" s="89" t="s">
        <v>805</v>
      </c>
      <c r="AZ10" s="89" t="s">
        <v>805</v>
      </c>
      <c r="BA10" s="89" t="s">
        <v>805</v>
      </c>
      <c r="BB10" s="89" t="s">
        <v>805</v>
      </c>
      <c r="BC10" s="89" t="s">
        <v>805</v>
      </c>
    </row>
    <row r="11" spans="1:55" x14ac:dyDescent="0.2">
      <c r="A11" s="11" t="s">
        <v>302</v>
      </c>
      <c r="B11" s="3">
        <v>0.94846389810268583</v>
      </c>
      <c r="C11" s="3">
        <v>0.9400089385624868</v>
      </c>
      <c r="D11" s="3">
        <v>0.91784956783608573</v>
      </c>
      <c r="E11" s="3">
        <v>0.97681173213561301</v>
      </c>
      <c r="F11" s="3">
        <v>0.92295848603428599</v>
      </c>
      <c r="G11" s="3">
        <v>0.96608651801644818</v>
      </c>
      <c r="H11" s="3">
        <v>0.96529236211140079</v>
      </c>
      <c r="I11" s="3">
        <v>0.94959521268206215</v>
      </c>
      <c r="J11" s="3">
        <v>0.85872413915198775</v>
      </c>
      <c r="K11" s="3">
        <v>0.95549450051886264</v>
      </c>
      <c r="L11" s="3">
        <v>0.88828020738218416</v>
      </c>
      <c r="M11" s="3">
        <v>0.96677955271401039</v>
      </c>
      <c r="N11" s="3">
        <v>0.7995298699458705</v>
      </c>
      <c r="O11" s="3">
        <v>0.97669827583308177</v>
      </c>
      <c r="P11" s="3">
        <v>0.97042146559880293</v>
      </c>
      <c r="Q11" s="3">
        <v>0.99459377119171144</v>
      </c>
      <c r="R11" s="3">
        <v>0.85166332435052106</v>
      </c>
      <c r="S11" s="3">
        <v>0.96297237639021738</v>
      </c>
      <c r="T11" s="3">
        <v>0.98910733774621118</v>
      </c>
      <c r="U11" s="3">
        <v>0.97365201880151042</v>
      </c>
      <c r="V11" s="3">
        <v>0.95504260060564994</v>
      </c>
      <c r="W11" s="3">
        <v>0.88977561651486714</v>
      </c>
      <c r="X11" s="3">
        <v>0.94122982964123347</v>
      </c>
      <c r="Y11" s="3">
        <v>0.92366090577982163</v>
      </c>
      <c r="Z11" s="3">
        <v>0.97106290179707078</v>
      </c>
      <c r="AA11" s="3">
        <v>0.96612628663245492</v>
      </c>
      <c r="AB11" s="3">
        <v>0.91071049904613954</v>
      </c>
      <c r="AC11" s="89" t="s">
        <v>805</v>
      </c>
      <c r="AD11" s="89" t="s">
        <v>805</v>
      </c>
      <c r="AE11" s="89" t="s">
        <v>805</v>
      </c>
      <c r="AF11" s="89" t="s">
        <v>805</v>
      </c>
      <c r="AG11" s="89" t="s">
        <v>805</v>
      </c>
      <c r="AH11" s="89" t="s">
        <v>805</v>
      </c>
      <c r="AI11" s="89" t="s">
        <v>805</v>
      </c>
      <c r="AJ11" s="89" t="s">
        <v>805</v>
      </c>
      <c r="AK11" s="89" t="s">
        <v>805</v>
      </c>
      <c r="AL11" s="89" t="s">
        <v>805</v>
      </c>
      <c r="AM11" s="89" t="s">
        <v>805</v>
      </c>
      <c r="AN11" s="89" t="s">
        <v>805</v>
      </c>
      <c r="AO11" s="89" t="s">
        <v>805</v>
      </c>
      <c r="AP11" s="89" t="s">
        <v>805</v>
      </c>
      <c r="AQ11" s="89" t="s">
        <v>805</v>
      </c>
      <c r="AR11" s="89" t="s">
        <v>805</v>
      </c>
      <c r="AS11" s="89" t="s">
        <v>805</v>
      </c>
      <c r="AT11" s="89" t="s">
        <v>805</v>
      </c>
      <c r="AU11" s="89" t="s">
        <v>805</v>
      </c>
      <c r="AV11" s="89" t="s">
        <v>805</v>
      </c>
      <c r="AW11" s="89" t="s">
        <v>805</v>
      </c>
      <c r="AX11" s="89" t="s">
        <v>805</v>
      </c>
      <c r="AY11" s="89" t="s">
        <v>805</v>
      </c>
      <c r="AZ11" s="89" t="s">
        <v>805</v>
      </c>
      <c r="BA11" s="89" t="s">
        <v>805</v>
      </c>
      <c r="BB11" s="89" t="s">
        <v>805</v>
      </c>
      <c r="BC11" s="89" t="s">
        <v>805</v>
      </c>
    </row>
    <row r="12" spans="1:55" x14ac:dyDescent="0.2">
      <c r="A12" s="11" t="s">
        <v>305</v>
      </c>
      <c r="B12" s="3">
        <v>3.649597144121651E-2</v>
      </c>
      <c r="C12" s="3">
        <v>4.3282068432379021E-2</v>
      </c>
      <c r="D12" s="3">
        <v>5.8084236732585025E-2</v>
      </c>
      <c r="E12" s="3">
        <v>1.2597917931109124E-2</v>
      </c>
      <c r="F12" s="3">
        <v>3.7458145768815614E-2</v>
      </c>
      <c r="G12" s="3">
        <v>2.7709885955533836E-2</v>
      </c>
      <c r="H12" s="3">
        <v>1.932044786659284E-2</v>
      </c>
      <c r="I12" s="3">
        <v>1.1771368257915162E-2</v>
      </c>
      <c r="J12" s="3">
        <v>0.12568802048591277</v>
      </c>
      <c r="K12" s="3">
        <v>3.1532425309506923E-2</v>
      </c>
      <c r="L12" s="3">
        <v>9.0021139053409693E-2</v>
      </c>
      <c r="M12" s="3">
        <v>1.4136950186619137E-2</v>
      </c>
      <c r="N12" s="3">
        <v>0.10995870159151351</v>
      </c>
      <c r="O12" s="3">
        <v>1.6691203487043525E-2</v>
      </c>
      <c r="P12" s="3">
        <v>1.7393885825029886E-2</v>
      </c>
      <c r="Q12" s="3">
        <v>4.722891258934157E-3</v>
      </c>
      <c r="R12" s="3">
        <v>0.13148158714860148</v>
      </c>
      <c r="S12" s="3">
        <v>2.7098142290155756E-2</v>
      </c>
      <c r="T12" s="3">
        <v>8.0917670290666793E-3</v>
      </c>
      <c r="U12" s="3">
        <v>1.7358781543488168E-2</v>
      </c>
      <c r="V12" s="3">
        <v>4.0150338794325953E-2</v>
      </c>
      <c r="W12" s="3">
        <v>2.8487870142753956E-2</v>
      </c>
      <c r="X12" s="3">
        <v>5.2432287776179233E-2</v>
      </c>
      <c r="Y12" s="3">
        <v>1.9419658552018999E-2</v>
      </c>
      <c r="Z12" s="3">
        <v>1.2831574097154026E-2</v>
      </c>
      <c r="AA12" s="3">
        <v>2.3047118564354586E-2</v>
      </c>
      <c r="AB12" s="3">
        <v>8.9861778863704073E-3</v>
      </c>
      <c r="AC12" s="89" t="s">
        <v>805</v>
      </c>
      <c r="AD12" s="89" t="s">
        <v>805</v>
      </c>
      <c r="AE12" s="89" t="s">
        <v>805</v>
      </c>
      <c r="AF12" s="89" t="s">
        <v>805</v>
      </c>
      <c r="AG12" s="89" t="s">
        <v>805</v>
      </c>
      <c r="AH12" s="89" t="s">
        <v>805</v>
      </c>
      <c r="AI12" s="89" t="s">
        <v>805</v>
      </c>
      <c r="AJ12" s="89" t="s">
        <v>805</v>
      </c>
      <c r="AK12" s="89" t="s">
        <v>805</v>
      </c>
      <c r="AL12" s="89" t="s">
        <v>805</v>
      </c>
      <c r="AM12" s="89" t="s">
        <v>805</v>
      </c>
      <c r="AN12" s="89" t="s">
        <v>805</v>
      </c>
      <c r="AO12" s="89" t="s">
        <v>805</v>
      </c>
      <c r="AP12" s="89" t="s">
        <v>805</v>
      </c>
      <c r="AQ12" s="89" t="s">
        <v>805</v>
      </c>
      <c r="AR12" s="89" t="s">
        <v>805</v>
      </c>
      <c r="AS12" s="89" t="s">
        <v>805</v>
      </c>
      <c r="AT12" s="89" t="s">
        <v>805</v>
      </c>
      <c r="AU12" s="89" t="s">
        <v>805</v>
      </c>
      <c r="AV12" s="89" t="s">
        <v>805</v>
      </c>
      <c r="AW12" s="89" t="s">
        <v>805</v>
      </c>
      <c r="AX12" s="89" t="s">
        <v>805</v>
      </c>
      <c r="AY12" s="89" t="s">
        <v>805</v>
      </c>
      <c r="AZ12" s="89" t="s">
        <v>805</v>
      </c>
      <c r="BA12" s="89" t="s">
        <v>805</v>
      </c>
      <c r="BB12" s="89" t="s">
        <v>805</v>
      </c>
      <c r="BC12" s="89" t="s">
        <v>805</v>
      </c>
    </row>
    <row r="13" spans="1:55" x14ac:dyDescent="0.2">
      <c r="A13" s="11" t="s">
        <v>318</v>
      </c>
      <c r="B13" s="3">
        <v>0</v>
      </c>
      <c r="C13" s="3">
        <v>0</v>
      </c>
      <c r="D13" s="3">
        <v>0</v>
      </c>
      <c r="E13" s="3">
        <v>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89" t="s">
        <v>805</v>
      </c>
      <c r="AD13" s="89" t="s">
        <v>805</v>
      </c>
      <c r="AE13" s="89" t="s">
        <v>805</v>
      </c>
      <c r="AF13" s="89" t="s">
        <v>771</v>
      </c>
      <c r="AG13" s="89" t="s">
        <v>805</v>
      </c>
      <c r="AH13" s="89" t="s">
        <v>805</v>
      </c>
      <c r="AI13" s="89" t="s">
        <v>805</v>
      </c>
      <c r="AJ13" s="89" t="s">
        <v>771</v>
      </c>
      <c r="AK13" s="89" t="s">
        <v>805</v>
      </c>
      <c r="AL13" s="89" t="s">
        <v>805</v>
      </c>
      <c r="AM13" s="89" t="s">
        <v>805</v>
      </c>
      <c r="AN13" s="89" t="s">
        <v>805</v>
      </c>
      <c r="AO13" s="89" t="s">
        <v>805</v>
      </c>
      <c r="AP13" s="89" t="s">
        <v>805</v>
      </c>
      <c r="AQ13" s="89" t="s">
        <v>805</v>
      </c>
      <c r="AR13" s="89" t="s">
        <v>805</v>
      </c>
      <c r="AS13" s="89" t="s">
        <v>805</v>
      </c>
      <c r="AT13" s="89" t="s">
        <v>771</v>
      </c>
      <c r="AU13" s="89" t="s">
        <v>772</v>
      </c>
      <c r="AV13" s="89" t="s">
        <v>773</v>
      </c>
      <c r="AW13" s="89" t="s">
        <v>805</v>
      </c>
      <c r="AX13" s="89" t="s">
        <v>805</v>
      </c>
      <c r="AY13" s="89" t="s">
        <v>805</v>
      </c>
      <c r="AZ13" s="89" t="s">
        <v>805</v>
      </c>
      <c r="BA13" s="89" t="s">
        <v>805</v>
      </c>
      <c r="BB13" s="89" t="s">
        <v>805</v>
      </c>
      <c r="BC13" s="89" t="s">
        <v>805</v>
      </c>
    </row>
    <row r="14" spans="1:55" x14ac:dyDescent="0.2">
      <c r="A14" s="11" t="s">
        <v>320</v>
      </c>
      <c r="B14" s="3">
        <v>0</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89" t="s">
        <v>774</v>
      </c>
      <c r="AD14" s="89" t="s">
        <v>775</v>
      </c>
      <c r="AE14" s="89" t="s">
        <v>776</v>
      </c>
      <c r="AF14" s="89" t="s">
        <v>777</v>
      </c>
      <c r="AG14" s="89" t="s">
        <v>778</v>
      </c>
      <c r="AH14" s="89" t="s">
        <v>779</v>
      </c>
      <c r="AI14" s="89" t="s">
        <v>780</v>
      </c>
      <c r="AJ14" s="89" t="s">
        <v>781</v>
      </c>
      <c r="AK14" s="89" t="s">
        <v>782</v>
      </c>
      <c r="AL14" s="89" t="s">
        <v>783</v>
      </c>
      <c r="AM14" s="89" t="s">
        <v>784</v>
      </c>
      <c r="AN14" s="89" t="s">
        <v>785</v>
      </c>
      <c r="AO14" s="89" t="s">
        <v>786</v>
      </c>
      <c r="AP14" s="89" t="s">
        <v>787</v>
      </c>
      <c r="AQ14" s="89" t="s">
        <v>788</v>
      </c>
      <c r="AR14" s="89" t="s">
        <v>789</v>
      </c>
      <c r="AS14" s="89" t="s">
        <v>790</v>
      </c>
      <c r="AT14" s="89" t="s">
        <v>791</v>
      </c>
      <c r="AU14" s="89" t="s">
        <v>792</v>
      </c>
      <c r="AV14" s="89" t="s">
        <v>793</v>
      </c>
      <c r="AW14" s="89" t="s">
        <v>794</v>
      </c>
      <c r="AX14" s="89" t="s">
        <v>795</v>
      </c>
      <c r="AY14" s="89" t="s">
        <v>796</v>
      </c>
      <c r="AZ14" s="89" t="s">
        <v>797</v>
      </c>
      <c r="BA14" s="89" t="s">
        <v>798</v>
      </c>
      <c r="BB14" s="89" t="s">
        <v>799</v>
      </c>
      <c r="BC14" s="89" t="s">
        <v>800</v>
      </c>
    </row>
    <row r="15" spans="1:55" x14ac:dyDescent="0.2">
      <c r="A15" s="11" t="s">
        <v>314</v>
      </c>
      <c r="B15" s="3">
        <v>0.69857338884797882</v>
      </c>
      <c r="C15" s="3">
        <v>0.35106653792538717</v>
      </c>
      <c r="D15" s="3">
        <v>0.33313424983807854</v>
      </c>
      <c r="E15" s="3">
        <v>0</v>
      </c>
      <c r="F15" s="3">
        <v>0.70210332866936975</v>
      </c>
      <c r="G15" s="3">
        <v>0.14210601442560622</v>
      </c>
      <c r="H15" s="3">
        <v>0.83601256575177474</v>
      </c>
      <c r="I15" s="3">
        <v>0.80221451932047649</v>
      </c>
      <c r="J15" s="3">
        <v>0.76711412960494274</v>
      </c>
      <c r="K15" s="3">
        <v>0.65279057938968832</v>
      </c>
      <c r="L15" s="3">
        <v>0.9555738848023273</v>
      </c>
      <c r="M15" s="3">
        <v>0.27080922389255496</v>
      </c>
      <c r="N15" s="3">
        <v>0.79063895017991614</v>
      </c>
      <c r="O15" s="3">
        <v>0.96822776559824286</v>
      </c>
      <c r="P15" s="3">
        <v>0.75216254731163301</v>
      </c>
      <c r="Q15" s="3">
        <v>0.8456112804704391</v>
      </c>
      <c r="R15" s="3">
        <v>0.18737921379600309</v>
      </c>
      <c r="S15" s="3">
        <v>0.99306558848115611</v>
      </c>
      <c r="T15" s="3">
        <v>0.24504461555871632</v>
      </c>
      <c r="U15" s="3">
        <v>0.50307500595552002</v>
      </c>
      <c r="V15" s="3">
        <v>0.73020791833703602</v>
      </c>
      <c r="W15" s="3">
        <v>0.65246200942735866</v>
      </c>
      <c r="X15" s="3">
        <v>0.99505856786336377</v>
      </c>
      <c r="Y15" s="3">
        <v>0.80615045763565063</v>
      </c>
      <c r="Z15" s="3">
        <v>0.64113805034017446</v>
      </c>
      <c r="AA15" s="3">
        <v>0.89432189946486973</v>
      </c>
      <c r="AB15" s="3">
        <v>0.18789899854390438</v>
      </c>
      <c r="AC15" s="89" t="s">
        <v>805</v>
      </c>
      <c r="AD15" s="89" t="s">
        <v>805</v>
      </c>
      <c r="AE15" s="89" t="s">
        <v>805</v>
      </c>
      <c r="AF15" s="89" t="s">
        <v>801</v>
      </c>
      <c r="AG15" s="89" t="s">
        <v>805</v>
      </c>
      <c r="AH15" s="89" t="s">
        <v>805</v>
      </c>
      <c r="AI15" s="89" t="s">
        <v>805</v>
      </c>
      <c r="AJ15" s="89" t="s">
        <v>805</v>
      </c>
      <c r="AK15" s="89" t="s">
        <v>805</v>
      </c>
      <c r="AL15" s="89" t="s">
        <v>805</v>
      </c>
      <c r="AM15" s="89" t="s">
        <v>805</v>
      </c>
      <c r="AN15" s="89" t="s">
        <v>805</v>
      </c>
      <c r="AO15" s="89" t="s">
        <v>805</v>
      </c>
      <c r="AP15" s="89" t="s">
        <v>805</v>
      </c>
      <c r="AQ15" s="89" t="s">
        <v>805</v>
      </c>
      <c r="AR15" s="89" t="s">
        <v>805</v>
      </c>
      <c r="AS15" s="89" t="s">
        <v>805</v>
      </c>
      <c r="AT15" s="89" t="s">
        <v>805</v>
      </c>
      <c r="AU15" s="89" t="s">
        <v>805</v>
      </c>
      <c r="AV15" s="89" t="s">
        <v>805</v>
      </c>
      <c r="AW15" s="89" t="s">
        <v>805</v>
      </c>
      <c r="AX15" s="89" t="s">
        <v>805</v>
      </c>
      <c r="AY15" s="89" t="s">
        <v>805</v>
      </c>
      <c r="AZ15" s="89" t="s">
        <v>805</v>
      </c>
      <c r="BA15" s="89" t="s">
        <v>805</v>
      </c>
      <c r="BB15" s="89" t="s">
        <v>805</v>
      </c>
      <c r="BC15" s="89" t="s">
        <v>805</v>
      </c>
    </row>
    <row r="16" spans="1:55" x14ac:dyDescent="0.2">
      <c r="A16" s="11" t="s">
        <v>315</v>
      </c>
      <c r="B16" s="3">
        <v>0.21543096468300835</v>
      </c>
      <c r="C16" s="3">
        <v>0.49721359412048005</v>
      </c>
      <c r="D16" s="3">
        <v>0.66519609057828166</v>
      </c>
      <c r="E16" s="3">
        <v>8.8937093275488099E-2</v>
      </c>
      <c r="F16" s="3">
        <v>0.17279144072356128</v>
      </c>
      <c r="G16" s="3">
        <v>0.68811344195309077</v>
      </c>
      <c r="H16" s="3">
        <v>1.0689769287831222E-3</v>
      </c>
      <c r="I16" s="3">
        <v>0.17082399860729036</v>
      </c>
      <c r="J16" s="3">
        <v>0.22964741998970253</v>
      </c>
      <c r="K16" s="3">
        <v>0.30670490847541193</v>
      </c>
      <c r="L16" s="3">
        <v>1.7019194396449791E-2</v>
      </c>
      <c r="M16" s="3">
        <v>0.61435190096217429</v>
      </c>
      <c r="N16" s="3">
        <v>0.17747892260983464</v>
      </c>
      <c r="O16" s="3">
        <v>1.3838830592303026E-2</v>
      </c>
      <c r="P16" s="3">
        <v>0.17826170533708963</v>
      </c>
      <c r="Q16" s="3">
        <v>1.048594074354128E-2</v>
      </c>
      <c r="R16" s="3">
        <v>0.7128556463211787</v>
      </c>
      <c r="S16" s="3">
        <v>2.814268875444721E-3</v>
      </c>
      <c r="T16" s="3">
        <v>0.73116083383738162</v>
      </c>
      <c r="U16" s="3">
        <v>0.45218921803123646</v>
      </c>
      <c r="V16" s="3">
        <v>0.16069709963952231</v>
      </c>
      <c r="W16" s="3">
        <v>0.11842239028603989</v>
      </c>
      <c r="X16" s="3">
        <v>1.5317524010794255E-3</v>
      </c>
      <c r="Y16" s="3">
        <v>0.16370269632894699</v>
      </c>
      <c r="Z16" s="3">
        <v>0.32143796121391005</v>
      </c>
      <c r="AA16" s="3">
        <v>6.8449623303930271E-2</v>
      </c>
      <c r="AB16" s="3">
        <v>0.80529972666365435</v>
      </c>
      <c r="AC16" s="89" t="s">
        <v>805</v>
      </c>
      <c r="AD16" s="89" t="s">
        <v>805</v>
      </c>
      <c r="AE16" s="89" t="s">
        <v>805</v>
      </c>
      <c r="AF16" s="89" t="s">
        <v>802</v>
      </c>
      <c r="AG16" s="89" t="s">
        <v>805</v>
      </c>
      <c r="AH16" s="89" t="s">
        <v>805</v>
      </c>
      <c r="AI16" s="89" t="s">
        <v>805</v>
      </c>
      <c r="AJ16" s="89" t="s">
        <v>805</v>
      </c>
      <c r="AK16" s="89" t="s">
        <v>805</v>
      </c>
      <c r="AL16" s="89" t="s">
        <v>805</v>
      </c>
      <c r="AM16" s="89" t="s">
        <v>805</v>
      </c>
      <c r="AN16" s="89" t="s">
        <v>805</v>
      </c>
      <c r="AO16" s="89" t="s">
        <v>805</v>
      </c>
      <c r="AP16" s="89" t="s">
        <v>805</v>
      </c>
      <c r="AQ16" s="89" t="s">
        <v>805</v>
      </c>
      <c r="AR16" s="89" t="s">
        <v>805</v>
      </c>
      <c r="AS16" s="89" t="s">
        <v>805</v>
      </c>
      <c r="AT16" s="89" t="s">
        <v>805</v>
      </c>
      <c r="AU16" s="89" t="s">
        <v>805</v>
      </c>
      <c r="AV16" s="89" t="s">
        <v>805</v>
      </c>
      <c r="AW16" s="89" t="s">
        <v>805</v>
      </c>
      <c r="AX16" s="89" t="s">
        <v>805</v>
      </c>
      <c r="AY16" s="89" t="s">
        <v>805</v>
      </c>
      <c r="AZ16" s="89" t="s">
        <v>805</v>
      </c>
      <c r="BA16" s="89" t="s">
        <v>805</v>
      </c>
      <c r="BB16" s="89" t="s">
        <v>805</v>
      </c>
      <c r="BC16" s="89" t="s">
        <v>805</v>
      </c>
    </row>
    <row r="17" spans="1:55" x14ac:dyDescent="0.2">
      <c r="A17" s="11" t="s">
        <v>330</v>
      </c>
      <c r="B17" s="3">
        <v>0.71762752292595056</v>
      </c>
      <c r="C17" s="3">
        <v>0.67863109465666793</v>
      </c>
      <c r="D17" s="3">
        <v>0.4612223334929948</v>
      </c>
      <c r="E17" s="3">
        <v>0.52</v>
      </c>
      <c r="F17" s="3">
        <v>0.81695018707854983</v>
      </c>
      <c r="G17" s="3">
        <v>0.78240308556473748</v>
      </c>
      <c r="H17" s="3">
        <v>0.91336116579103332</v>
      </c>
      <c r="I17" s="3">
        <v>0.47253498081233652</v>
      </c>
      <c r="J17" s="3">
        <v>0.85448980673313135</v>
      </c>
      <c r="K17" s="3">
        <v>0.13604014321901126</v>
      </c>
      <c r="L17" s="3">
        <v>0.81458647818300767</v>
      </c>
      <c r="M17" s="3">
        <v>0.88182311683670711</v>
      </c>
      <c r="N17" s="3">
        <v>0.88565935060845713</v>
      </c>
      <c r="O17" s="3">
        <v>0.69657212857685968</v>
      </c>
      <c r="P17" s="3">
        <v>0.69098530679317982</v>
      </c>
      <c r="Q17" s="3">
        <v>0.96850125734183656</v>
      </c>
      <c r="R17" s="3">
        <v>0.78154584057219934</v>
      </c>
      <c r="S17" s="3">
        <v>0.22892009080823567</v>
      </c>
      <c r="T17" s="3">
        <v>0.9283502870485556</v>
      </c>
      <c r="U17" s="3">
        <v>0.1206517185674808</v>
      </c>
      <c r="V17" s="3">
        <v>0.90530125030511122</v>
      </c>
      <c r="W17" s="3">
        <v>0.37619833385730744</v>
      </c>
      <c r="X17" s="3">
        <v>0.71407104307345182</v>
      </c>
      <c r="Y17" s="3">
        <v>0.68882934654336703</v>
      </c>
      <c r="Z17" s="3">
        <v>0.5687559243523066</v>
      </c>
      <c r="AA17" s="3">
        <v>0.53354919094164321</v>
      </c>
      <c r="AB17" s="3">
        <v>0.72678033823389698</v>
      </c>
      <c r="AC17" s="89" t="s">
        <v>805</v>
      </c>
      <c r="AD17" s="89" t="s">
        <v>805</v>
      </c>
      <c r="AE17" s="89" t="s">
        <v>805</v>
      </c>
      <c r="AF17" s="89" t="s">
        <v>804</v>
      </c>
      <c r="AG17" s="89" t="s">
        <v>805</v>
      </c>
      <c r="AH17" s="89" t="s">
        <v>805</v>
      </c>
      <c r="AI17" s="89" t="s">
        <v>805</v>
      </c>
      <c r="AJ17" s="89" t="s">
        <v>805</v>
      </c>
      <c r="AK17" s="89" t="s">
        <v>805</v>
      </c>
      <c r="AL17" s="89" t="s">
        <v>805</v>
      </c>
      <c r="AM17" s="89" t="s">
        <v>805</v>
      </c>
      <c r="AN17" s="89" t="s">
        <v>805</v>
      </c>
      <c r="AO17" s="89" t="s">
        <v>805</v>
      </c>
      <c r="AP17" s="89" t="s">
        <v>805</v>
      </c>
      <c r="AQ17" s="89" t="s">
        <v>805</v>
      </c>
      <c r="AR17" s="89" t="s">
        <v>805</v>
      </c>
      <c r="AS17" s="89" t="s">
        <v>805</v>
      </c>
      <c r="AT17" s="89" t="s">
        <v>805</v>
      </c>
      <c r="AU17" s="89" t="s">
        <v>805</v>
      </c>
      <c r="AV17" s="89" t="s">
        <v>805</v>
      </c>
      <c r="AW17" s="89" t="s">
        <v>805</v>
      </c>
      <c r="AX17" s="89" t="s">
        <v>805</v>
      </c>
      <c r="AY17" s="89" t="s">
        <v>805</v>
      </c>
      <c r="AZ17" s="89" t="s">
        <v>805</v>
      </c>
      <c r="BA17" s="89" t="s">
        <v>805</v>
      </c>
      <c r="BB17" s="89" t="s">
        <v>805</v>
      </c>
      <c r="BC17" s="89" t="s">
        <v>805</v>
      </c>
    </row>
    <row r="18" spans="1:55" x14ac:dyDescent="0.2">
      <c r="A18" t="s">
        <v>89</v>
      </c>
      <c r="B18" s="3">
        <v>0</v>
      </c>
      <c r="C18" s="3">
        <v>1</v>
      </c>
      <c r="D18" s="3">
        <v>0</v>
      </c>
      <c r="E18" s="3">
        <v>1</v>
      </c>
      <c r="F18" s="3">
        <v>0</v>
      </c>
      <c r="G18" s="3">
        <v>0</v>
      </c>
      <c r="H18" s="3">
        <v>1</v>
      </c>
      <c r="I18" s="3">
        <v>0</v>
      </c>
      <c r="J18" s="3">
        <v>1</v>
      </c>
      <c r="K18" s="3">
        <v>0</v>
      </c>
      <c r="L18" s="3">
        <v>0</v>
      </c>
      <c r="M18" s="3">
        <v>0</v>
      </c>
      <c r="N18" s="3">
        <v>1</v>
      </c>
      <c r="O18" s="3">
        <v>1</v>
      </c>
      <c r="P18" s="3">
        <v>0</v>
      </c>
      <c r="Q18" s="3">
        <v>1</v>
      </c>
      <c r="R18" s="3">
        <v>1</v>
      </c>
      <c r="S18" s="3">
        <v>0</v>
      </c>
      <c r="T18" s="3">
        <v>1</v>
      </c>
      <c r="U18" s="3">
        <v>0</v>
      </c>
      <c r="V18" s="3">
        <v>0</v>
      </c>
      <c r="W18" s="3">
        <v>4.2823120247764829E-2</v>
      </c>
      <c r="X18" s="3">
        <v>1</v>
      </c>
      <c r="Y18" s="3">
        <v>0</v>
      </c>
      <c r="Z18" s="3">
        <v>1</v>
      </c>
      <c r="AA18" s="3">
        <v>1</v>
      </c>
      <c r="AB18" s="3">
        <v>8.8150728501570283E-2</v>
      </c>
      <c r="AC18" s="89" t="s">
        <v>805</v>
      </c>
      <c r="AD18" s="89" t="s">
        <v>806</v>
      </c>
      <c r="AE18" s="89" t="s">
        <v>805</v>
      </c>
      <c r="AF18" s="89" t="s">
        <v>806</v>
      </c>
      <c r="AG18" s="89" t="s">
        <v>805</v>
      </c>
      <c r="AH18" s="89" t="s">
        <v>805</v>
      </c>
      <c r="AI18" s="89" t="s">
        <v>806</v>
      </c>
      <c r="AJ18" s="89" t="s">
        <v>805</v>
      </c>
      <c r="AK18" s="89" t="s">
        <v>806</v>
      </c>
      <c r="AL18" s="89" t="s">
        <v>805</v>
      </c>
      <c r="AM18" s="89" t="s">
        <v>805</v>
      </c>
      <c r="AN18" s="89" t="s">
        <v>805</v>
      </c>
      <c r="AO18" s="89" t="s">
        <v>806</v>
      </c>
      <c r="AP18" s="89" t="s">
        <v>806</v>
      </c>
      <c r="AQ18" s="89" t="s">
        <v>805</v>
      </c>
      <c r="AR18" s="89" t="s">
        <v>806</v>
      </c>
      <c r="AS18" s="89" t="s">
        <v>806</v>
      </c>
      <c r="AT18" s="89" t="s">
        <v>805</v>
      </c>
      <c r="AU18" s="89" t="s">
        <v>806</v>
      </c>
      <c r="AV18" s="89" t="s">
        <v>805</v>
      </c>
      <c r="AW18" s="89" t="s">
        <v>805</v>
      </c>
      <c r="AX18" s="89" t="s">
        <v>805</v>
      </c>
      <c r="AY18" s="89" t="s">
        <v>806</v>
      </c>
      <c r="AZ18" s="89" t="s">
        <v>805</v>
      </c>
      <c r="BA18" s="89" t="s">
        <v>806</v>
      </c>
      <c r="BB18" s="89" t="s">
        <v>806</v>
      </c>
      <c r="BC18" s="89" t="s">
        <v>805</v>
      </c>
    </row>
    <row r="19" spans="1:55" x14ac:dyDescent="0.2">
      <c r="A19" t="s">
        <v>91</v>
      </c>
      <c r="B19" s="3">
        <v>0.12370545341950037</v>
      </c>
      <c r="C19" s="3">
        <v>0.16207998297343684</v>
      </c>
      <c r="D19" s="3">
        <v>9.0404604681084327E-2</v>
      </c>
      <c r="E19" s="3">
        <v>0.18404588470250424</v>
      </c>
      <c r="F19" s="3">
        <v>6.065326244747064E-3</v>
      </c>
      <c r="G19" s="3">
        <v>0.16615773451280053</v>
      </c>
      <c r="H19" s="3">
        <v>9.4453047793471925E-2</v>
      </c>
      <c r="I19" s="3">
        <v>8.7525228209898762E-2</v>
      </c>
      <c r="J19" s="3">
        <v>0.22609500742150246</v>
      </c>
      <c r="K19" s="3">
        <v>6.5349380071265187E-2</v>
      </c>
      <c r="L19" s="3">
        <v>0.14059421598307148</v>
      </c>
      <c r="M19" s="3">
        <v>9.4798454974836757E-2</v>
      </c>
      <c r="N19" s="3">
        <v>0.3076487671596721</v>
      </c>
      <c r="O19" s="3">
        <v>0.30351430998494416</v>
      </c>
      <c r="P19" s="3">
        <v>3.5925624378796432E-3</v>
      </c>
      <c r="Q19" s="3">
        <v>0.18893693992491431</v>
      </c>
      <c r="R19" s="3">
        <v>0.15309925156408433</v>
      </c>
      <c r="S19" s="3">
        <v>0.16280921652562427</v>
      </c>
      <c r="T19" s="3">
        <v>8.6427721398770474E-2</v>
      </c>
      <c r="U19" s="3">
        <v>9.5506843724594587E-2</v>
      </c>
      <c r="V19" s="3">
        <v>0.14078326553039006</v>
      </c>
      <c r="W19" s="3">
        <v>0.20498798035166785</v>
      </c>
      <c r="X19" s="3">
        <v>0.18537196404537448</v>
      </c>
      <c r="Y19" s="3">
        <v>0.17669563616631537</v>
      </c>
      <c r="Z19" s="3">
        <v>0.14695557566295289</v>
      </c>
      <c r="AA19" s="3">
        <v>0.21072044764601222</v>
      </c>
      <c r="AB19" s="3">
        <v>5.7610326710761731E-3</v>
      </c>
      <c r="AC19" s="89" t="s">
        <v>805</v>
      </c>
      <c r="AD19" s="89" t="s">
        <v>805</v>
      </c>
      <c r="AE19" s="89" t="s">
        <v>805</v>
      </c>
      <c r="AF19" s="89" t="s">
        <v>805</v>
      </c>
      <c r="AG19" s="89" t="s">
        <v>805</v>
      </c>
      <c r="AH19" s="89" t="s">
        <v>805</v>
      </c>
      <c r="AI19" s="89" t="s">
        <v>805</v>
      </c>
      <c r="AJ19" s="89" t="s">
        <v>805</v>
      </c>
      <c r="AK19" s="89" t="s">
        <v>805</v>
      </c>
      <c r="AL19" s="89" t="s">
        <v>805</v>
      </c>
      <c r="AM19" s="89" t="s">
        <v>805</v>
      </c>
      <c r="AN19" s="89" t="s">
        <v>805</v>
      </c>
      <c r="AO19" s="89" t="s">
        <v>805</v>
      </c>
      <c r="AP19" s="89" t="s">
        <v>805</v>
      </c>
      <c r="AQ19" s="89" t="s">
        <v>805</v>
      </c>
      <c r="AR19" s="89" t="s">
        <v>805</v>
      </c>
      <c r="AS19" s="89" t="s">
        <v>805</v>
      </c>
      <c r="AT19" s="89" t="s">
        <v>805</v>
      </c>
      <c r="AU19" s="89" t="s">
        <v>805</v>
      </c>
      <c r="AV19" s="89" t="s">
        <v>805</v>
      </c>
      <c r="AW19" s="89" t="s">
        <v>805</v>
      </c>
      <c r="AX19" s="89" t="s">
        <v>805</v>
      </c>
      <c r="AY19" s="89" t="s">
        <v>805</v>
      </c>
      <c r="AZ19" s="89" t="s">
        <v>805</v>
      </c>
      <c r="BA19" s="89" t="s">
        <v>805</v>
      </c>
      <c r="BB19" s="89" t="s">
        <v>805</v>
      </c>
      <c r="BC19" s="89" t="s">
        <v>805</v>
      </c>
    </row>
    <row r="20" spans="1:55" x14ac:dyDescent="0.2">
      <c r="A20" t="s">
        <v>81</v>
      </c>
      <c r="B20" s="3">
        <v>0.54252001336508027</v>
      </c>
      <c r="C20" s="3">
        <v>0.35521727579738643</v>
      </c>
      <c r="D20" s="3">
        <v>0.39864469859313123</v>
      </c>
      <c r="E20" s="3">
        <v>0.31778868023483892</v>
      </c>
      <c r="F20" s="3">
        <v>0.36412630609056934</v>
      </c>
      <c r="G20" s="3">
        <v>0.50129716457787077</v>
      </c>
      <c r="H20" s="3">
        <v>0.52976032499356451</v>
      </c>
      <c r="I20" s="3">
        <v>0.33620582243366648</v>
      </c>
      <c r="J20" s="3">
        <v>0.41987858994172367</v>
      </c>
      <c r="K20" s="3">
        <v>0.29807686298999192</v>
      </c>
      <c r="L20" s="3">
        <v>0.36802700063809779</v>
      </c>
      <c r="M20" s="3">
        <v>0.45850073554837945</v>
      </c>
      <c r="N20" s="3">
        <v>0.37272762947169086</v>
      </c>
      <c r="O20" s="3">
        <v>0.39488887966634278</v>
      </c>
      <c r="P20" s="3">
        <v>0.51537564399676716</v>
      </c>
      <c r="Q20" s="3">
        <v>0.48423378646467885</v>
      </c>
      <c r="R20" s="3">
        <v>0.38375153586006883</v>
      </c>
      <c r="S20" s="3">
        <v>0.47100030965918704</v>
      </c>
      <c r="T20" s="3">
        <v>0.39407605873362839</v>
      </c>
      <c r="U20" s="3">
        <v>0.42593907974259471</v>
      </c>
      <c r="V20" s="3">
        <v>0.50730143741316736</v>
      </c>
      <c r="W20" s="3">
        <v>0.40575644222159435</v>
      </c>
      <c r="X20" s="3">
        <v>0.38404021779080333</v>
      </c>
      <c r="Y20" s="3">
        <v>0.48718749976350323</v>
      </c>
      <c r="Z20" s="3">
        <v>0.36522949590904819</v>
      </c>
      <c r="AA20" s="3">
        <v>0.44143396854379136</v>
      </c>
      <c r="AB20" s="3">
        <v>0.45096754762498598</v>
      </c>
      <c r="AC20" s="89" t="s">
        <v>805</v>
      </c>
      <c r="AD20" s="89" t="s">
        <v>805</v>
      </c>
      <c r="AE20" s="89" t="s">
        <v>805</v>
      </c>
      <c r="AF20" s="89" t="s">
        <v>805</v>
      </c>
      <c r="AG20" s="89" t="s">
        <v>805</v>
      </c>
      <c r="AH20" s="89" t="s">
        <v>805</v>
      </c>
      <c r="AI20" s="89" t="s">
        <v>805</v>
      </c>
      <c r="AJ20" s="89" t="s">
        <v>805</v>
      </c>
      <c r="AK20" s="89" t="s">
        <v>805</v>
      </c>
      <c r="AL20" s="89" t="s">
        <v>805</v>
      </c>
      <c r="AM20" s="89" t="s">
        <v>805</v>
      </c>
      <c r="AN20" s="89" t="s">
        <v>805</v>
      </c>
      <c r="AO20" s="89" t="s">
        <v>805</v>
      </c>
      <c r="AP20" s="89" t="s">
        <v>805</v>
      </c>
      <c r="AQ20" s="89" t="s">
        <v>805</v>
      </c>
      <c r="AR20" s="89" t="s">
        <v>805</v>
      </c>
      <c r="AS20" s="89" t="s">
        <v>805</v>
      </c>
      <c r="AT20" s="89" t="s">
        <v>805</v>
      </c>
      <c r="AU20" s="89" t="s">
        <v>805</v>
      </c>
      <c r="AV20" s="89" t="s">
        <v>805</v>
      </c>
      <c r="AW20" s="89" t="s">
        <v>805</v>
      </c>
      <c r="AX20" s="89" t="s">
        <v>805</v>
      </c>
      <c r="AY20" s="89" t="s">
        <v>805</v>
      </c>
      <c r="AZ20" s="89" t="s">
        <v>805</v>
      </c>
      <c r="BA20" s="89" t="s">
        <v>805</v>
      </c>
      <c r="BB20" s="89" t="s">
        <v>805</v>
      </c>
      <c r="BC20" s="89" t="s">
        <v>805</v>
      </c>
    </row>
    <row r="21" spans="1:55" x14ac:dyDescent="0.2">
      <c r="A21" t="s">
        <v>83</v>
      </c>
      <c r="B21" s="3">
        <v>0.4110225000719202</v>
      </c>
      <c r="C21" s="3">
        <v>0.23379800178427068</v>
      </c>
      <c r="D21" s="3">
        <v>0.31979472202907366</v>
      </c>
      <c r="E21" s="3">
        <v>0.98044945326271216</v>
      </c>
      <c r="F21" s="3">
        <v>0.28406892536883044</v>
      </c>
      <c r="G21" s="3">
        <v>0.32267089204735083</v>
      </c>
      <c r="H21" s="3">
        <v>0.2159353150116593</v>
      </c>
      <c r="I21" s="3">
        <v>0.21999606506567579</v>
      </c>
      <c r="J21" s="3">
        <v>0.43313981559397308</v>
      </c>
      <c r="K21" s="3">
        <v>0.12830131583280777</v>
      </c>
      <c r="L21" s="3">
        <v>0.25608588894498618</v>
      </c>
      <c r="M21" s="3">
        <v>0.31364897236905087</v>
      </c>
      <c r="N21" s="3">
        <v>0.47869424898500751</v>
      </c>
      <c r="O21" s="3">
        <v>0.29987790720531154</v>
      </c>
      <c r="P21" s="3">
        <v>0.33846668611454195</v>
      </c>
      <c r="Q21" s="3">
        <v>0.411658630108165</v>
      </c>
      <c r="R21" s="3">
        <v>0.35859508121367717</v>
      </c>
      <c r="S21" s="3">
        <v>0.16911851025729954</v>
      </c>
      <c r="T21" s="3">
        <v>0.24281168062114314</v>
      </c>
      <c r="U21" s="3">
        <v>0.26776970834887814</v>
      </c>
      <c r="V21" s="3">
        <v>0.28727219765320339</v>
      </c>
      <c r="W21" s="3">
        <v>0.2550553306830029</v>
      </c>
      <c r="X21" s="3">
        <v>0.40701768418008577</v>
      </c>
      <c r="Y21" s="3">
        <v>0.38231085407782822</v>
      </c>
      <c r="Z21" s="3">
        <v>0.20306867775087339</v>
      </c>
      <c r="AA21" s="3">
        <v>0.41827140769513599</v>
      </c>
      <c r="AB21" s="3">
        <v>0.19906649204414897</v>
      </c>
      <c r="AC21" s="89" t="s">
        <v>805</v>
      </c>
      <c r="AD21" s="89" t="s">
        <v>805</v>
      </c>
      <c r="AE21" s="89" t="s">
        <v>805</v>
      </c>
      <c r="AF21" s="89" t="s">
        <v>805</v>
      </c>
      <c r="AG21" s="89" t="s">
        <v>805</v>
      </c>
      <c r="AH21" s="89" t="s">
        <v>805</v>
      </c>
      <c r="AI21" s="89" t="s">
        <v>805</v>
      </c>
      <c r="AJ21" s="89" t="s">
        <v>805</v>
      </c>
      <c r="AK21" s="89" t="s">
        <v>805</v>
      </c>
      <c r="AL21" s="89" t="s">
        <v>805</v>
      </c>
      <c r="AM21" s="89" t="s">
        <v>805</v>
      </c>
      <c r="AN21" s="89" t="s">
        <v>805</v>
      </c>
      <c r="AO21" s="89" t="s">
        <v>805</v>
      </c>
      <c r="AP21" s="89" t="s">
        <v>805</v>
      </c>
      <c r="AQ21" s="89" t="s">
        <v>805</v>
      </c>
      <c r="AR21" s="89" t="s">
        <v>805</v>
      </c>
      <c r="AS21" s="89" t="s">
        <v>805</v>
      </c>
      <c r="AT21" s="89" t="s">
        <v>805</v>
      </c>
      <c r="AU21" s="89" t="s">
        <v>805</v>
      </c>
      <c r="AV21" s="89" t="s">
        <v>805</v>
      </c>
      <c r="AW21" s="89" t="s">
        <v>805</v>
      </c>
      <c r="AX21" s="89" t="s">
        <v>805</v>
      </c>
      <c r="AY21" s="89" t="s">
        <v>805</v>
      </c>
      <c r="AZ21" s="89" t="s">
        <v>805</v>
      </c>
      <c r="BA21" s="89" t="s">
        <v>805</v>
      </c>
      <c r="BB21" s="89" t="s">
        <v>805</v>
      </c>
      <c r="BC21" s="89" t="s">
        <v>805</v>
      </c>
    </row>
    <row r="22" spans="1:55" x14ac:dyDescent="0.2">
      <c r="A22" t="s">
        <v>87</v>
      </c>
      <c r="B22" s="3">
        <v>0.18291415784199419</v>
      </c>
      <c r="C22" s="3">
        <v>4.0970605912065777E-2</v>
      </c>
      <c r="D22" s="3">
        <v>0.14163520167201021</v>
      </c>
      <c r="E22" s="3">
        <v>0.85709905772470651</v>
      </c>
      <c r="F22" s="3">
        <v>2.7469828764579173E-3</v>
      </c>
      <c r="G22" s="3">
        <v>1.1586473325565865E-3</v>
      </c>
      <c r="H22" s="3">
        <v>8.4857271291804259E-2</v>
      </c>
      <c r="I22" s="3">
        <v>1.8456018868154762E-3</v>
      </c>
      <c r="J22" s="3">
        <v>5.8587914557764256E-3</v>
      </c>
      <c r="K22" s="3">
        <v>0.10849719898155991</v>
      </c>
      <c r="L22" s="3">
        <v>5.0021831956621667E-2</v>
      </c>
      <c r="M22" s="3">
        <v>1.6809472284392276E-2</v>
      </c>
      <c r="N22" s="3">
        <v>3.361088595262626E-3</v>
      </c>
      <c r="O22" s="3">
        <v>0.13932917335794331</v>
      </c>
      <c r="P22" s="3">
        <v>0.15297896502401739</v>
      </c>
      <c r="Q22" s="3">
        <v>2.9217211491842274E-3</v>
      </c>
      <c r="R22" s="3">
        <v>6.3701941608797184E-3</v>
      </c>
      <c r="S22" s="3">
        <v>0.10713964260258482</v>
      </c>
      <c r="T22" s="3">
        <v>5.3984988274824189E-2</v>
      </c>
      <c r="U22" s="3">
        <v>0.10785992994780148</v>
      </c>
      <c r="V22" s="3">
        <v>2.1327938783461749E-3</v>
      </c>
      <c r="W22" s="3">
        <v>8.3588915714193829E-2</v>
      </c>
      <c r="X22" s="3">
        <v>0.65798907981374188</v>
      </c>
      <c r="Y22" s="3">
        <v>6.3530199631207054E-2</v>
      </c>
      <c r="Z22" s="3">
        <v>4.0603329907938522E-3</v>
      </c>
      <c r="AA22" s="3">
        <v>1</v>
      </c>
      <c r="AB22" s="3">
        <v>3.5118034482990558E-3</v>
      </c>
      <c r="AC22" s="89" t="s">
        <v>805</v>
      </c>
      <c r="AD22" s="89" t="s">
        <v>805</v>
      </c>
      <c r="AE22" s="89" t="s">
        <v>805</v>
      </c>
      <c r="AF22" s="89" t="s">
        <v>805</v>
      </c>
      <c r="AG22" s="89" t="s">
        <v>805</v>
      </c>
      <c r="AH22" s="89" t="s">
        <v>805</v>
      </c>
      <c r="AI22" s="89" t="s">
        <v>805</v>
      </c>
      <c r="AJ22" s="89" t="s">
        <v>805</v>
      </c>
      <c r="AK22" s="89" t="s">
        <v>805</v>
      </c>
      <c r="AL22" s="89" t="s">
        <v>805</v>
      </c>
      <c r="AM22" s="89" t="s">
        <v>805</v>
      </c>
      <c r="AN22" s="89" t="s">
        <v>805</v>
      </c>
      <c r="AO22" s="89" t="s">
        <v>805</v>
      </c>
      <c r="AP22" s="89" t="s">
        <v>805</v>
      </c>
      <c r="AQ22" s="89" t="s">
        <v>805</v>
      </c>
      <c r="AR22" s="89" t="s">
        <v>805</v>
      </c>
      <c r="AS22" s="89" t="s">
        <v>805</v>
      </c>
      <c r="AT22" s="89" t="s">
        <v>805</v>
      </c>
      <c r="AU22" s="89" t="s">
        <v>805</v>
      </c>
      <c r="AV22" s="89" t="s">
        <v>805</v>
      </c>
      <c r="AW22" s="89" t="s">
        <v>805</v>
      </c>
      <c r="AX22" s="89" t="s">
        <v>805</v>
      </c>
      <c r="AY22" s="89" t="s">
        <v>805</v>
      </c>
      <c r="AZ22" s="89" t="s">
        <v>805</v>
      </c>
      <c r="BA22" s="89" t="s">
        <v>805</v>
      </c>
      <c r="BB22" s="89" t="s">
        <v>805</v>
      </c>
      <c r="BC22" s="89" t="s">
        <v>805</v>
      </c>
    </row>
    <row r="23" spans="1:55" x14ac:dyDescent="0.2">
      <c r="A23" t="s">
        <v>82</v>
      </c>
      <c r="B23" s="3">
        <v>4.7409017505486636E-2</v>
      </c>
      <c r="C23" s="3">
        <v>5.2949118241706915E-2</v>
      </c>
      <c r="D23" s="3">
        <v>5.9423545944791344E-2</v>
      </c>
      <c r="E23" s="3">
        <v>0.21167207647142744</v>
      </c>
      <c r="F23" s="3">
        <v>2.6135231428357879E-2</v>
      </c>
      <c r="G23" s="3">
        <v>4.7093308523393752E-2</v>
      </c>
      <c r="H23" s="3">
        <v>5.4619768727752649E-2</v>
      </c>
      <c r="I23" s="3">
        <v>5.6212860731463914E-3</v>
      </c>
      <c r="J23" s="3">
        <v>0.17508076050356144</v>
      </c>
      <c r="K23" s="3">
        <v>2.5354775262664112E-2</v>
      </c>
      <c r="L23" s="3">
        <v>0.12578516854889946</v>
      </c>
      <c r="M23" s="3">
        <v>6.3496172165560721E-2</v>
      </c>
      <c r="N23" s="3">
        <v>0.1272410273533128</v>
      </c>
      <c r="O23" s="3">
        <v>0.12413450568514739</v>
      </c>
      <c r="P23" s="3">
        <v>5.6204216060495617E-2</v>
      </c>
      <c r="Q23" s="3">
        <v>5.1057196177073765E-2</v>
      </c>
      <c r="R23" s="3">
        <v>0.12674345824906541</v>
      </c>
      <c r="S23" s="3">
        <v>1.3632725260183493E-2</v>
      </c>
      <c r="T23" s="3">
        <v>0.1140708099737056</v>
      </c>
      <c r="U23" s="3">
        <v>1.4092836006043297E-2</v>
      </c>
      <c r="V23" s="3">
        <v>8.4486246913203666E-2</v>
      </c>
      <c r="W23" s="3">
        <v>2.6047077263109192E-2</v>
      </c>
      <c r="X23" s="3">
        <v>0.12666097852673899</v>
      </c>
      <c r="Y23" s="3">
        <v>2.6523195630515393E-2</v>
      </c>
      <c r="Z23" s="3">
        <v>4.2530443552283304E-2</v>
      </c>
      <c r="AA23" s="3">
        <v>6.9854202817092689E-2</v>
      </c>
      <c r="AB23" s="3">
        <v>4.8013445244992015E-2</v>
      </c>
      <c r="AC23" s="89" t="s">
        <v>805</v>
      </c>
      <c r="AD23" s="89" t="s">
        <v>805</v>
      </c>
      <c r="AE23" s="89" t="s">
        <v>805</v>
      </c>
      <c r="AF23" s="89" t="s">
        <v>805</v>
      </c>
      <c r="AG23" s="89" t="s">
        <v>805</v>
      </c>
      <c r="AH23" s="89" t="s">
        <v>805</v>
      </c>
      <c r="AI23" s="89" t="s">
        <v>805</v>
      </c>
      <c r="AJ23" s="89" t="s">
        <v>805</v>
      </c>
      <c r="AK23" s="89" t="s">
        <v>805</v>
      </c>
      <c r="AL23" s="89" t="s">
        <v>805</v>
      </c>
      <c r="AM23" s="89" t="s">
        <v>805</v>
      </c>
      <c r="AN23" s="89" t="s">
        <v>805</v>
      </c>
      <c r="AO23" s="89" t="s">
        <v>805</v>
      </c>
      <c r="AP23" s="89" t="s">
        <v>805</v>
      </c>
      <c r="AQ23" s="89" t="s">
        <v>805</v>
      </c>
      <c r="AR23" s="89" t="s">
        <v>805</v>
      </c>
      <c r="AS23" s="89" t="s">
        <v>805</v>
      </c>
      <c r="AT23" s="89" t="s">
        <v>805</v>
      </c>
      <c r="AU23" s="89" t="s">
        <v>805</v>
      </c>
      <c r="AV23" s="89" t="s">
        <v>805</v>
      </c>
      <c r="AW23" s="89" t="s">
        <v>805</v>
      </c>
      <c r="AX23" s="89" t="s">
        <v>805</v>
      </c>
      <c r="AY23" s="89" t="s">
        <v>805</v>
      </c>
      <c r="AZ23" s="89" t="s">
        <v>805</v>
      </c>
      <c r="BA23" s="89" t="s">
        <v>805</v>
      </c>
      <c r="BB23" s="89" t="s">
        <v>805</v>
      </c>
      <c r="BC23" s="89" t="s">
        <v>805</v>
      </c>
    </row>
    <row r="24" spans="1:55" x14ac:dyDescent="0.2">
      <c r="A24" t="s">
        <v>85</v>
      </c>
      <c r="B24" s="3">
        <v>6.9901751892558167E-4</v>
      </c>
      <c r="C24" s="3">
        <v>5.2160722426271527E-4</v>
      </c>
      <c r="D24" s="3">
        <v>1.8429412578731063E-4</v>
      </c>
      <c r="E24" s="3">
        <v>0</v>
      </c>
      <c r="F24" s="3">
        <v>3.2239528013783568E-4</v>
      </c>
      <c r="G24" s="3">
        <v>2.9253181517240327E-4</v>
      </c>
      <c r="H24" s="3">
        <v>8.2324412247225466E-4</v>
      </c>
      <c r="I24" s="3">
        <v>2.2144277815370931E-5</v>
      </c>
      <c r="J24" s="3">
        <v>2.3551235203305618E-3</v>
      </c>
      <c r="K24" s="3">
        <v>5.3134368019511007E-4</v>
      </c>
      <c r="L24" s="3">
        <v>1.0132110998573427E-2</v>
      </c>
      <c r="M24" s="3">
        <v>7.386663390341094E-4</v>
      </c>
      <c r="N24" s="3">
        <v>1.6358454426657568E-2</v>
      </c>
      <c r="O24" s="3">
        <v>9.8184316845629192E-4</v>
      </c>
      <c r="P24" s="3">
        <v>2.6767791080995433E-4</v>
      </c>
      <c r="Q24" s="3">
        <v>4.0489214477593697E-4</v>
      </c>
      <c r="R24" s="3">
        <v>5.0935294009682814E-3</v>
      </c>
      <c r="S24" s="3">
        <v>3.7512198004766557E-5</v>
      </c>
      <c r="T24" s="3">
        <v>2.2342293245384438E-3</v>
      </c>
      <c r="U24" s="3">
        <v>3.0664050998884555E-5</v>
      </c>
      <c r="V24" s="3">
        <v>1.1523867012447901E-3</v>
      </c>
      <c r="W24" s="3">
        <v>3.3767338451429224E-4</v>
      </c>
      <c r="X24" s="3">
        <v>6.5118105972352749E-3</v>
      </c>
      <c r="Y24" s="3">
        <v>2.4341881651103892E-5</v>
      </c>
      <c r="Z24" s="3">
        <v>6.9249852186052197E-4</v>
      </c>
      <c r="AA24" s="3">
        <v>2.163906343967209E-4</v>
      </c>
      <c r="AB24" s="3">
        <v>3.2036052301241116E-4</v>
      </c>
      <c r="AC24" s="89" t="s">
        <v>805</v>
      </c>
      <c r="AD24" s="89" t="s">
        <v>805</v>
      </c>
      <c r="AE24" s="89" t="s">
        <v>805</v>
      </c>
      <c r="AF24" s="89" t="s">
        <v>805</v>
      </c>
      <c r="AG24" s="89" t="s">
        <v>805</v>
      </c>
      <c r="AH24" s="89" t="s">
        <v>805</v>
      </c>
      <c r="AI24" s="89" t="s">
        <v>805</v>
      </c>
      <c r="AJ24" s="89" t="s">
        <v>805</v>
      </c>
      <c r="AK24" s="89" t="s">
        <v>805</v>
      </c>
      <c r="AL24" s="89" t="s">
        <v>805</v>
      </c>
      <c r="AM24" s="89" t="s">
        <v>805</v>
      </c>
      <c r="AN24" s="89" t="s">
        <v>805</v>
      </c>
      <c r="AO24" s="89" t="s">
        <v>805</v>
      </c>
      <c r="AP24" s="89" t="s">
        <v>805</v>
      </c>
      <c r="AQ24" s="89" t="s">
        <v>805</v>
      </c>
      <c r="AR24" s="89" t="s">
        <v>805</v>
      </c>
      <c r="AS24" s="89" t="s">
        <v>805</v>
      </c>
      <c r="AT24" s="89" t="s">
        <v>805</v>
      </c>
      <c r="AU24" s="89" t="s">
        <v>805</v>
      </c>
      <c r="AV24" s="89" t="s">
        <v>805</v>
      </c>
      <c r="AW24" s="89" t="s">
        <v>805</v>
      </c>
      <c r="AX24" s="89" t="s">
        <v>805</v>
      </c>
      <c r="AY24" s="89" t="s">
        <v>805</v>
      </c>
      <c r="AZ24" s="89" t="s">
        <v>805</v>
      </c>
      <c r="BA24" s="89" t="s">
        <v>805</v>
      </c>
      <c r="BB24" s="89" t="s">
        <v>805</v>
      </c>
      <c r="BC24" s="89" t="s">
        <v>805</v>
      </c>
    </row>
    <row r="25" spans="1:55" x14ac:dyDescent="0.2">
      <c r="A25" t="s">
        <v>79</v>
      </c>
      <c r="B25" s="3">
        <v>0.35079958268416433</v>
      </c>
      <c r="C25" s="3">
        <v>0.20030648899237891</v>
      </c>
      <c r="D25" s="3">
        <v>0.27220085001625011</v>
      </c>
      <c r="E25" s="3">
        <v>0.23140228762143733</v>
      </c>
      <c r="F25" s="3">
        <v>0.23482110861751346</v>
      </c>
      <c r="G25" s="3">
        <v>0.32816716194186779</v>
      </c>
      <c r="H25" s="3">
        <v>0.34248485589920519</v>
      </c>
      <c r="I25" s="3">
        <v>0.21297516872859082</v>
      </c>
      <c r="J25" s="3">
        <v>0.26207004000324663</v>
      </c>
      <c r="K25" s="3">
        <v>0.19940903257170658</v>
      </c>
      <c r="L25" s="3">
        <v>0.20933634853240712</v>
      </c>
      <c r="M25" s="3">
        <v>0.2658104148970255</v>
      </c>
      <c r="N25" s="3">
        <v>0.23696916910239416</v>
      </c>
      <c r="O25" s="3">
        <v>0.26636438627378334</v>
      </c>
      <c r="P25" s="3">
        <v>0.32079488874114931</v>
      </c>
      <c r="Q25" s="3">
        <v>0.30307839066647513</v>
      </c>
      <c r="R25" s="3">
        <v>0.24816459007426353</v>
      </c>
      <c r="S25" s="3">
        <v>0.36635821219285342</v>
      </c>
      <c r="T25" s="3">
        <v>0.23086161281191819</v>
      </c>
      <c r="U25" s="3">
        <v>0.30194413585835783</v>
      </c>
      <c r="V25" s="3">
        <v>0.29045701315721695</v>
      </c>
      <c r="W25" s="3">
        <v>0.25777195657731122</v>
      </c>
      <c r="X25" s="3">
        <v>0.23009265893914396</v>
      </c>
      <c r="Y25" s="3">
        <v>0.44471046697568961</v>
      </c>
      <c r="Z25" s="3">
        <v>0.2569465305956809</v>
      </c>
      <c r="AA25" s="3">
        <v>0.26739791045890127</v>
      </c>
      <c r="AB25" s="3">
        <v>0.31127692231273002</v>
      </c>
      <c r="AC25" s="89" t="s">
        <v>805</v>
      </c>
      <c r="AD25" s="89" t="s">
        <v>805</v>
      </c>
      <c r="AE25" s="89" t="s">
        <v>805</v>
      </c>
      <c r="AF25" s="89" t="s">
        <v>805</v>
      </c>
      <c r="AG25" s="89" t="s">
        <v>805</v>
      </c>
      <c r="AH25" s="89" t="s">
        <v>805</v>
      </c>
      <c r="AI25" s="89" t="s">
        <v>805</v>
      </c>
      <c r="AJ25" s="89" t="s">
        <v>805</v>
      </c>
      <c r="AK25" s="89" t="s">
        <v>805</v>
      </c>
      <c r="AL25" s="89" t="s">
        <v>805</v>
      </c>
      <c r="AM25" s="89" t="s">
        <v>805</v>
      </c>
      <c r="AN25" s="89" t="s">
        <v>805</v>
      </c>
      <c r="AO25" s="89" t="s">
        <v>805</v>
      </c>
      <c r="AP25" s="89" t="s">
        <v>805</v>
      </c>
      <c r="AQ25" s="89" t="s">
        <v>805</v>
      </c>
      <c r="AR25" s="89" t="s">
        <v>805</v>
      </c>
      <c r="AS25" s="89" t="s">
        <v>805</v>
      </c>
      <c r="AT25" s="89" t="s">
        <v>805</v>
      </c>
      <c r="AU25" s="89" t="s">
        <v>805</v>
      </c>
      <c r="AV25" s="89" t="s">
        <v>805</v>
      </c>
      <c r="AW25" s="89" t="s">
        <v>805</v>
      </c>
      <c r="AX25" s="89" t="s">
        <v>805</v>
      </c>
      <c r="AY25" s="89" t="s">
        <v>805</v>
      </c>
      <c r="AZ25" s="89" t="s">
        <v>805</v>
      </c>
      <c r="BA25" s="89" t="s">
        <v>805</v>
      </c>
      <c r="BB25" s="89" t="s">
        <v>805</v>
      </c>
      <c r="BC25" s="89" t="s">
        <v>805</v>
      </c>
    </row>
    <row r="26" spans="1:55" x14ac:dyDescent="0.2">
      <c r="A26" t="s">
        <v>88</v>
      </c>
      <c r="B26" s="3">
        <v>1</v>
      </c>
      <c r="C26" s="3">
        <v>0</v>
      </c>
      <c r="D26" s="3">
        <v>1</v>
      </c>
      <c r="E26" s="3">
        <v>0</v>
      </c>
      <c r="F26" s="3">
        <v>1</v>
      </c>
      <c r="G26" s="3">
        <v>1</v>
      </c>
      <c r="H26" s="3">
        <v>0</v>
      </c>
      <c r="I26" s="3">
        <v>1</v>
      </c>
      <c r="J26" s="3">
        <v>0</v>
      </c>
      <c r="K26" s="3">
        <v>1</v>
      </c>
      <c r="L26" s="3">
        <v>1</v>
      </c>
      <c r="M26" s="3">
        <v>1</v>
      </c>
      <c r="N26" s="3">
        <v>0</v>
      </c>
      <c r="O26" s="3">
        <v>0</v>
      </c>
      <c r="P26" s="3">
        <v>1</v>
      </c>
      <c r="Q26" s="3">
        <v>0</v>
      </c>
      <c r="R26" s="3">
        <v>0</v>
      </c>
      <c r="S26" s="3">
        <v>1</v>
      </c>
      <c r="T26" s="3">
        <v>0</v>
      </c>
      <c r="U26" s="3">
        <v>1</v>
      </c>
      <c r="V26" s="3">
        <v>1</v>
      </c>
      <c r="W26" s="3">
        <v>0.9571768797522352</v>
      </c>
      <c r="X26" s="3">
        <v>0</v>
      </c>
      <c r="Y26" s="3">
        <v>1</v>
      </c>
      <c r="Z26" s="3">
        <v>0</v>
      </c>
      <c r="AA26" s="3">
        <v>0</v>
      </c>
      <c r="AB26" s="3">
        <v>0.91184927149842987</v>
      </c>
      <c r="AC26" s="89" t="s">
        <v>805</v>
      </c>
      <c r="AD26" s="89" t="s">
        <v>806</v>
      </c>
      <c r="AE26" s="89" t="s">
        <v>805</v>
      </c>
      <c r="AF26" s="89" t="s">
        <v>806</v>
      </c>
      <c r="AG26" s="89" t="s">
        <v>805</v>
      </c>
      <c r="AH26" s="89" t="s">
        <v>805</v>
      </c>
      <c r="AI26" s="89" t="s">
        <v>806</v>
      </c>
      <c r="AJ26" s="89" t="s">
        <v>805</v>
      </c>
      <c r="AK26" s="89" t="s">
        <v>806</v>
      </c>
      <c r="AL26" s="89" t="s">
        <v>805</v>
      </c>
      <c r="AM26" s="89" t="s">
        <v>805</v>
      </c>
      <c r="AN26" s="89" t="s">
        <v>805</v>
      </c>
      <c r="AO26" s="89" t="s">
        <v>806</v>
      </c>
      <c r="AP26" s="89" t="s">
        <v>806</v>
      </c>
      <c r="AQ26" s="89" t="s">
        <v>805</v>
      </c>
      <c r="AR26" s="89" t="s">
        <v>806</v>
      </c>
      <c r="AS26" s="89" t="s">
        <v>806</v>
      </c>
      <c r="AT26" s="89" t="s">
        <v>805</v>
      </c>
      <c r="AU26" s="89" t="s">
        <v>806</v>
      </c>
      <c r="AV26" s="89" t="s">
        <v>805</v>
      </c>
      <c r="AW26" s="89" t="s">
        <v>805</v>
      </c>
      <c r="AX26" s="89" t="s">
        <v>805</v>
      </c>
      <c r="AY26" s="89" t="s">
        <v>806</v>
      </c>
      <c r="AZ26" s="89" t="s">
        <v>805</v>
      </c>
      <c r="BA26" s="89" t="s">
        <v>806</v>
      </c>
      <c r="BB26" s="89" t="s">
        <v>806</v>
      </c>
      <c r="BC26" s="89" t="s">
        <v>805</v>
      </c>
    </row>
    <row r="27" spans="1:55" x14ac:dyDescent="0.2">
      <c r="A27" t="s">
        <v>90</v>
      </c>
      <c r="B27" s="3">
        <v>0.87629454658049954</v>
      </c>
      <c r="C27" s="3">
        <v>0.83792001702656316</v>
      </c>
      <c r="D27" s="3">
        <v>0.90959539531891564</v>
      </c>
      <c r="E27" s="3">
        <v>0.81595411529749584</v>
      </c>
      <c r="F27" s="3">
        <v>0.99393467375525291</v>
      </c>
      <c r="G27" s="3">
        <v>0.83384226548719953</v>
      </c>
      <c r="H27" s="3">
        <v>0.90554695220652814</v>
      </c>
      <c r="I27" s="3">
        <v>0.91247477179010117</v>
      </c>
      <c r="J27" s="3">
        <v>0.77390499257849754</v>
      </c>
      <c r="K27" s="3">
        <v>0.93465061992873477</v>
      </c>
      <c r="L27" s="3">
        <v>0.85940578401692858</v>
      </c>
      <c r="M27" s="3">
        <v>0.90520154502516337</v>
      </c>
      <c r="N27" s="3">
        <v>0.69235123284032785</v>
      </c>
      <c r="O27" s="3">
        <v>0.69648569001505578</v>
      </c>
      <c r="P27" s="3">
        <v>0.99640743756212036</v>
      </c>
      <c r="Q27" s="3">
        <v>0.81106306007508566</v>
      </c>
      <c r="R27" s="3">
        <v>0.84690074843591567</v>
      </c>
      <c r="S27" s="3">
        <v>0.8371907834743757</v>
      </c>
      <c r="T27" s="3">
        <v>0.91357227860122947</v>
      </c>
      <c r="U27" s="3">
        <v>0.90449315627540539</v>
      </c>
      <c r="V27" s="3">
        <v>0.85921673446961</v>
      </c>
      <c r="W27" s="3">
        <v>0.79501201964833224</v>
      </c>
      <c r="X27" s="3">
        <v>0.81462803595462552</v>
      </c>
      <c r="Y27" s="3">
        <v>0.82330436383368466</v>
      </c>
      <c r="Z27" s="3">
        <v>0.85304442433704719</v>
      </c>
      <c r="AA27" s="3">
        <v>0.78927955235398772</v>
      </c>
      <c r="AB27" s="3">
        <v>0.99423896732892381</v>
      </c>
      <c r="AC27" s="89" t="s">
        <v>805</v>
      </c>
      <c r="AD27" s="89" t="s">
        <v>805</v>
      </c>
      <c r="AE27" s="89" t="s">
        <v>805</v>
      </c>
      <c r="AF27" s="89" t="s">
        <v>805</v>
      </c>
      <c r="AG27" s="89" t="s">
        <v>805</v>
      </c>
      <c r="AH27" s="89" t="s">
        <v>805</v>
      </c>
      <c r="AI27" s="89" t="s">
        <v>805</v>
      </c>
      <c r="AJ27" s="89" t="s">
        <v>805</v>
      </c>
      <c r="AK27" s="89" t="s">
        <v>805</v>
      </c>
      <c r="AL27" s="89" t="s">
        <v>805</v>
      </c>
      <c r="AM27" s="89" t="s">
        <v>805</v>
      </c>
      <c r="AN27" s="89" t="s">
        <v>805</v>
      </c>
      <c r="AO27" s="89" t="s">
        <v>805</v>
      </c>
      <c r="AP27" s="89" t="s">
        <v>805</v>
      </c>
      <c r="AQ27" s="89" t="s">
        <v>805</v>
      </c>
      <c r="AR27" s="89" t="s">
        <v>805</v>
      </c>
      <c r="AS27" s="89" t="s">
        <v>805</v>
      </c>
      <c r="AT27" s="89" t="s">
        <v>805</v>
      </c>
      <c r="AU27" s="89" t="s">
        <v>805</v>
      </c>
      <c r="AV27" s="89" t="s">
        <v>805</v>
      </c>
      <c r="AW27" s="89" t="s">
        <v>805</v>
      </c>
      <c r="AX27" s="89" t="s">
        <v>805</v>
      </c>
      <c r="AY27" s="89" t="s">
        <v>805</v>
      </c>
      <c r="AZ27" s="89" t="s">
        <v>805</v>
      </c>
      <c r="BA27" s="89" t="s">
        <v>805</v>
      </c>
      <c r="BB27" s="89" t="s">
        <v>805</v>
      </c>
      <c r="BC27" s="89" t="s">
        <v>805</v>
      </c>
    </row>
    <row r="28" spans="1:55" x14ac:dyDescent="0.2">
      <c r="A28" t="s">
        <v>80</v>
      </c>
      <c r="B28" s="3">
        <v>5.9271386445268824E-2</v>
      </c>
      <c r="C28" s="3">
        <v>0.39152711696852771</v>
      </c>
      <c r="D28" s="3">
        <v>0.26973090544582734</v>
      </c>
      <c r="E28" s="3">
        <v>0.23913695567229634</v>
      </c>
      <c r="F28" s="3">
        <v>0.37491735386355923</v>
      </c>
      <c r="G28" s="3">
        <v>0.12344236495686767</v>
      </c>
      <c r="H28" s="3">
        <v>7.3135050379477498E-2</v>
      </c>
      <c r="I28" s="3">
        <v>0.4451977227645964</v>
      </c>
      <c r="J28" s="3">
        <v>0.14297060955146842</v>
      </c>
      <c r="K28" s="3">
        <v>0.47715932917563741</v>
      </c>
      <c r="L28" s="3">
        <v>0.29685148228059549</v>
      </c>
      <c r="M28" s="3">
        <v>0.2121926773890343</v>
      </c>
      <c r="N28" s="3">
        <v>0.26306217407260213</v>
      </c>
      <c r="O28" s="3">
        <v>0.21461222837472632</v>
      </c>
      <c r="P28" s="3">
        <v>0.10762525120158797</v>
      </c>
      <c r="Q28" s="3">
        <v>0.16163062669177228</v>
      </c>
      <c r="R28" s="3">
        <v>0.24134041581660215</v>
      </c>
      <c r="S28" s="3">
        <v>0.1490087528877761</v>
      </c>
      <c r="T28" s="3">
        <v>0.26099151848074786</v>
      </c>
      <c r="U28" s="3">
        <v>0.25802394839300413</v>
      </c>
      <c r="V28" s="3">
        <v>0.11775530251641202</v>
      </c>
      <c r="W28" s="3">
        <v>0.3104245239379852</v>
      </c>
      <c r="X28" s="3">
        <v>0.2592061447433136</v>
      </c>
      <c r="Y28" s="3">
        <v>4.1578837630291618E-2</v>
      </c>
      <c r="Z28" s="3">
        <v>0.33529352994298767</v>
      </c>
      <c r="AA28" s="3">
        <v>0.22131391818021467</v>
      </c>
      <c r="AB28" s="3">
        <v>0.18974208481729207</v>
      </c>
      <c r="AC28" s="89" t="s">
        <v>805</v>
      </c>
      <c r="AD28" s="89" t="s">
        <v>805</v>
      </c>
      <c r="AE28" s="89" t="s">
        <v>805</v>
      </c>
      <c r="AF28" s="89" t="s">
        <v>805</v>
      </c>
      <c r="AG28" s="89" t="s">
        <v>805</v>
      </c>
      <c r="AH28" s="89" t="s">
        <v>805</v>
      </c>
      <c r="AI28" s="89" t="s">
        <v>805</v>
      </c>
      <c r="AJ28" s="89" t="s">
        <v>805</v>
      </c>
      <c r="AK28" s="89" t="s">
        <v>805</v>
      </c>
      <c r="AL28" s="89" t="s">
        <v>805</v>
      </c>
      <c r="AM28" s="89" t="s">
        <v>805</v>
      </c>
      <c r="AN28" s="89" t="s">
        <v>805</v>
      </c>
      <c r="AO28" s="89" t="s">
        <v>805</v>
      </c>
      <c r="AP28" s="89" t="s">
        <v>805</v>
      </c>
      <c r="AQ28" s="89" t="s">
        <v>805</v>
      </c>
      <c r="AR28" s="89" t="s">
        <v>805</v>
      </c>
      <c r="AS28" s="89" t="s">
        <v>805</v>
      </c>
      <c r="AT28" s="89" t="s">
        <v>805</v>
      </c>
      <c r="AU28" s="89" t="s">
        <v>805</v>
      </c>
      <c r="AV28" s="89" t="s">
        <v>805</v>
      </c>
      <c r="AW28" s="89" t="s">
        <v>805</v>
      </c>
      <c r="AX28" s="89" t="s">
        <v>805</v>
      </c>
      <c r="AY28" s="89" t="s">
        <v>805</v>
      </c>
      <c r="AZ28" s="89" t="s">
        <v>805</v>
      </c>
      <c r="BA28" s="89" t="s">
        <v>805</v>
      </c>
      <c r="BB28" s="89" t="s">
        <v>805</v>
      </c>
      <c r="BC28" s="89" t="s">
        <v>805</v>
      </c>
    </row>
    <row r="29" spans="1:55" x14ac:dyDescent="0.2">
      <c r="A29" t="s">
        <v>84</v>
      </c>
      <c r="B29" s="3">
        <v>0.58827848240915426</v>
      </c>
      <c r="C29" s="3">
        <v>0.76568039099146668</v>
      </c>
      <c r="D29" s="3">
        <v>0.68002098384513898</v>
      </c>
      <c r="E29" s="3">
        <v>1.9550546737287802E-2</v>
      </c>
      <c r="F29" s="3">
        <v>0.71560867935103167</v>
      </c>
      <c r="G29" s="3">
        <v>0.67703657613747681</v>
      </c>
      <c r="H29" s="3">
        <v>0.78324144086586844</v>
      </c>
      <c r="I29" s="3">
        <v>0.77998179065650886</v>
      </c>
      <c r="J29" s="3">
        <v>0.5645050608856963</v>
      </c>
      <c r="K29" s="3">
        <v>0.87116734048699718</v>
      </c>
      <c r="L29" s="3">
        <v>0.73378200005644045</v>
      </c>
      <c r="M29" s="3">
        <v>0.68561236129191505</v>
      </c>
      <c r="N29" s="3">
        <v>0.50494729658833493</v>
      </c>
      <c r="O29" s="3">
        <v>0.69914024962623234</v>
      </c>
      <c r="P29" s="3">
        <v>0.66126563597464816</v>
      </c>
      <c r="Q29" s="3">
        <v>0.58793647774705915</v>
      </c>
      <c r="R29" s="3">
        <v>0.63631138938535448</v>
      </c>
      <c r="S29" s="3">
        <v>0.83084397754469563</v>
      </c>
      <c r="T29" s="3">
        <v>0.75495409005431835</v>
      </c>
      <c r="U29" s="3">
        <v>0.73219962760012303</v>
      </c>
      <c r="V29" s="3">
        <v>0.71157541564555182</v>
      </c>
      <c r="W29" s="3">
        <v>0.74460699593248292</v>
      </c>
      <c r="X29" s="3">
        <v>0.58647050522267896</v>
      </c>
      <c r="Y29" s="3">
        <v>0.6176648040405206</v>
      </c>
      <c r="Z29" s="3">
        <v>0.79623882372726607</v>
      </c>
      <c r="AA29" s="3">
        <v>0.58151220167046724</v>
      </c>
      <c r="AB29" s="3">
        <v>0.80061314743283862</v>
      </c>
      <c r="AC29" s="89" t="s">
        <v>805</v>
      </c>
      <c r="AD29" s="89" t="s">
        <v>805</v>
      </c>
      <c r="AE29" s="89" t="s">
        <v>805</v>
      </c>
      <c r="AF29" s="89" t="s">
        <v>805</v>
      </c>
      <c r="AG29" s="89" t="s">
        <v>805</v>
      </c>
      <c r="AH29" s="89" t="s">
        <v>805</v>
      </c>
      <c r="AI29" s="89" t="s">
        <v>805</v>
      </c>
      <c r="AJ29" s="89" t="s">
        <v>805</v>
      </c>
      <c r="AK29" s="89" t="s">
        <v>805</v>
      </c>
      <c r="AL29" s="89" t="s">
        <v>805</v>
      </c>
      <c r="AM29" s="89" t="s">
        <v>805</v>
      </c>
      <c r="AN29" s="89" t="s">
        <v>805</v>
      </c>
      <c r="AO29" s="89" t="s">
        <v>805</v>
      </c>
      <c r="AP29" s="89" t="s">
        <v>805</v>
      </c>
      <c r="AQ29" s="89" t="s">
        <v>805</v>
      </c>
      <c r="AR29" s="89" t="s">
        <v>805</v>
      </c>
      <c r="AS29" s="89" t="s">
        <v>805</v>
      </c>
      <c r="AT29" s="89" t="s">
        <v>805</v>
      </c>
      <c r="AU29" s="89" t="s">
        <v>805</v>
      </c>
      <c r="AV29" s="89" t="s">
        <v>805</v>
      </c>
      <c r="AW29" s="89" t="s">
        <v>805</v>
      </c>
      <c r="AX29" s="89" t="s">
        <v>805</v>
      </c>
      <c r="AY29" s="89" t="s">
        <v>805</v>
      </c>
      <c r="AZ29" s="89" t="s">
        <v>805</v>
      </c>
      <c r="BA29" s="89" t="s">
        <v>805</v>
      </c>
      <c r="BB29" s="89" t="s">
        <v>805</v>
      </c>
      <c r="BC29" s="89" t="s">
        <v>805</v>
      </c>
    </row>
    <row r="30" spans="1:55" x14ac:dyDescent="0.2">
      <c r="A30" t="s">
        <v>86</v>
      </c>
      <c r="B30" s="3">
        <v>0.81708584215800584</v>
      </c>
      <c r="C30" s="3">
        <v>0.95902939408793419</v>
      </c>
      <c r="D30" s="3">
        <v>0.85836479832798973</v>
      </c>
      <c r="E30" s="3">
        <v>0.14290094227529354</v>
      </c>
      <c r="F30" s="3">
        <v>0.99725301712354208</v>
      </c>
      <c r="G30" s="3">
        <v>0.99884135266744345</v>
      </c>
      <c r="H30" s="3">
        <v>0.91514272870819569</v>
      </c>
      <c r="I30" s="3">
        <v>0.9981543981131844</v>
      </c>
      <c r="J30" s="3">
        <v>0.99414120854422361</v>
      </c>
      <c r="K30" s="3">
        <v>0.89150280101844015</v>
      </c>
      <c r="L30" s="3">
        <v>0.94997816804337831</v>
      </c>
      <c r="M30" s="3">
        <v>0.98319052771560778</v>
      </c>
      <c r="N30" s="3">
        <v>0.99663891140473737</v>
      </c>
      <c r="O30" s="3">
        <v>0.86067082664205674</v>
      </c>
      <c r="P30" s="3">
        <v>0.84702103497598247</v>
      </c>
      <c r="Q30" s="3">
        <v>0.99707827885081579</v>
      </c>
      <c r="R30" s="3">
        <v>0.99362980583912031</v>
      </c>
      <c r="S30" s="3">
        <v>0.89286035739741532</v>
      </c>
      <c r="T30" s="3">
        <v>0.94601501172517577</v>
      </c>
      <c r="U30" s="3">
        <v>0.89214007005219853</v>
      </c>
      <c r="V30" s="3">
        <v>0.9978672061216538</v>
      </c>
      <c r="W30" s="3">
        <v>0.9164110842858062</v>
      </c>
      <c r="X30" s="3">
        <v>0.34201092018625823</v>
      </c>
      <c r="Y30" s="3">
        <v>0.9364698003687929</v>
      </c>
      <c r="Z30" s="3">
        <v>0.99593966700920622</v>
      </c>
      <c r="AA30" s="3">
        <v>0</v>
      </c>
      <c r="AB30" s="3">
        <v>0.99648819655170084</v>
      </c>
      <c r="AC30" s="89" t="s">
        <v>805</v>
      </c>
      <c r="AD30" s="89" t="s">
        <v>805</v>
      </c>
      <c r="AE30" s="89" t="s">
        <v>805</v>
      </c>
      <c r="AF30" s="89" t="s">
        <v>805</v>
      </c>
      <c r="AG30" s="89" t="s">
        <v>805</v>
      </c>
      <c r="AH30" s="89" t="s">
        <v>805</v>
      </c>
      <c r="AI30" s="89" t="s">
        <v>805</v>
      </c>
      <c r="AJ30" s="89" t="s">
        <v>805</v>
      </c>
      <c r="AK30" s="89" t="s">
        <v>805</v>
      </c>
      <c r="AL30" s="89" t="s">
        <v>805</v>
      </c>
      <c r="AM30" s="89" t="s">
        <v>805</v>
      </c>
      <c r="AN30" s="89" t="s">
        <v>805</v>
      </c>
      <c r="AO30" s="89" t="s">
        <v>805</v>
      </c>
      <c r="AP30" s="89" t="s">
        <v>805</v>
      </c>
      <c r="AQ30" s="89" t="s">
        <v>805</v>
      </c>
      <c r="AR30" s="89" t="s">
        <v>805</v>
      </c>
      <c r="AS30" s="89" t="s">
        <v>805</v>
      </c>
      <c r="AT30" s="89" t="s">
        <v>805</v>
      </c>
      <c r="AU30" s="89" t="s">
        <v>805</v>
      </c>
      <c r="AV30" s="89" t="s">
        <v>805</v>
      </c>
      <c r="AW30" s="89" t="s">
        <v>805</v>
      </c>
      <c r="AX30" s="89" t="s">
        <v>805</v>
      </c>
      <c r="AY30" s="89" t="s">
        <v>805</v>
      </c>
      <c r="AZ30" s="89" t="s">
        <v>805</v>
      </c>
      <c r="BA30" s="89" t="s">
        <v>805</v>
      </c>
      <c r="BB30" s="89" t="s">
        <v>805</v>
      </c>
      <c r="BC30" s="89" t="s">
        <v>805</v>
      </c>
    </row>
    <row r="31" spans="1:55" x14ac:dyDescent="0.2">
      <c r="A31" s="11" t="s">
        <v>321</v>
      </c>
      <c r="B31" s="3">
        <v>1</v>
      </c>
      <c r="C31" s="3">
        <v>1</v>
      </c>
      <c r="D31" s="3">
        <v>1</v>
      </c>
      <c r="E31" s="3">
        <v>1</v>
      </c>
      <c r="F31" s="3">
        <v>1</v>
      </c>
      <c r="G31" s="3">
        <v>1</v>
      </c>
      <c r="H31" s="3">
        <v>1</v>
      </c>
      <c r="I31" s="3">
        <v>1</v>
      </c>
      <c r="J31" s="3">
        <v>1</v>
      </c>
      <c r="K31" s="3">
        <v>1</v>
      </c>
      <c r="L31" s="3">
        <v>1</v>
      </c>
      <c r="M31" s="3">
        <v>1</v>
      </c>
      <c r="N31" s="3">
        <v>1</v>
      </c>
      <c r="O31" s="3">
        <v>1</v>
      </c>
      <c r="P31" s="3">
        <v>1</v>
      </c>
      <c r="Q31" s="3">
        <v>1</v>
      </c>
      <c r="R31" s="3">
        <v>1</v>
      </c>
      <c r="S31" s="3">
        <v>1</v>
      </c>
      <c r="T31" s="3">
        <v>1</v>
      </c>
      <c r="U31" s="3">
        <v>1</v>
      </c>
      <c r="V31" s="3">
        <v>1</v>
      </c>
      <c r="W31" s="3">
        <v>1</v>
      </c>
      <c r="X31" s="3">
        <v>1</v>
      </c>
      <c r="Y31" s="3">
        <v>1</v>
      </c>
      <c r="Z31" s="3">
        <v>1</v>
      </c>
      <c r="AA31" s="3">
        <v>1</v>
      </c>
      <c r="AB31" s="3">
        <v>1</v>
      </c>
      <c r="AC31" s="89" t="s">
        <v>814</v>
      </c>
      <c r="AD31" s="89" t="s">
        <v>815</v>
      </c>
      <c r="AE31" s="89" t="s">
        <v>816</v>
      </c>
      <c r="AF31" s="89" t="s">
        <v>817</v>
      </c>
      <c r="AG31" s="89" t="s">
        <v>818</v>
      </c>
      <c r="AH31" s="89" t="s">
        <v>819</v>
      </c>
      <c r="AI31" s="89" t="s">
        <v>820</v>
      </c>
      <c r="AJ31" s="89" t="s">
        <v>821</v>
      </c>
      <c r="AK31" s="89" t="s">
        <v>822</v>
      </c>
      <c r="AL31" s="89" t="s">
        <v>823</v>
      </c>
      <c r="AM31" s="89" t="s">
        <v>824</v>
      </c>
      <c r="AN31" s="89" t="s">
        <v>825</v>
      </c>
      <c r="AO31" s="89" t="s">
        <v>826</v>
      </c>
      <c r="AP31" s="89" t="s">
        <v>827</v>
      </c>
      <c r="AQ31" s="89" t="s">
        <v>828</v>
      </c>
      <c r="AR31" s="89" t="s">
        <v>829</v>
      </c>
      <c r="AS31" s="89" t="s">
        <v>830</v>
      </c>
      <c r="AT31" s="89" t="s">
        <v>831</v>
      </c>
      <c r="AU31" s="89" t="s">
        <v>832</v>
      </c>
      <c r="AV31" s="89" t="s">
        <v>833</v>
      </c>
      <c r="AW31" s="89" t="s">
        <v>834</v>
      </c>
      <c r="AX31" s="89" t="s">
        <v>835</v>
      </c>
      <c r="AY31" s="89" t="s">
        <v>836</v>
      </c>
      <c r="AZ31" s="89" t="s">
        <v>837</v>
      </c>
      <c r="BA31" s="89" t="s">
        <v>838</v>
      </c>
      <c r="BB31" s="89" t="s">
        <v>839</v>
      </c>
      <c r="BC31" s="89" t="s">
        <v>840</v>
      </c>
    </row>
    <row r="32" spans="1:55" x14ac:dyDescent="0.2">
      <c r="A32" s="11" t="s">
        <v>326</v>
      </c>
      <c r="B32" s="3">
        <v>0.31845570210829871</v>
      </c>
      <c r="C32" s="3">
        <v>0.19699481489508602</v>
      </c>
      <c r="D32" s="3">
        <v>0.30147176073829446</v>
      </c>
      <c r="E32" s="3">
        <v>0.13710391495169899</v>
      </c>
      <c r="F32" s="3">
        <v>0.19747004311318603</v>
      </c>
      <c r="G32" s="3">
        <v>0.3016900013828166</v>
      </c>
      <c r="H32" s="3">
        <v>7.2105496009897463E-2</v>
      </c>
      <c r="I32" s="3">
        <v>0.10812309985890134</v>
      </c>
      <c r="J32" s="3">
        <v>0.11243146800374183</v>
      </c>
      <c r="K32" s="3">
        <v>0.32556066273447865</v>
      </c>
      <c r="L32" s="3">
        <v>0.14083433968742562</v>
      </c>
      <c r="M32" s="3">
        <v>6.0318910132441388E-2</v>
      </c>
      <c r="N32" s="3">
        <v>2.9326004771368749E-2</v>
      </c>
      <c r="O32" s="3">
        <v>0.33095292437442014</v>
      </c>
      <c r="P32" s="3">
        <v>0.16496427695498256</v>
      </c>
      <c r="Q32" s="3">
        <v>6.6701283816627977E-3</v>
      </c>
      <c r="R32" s="3">
        <v>0.156164173914209</v>
      </c>
      <c r="S32" s="3">
        <v>0.5804877310183193</v>
      </c>
      <c r="T32" s="3">
        <v>9.218960081893153E-2</v>
      </c>
      <c r="U32" s="3">
        <v>0.23698919095496088</v>
      </c>
      <c r="V32" s="3">
        <v>7.1853337579700555E-2</v>
      </c>
      <c r="W32" s="3">
        <v>0.28799937085376526</v>
      </c>
      <c r="X32" s="3">
        <v>0.12570789140831054</v>
      </c>
      <c r="Y32" s="3">
        <v>0.24232463003960114</v>
      </c>
      <c r="Z32" s="3">
        <v>0.26559643747116585</v>
      </c>
      <c r="AA32" s="3">
        <v>0.59068114787311476</v>
      </c>
      <c r="AB32" s="3">
        <v>0.30452308729490185</v>
      </c>
      <c r="AC32" s="89" t="s">
        <v>805</v>
      </c>
      <c r="AD32" s="89" t="s">
        <v>805</v>
      </c>
      <c r="AE32" s="89" t="s">
        <v>805</v>
      </c>
      <c r="AF32" s="89" t="s">
        <v>841</v>
      </c>
      <c r="AG32" s="89" t="s">
        <v>805</v>
      </c>
      <c r="AH32" s="89" t="s">
        <v>811</v>
      </c>
      <c r="AI32" s="89" t="s">
        <v>849</v>
      </c>
      <c r="AJ32" s="89" t="s">
        <v>852</v>
      </c>
      <c r="AK32" s="89" t="s">
        <v>809</v>
      </c>
      <c r="AL32" s="89" t="s">
        <v>807</v>
      </c>
      <c r="AM32" s="89" t="s">
        <v>812</v>
      </c>
      <c r="AN32" s="89" t="s">
        <v>850</v>
      </c>
      <c r="AO32" s="89" t="s">
        <v>853</v>
      </c>
      <c r="AP32" s="89" t="s">
        <v>762</v>
      </c>
      <c r="AQ32" s="89" t="s">
        <v>763</v>
      </c>
      <c r="AR32" s="89" t="s">
        <v>803</v>
      </c>
      <c r="AS32" s="89" t="s">
        <v>842</v>
      </c>
      <c r="AT32" s="89" t="s">
        <v>845</v>
      </c>
      <c r="AU32" s="89" t="s">
        <v>764</v>
      </c>
      <c r="AV32" s="89" t="s">
        <v>766</v>
      </c>
      <c r="AW32" s="89" t="s">
        <v>941</v>
      </c>
      <c r="AX32" s="89" t="s">
        <v>768</v>
      </c>
      <c r="AY32" s="89" t="s">
        <v>769</v>
      </c>
      <c r="AZ32" s="89" t="s">
        <v>770</v>
      </c>
      <c r="BA32" s="89" t="s">
        <v>808</v>
      </c>
      <c r="BB32" s="89" t="s">
        <v>810</v>
      </c>
      <c r="BC32" s="89" t="s">
        <v>813</v>
      </c>
    </row>
    <row r="33" spans="1:55" x14ac:dyDescent="0.2">
      <c r="A33" s="11" t="s">
        <v>329</v>
      </c>
      <c r="B33" s="3">
        <v>0.28237247707404944</v>
      </c>
      <c r="C33" s="3">
        <v>0.32136890534333207</v>
      </c>
      <c r="D33" s="3">
        <v>0.53877766650700509</v>
      </c>
      <c r="E33" s="3">
        <v>0.48</v>
      </c>
      <c r="F33" s="3">
        <v>0.18304981292145009</v>
      </c>
      <c r="G33" s="3">
        <v>0.21759691443526261</v>
      </c>
      <c r="H33" s="3">
        <v>8.66388342089668E-2</v>
      </c>
      <c r="I33" s="3">
        <v>0.52746501918766353</v>
      </c>
      <c r="J33" s="3">
        <v>0.1455101932668687</v>
      </c>
      <c r="K33" s="3">
        <v>0.86395985678098874</v>
      </c>
      <c r="L33" s="3">
        <v>0.18541352181699236</v>
      </c>
      <c r="M33" s="3">
        <v>0.1181768831632929</v>
      </c>
      <c r="N33" s="3">
        <v>0.11434064939154286</v>
      </c>
      <c r="O33" s="3">
        <v>0.30342787142314037</v>
      </c>
      <c r="P33" s="3">
        <v>0.30901469320682018</v>
      </c>
      <c r="Q33" s="3">
        <v>3.1498742658163437E-2</v>
      </c>
      <c r="R33" s="3">
        <v>0.21845415942780061</v>
      </c>
      <c r="S33" s="3">
        <v>0.77107990919176428</v>
      </c>
      <c r="T33" s="3">
        <v>7.1649712951444455E-2</v>
      </c>
      <c r="U33" s="3">
        <v>0.87934828143251931</v>
      </c>
      <c r="V33" s="3">
        <v>9.4698749694888826E-2</v>
      </c>
      <c r="W33" s="3">
        <v>0.62380166614269261</v>
      </c>
      <c r="X33" s="3">
        <v>0.28592895692654824</v>
      </c>
      <c r="Y33" s="3">
        <v>0.31117065345663308</v>
      </c>
      <c r="Z33" s="3">
        <v>0.43124407564769335</v>
      </c>
      <c r="AA33" s="3">
        <v>0.46645080905835679</v>
      </c>
      <c r="AB33" s="3">
        <v>0.27321966176610318</v>
      </c>
      <c r="AC33" s="89" t="s">
        <v>805</v>
      </c>
      <c r="AD33" s="89" t="s">
        <v>805</v>
      </c>
      <c r="AE33" s="89" t="s">
        <v>805</v>
      </c>
      <c r="AF33" s="89" t="s">
        <v>843</v>
      </c>
      <c r="AG33" s="89" t="s">
        <v>805</v>
      </c>
      <c r="AH33" s="89" t="s">
        <v>805</v>
      </c>
      <c r="AI33" s="89" t="s">
        <v>805</v>
      </c>
      <c r="AJ33" s="89" t="s">
        <v>805</v>
      </c>
      <c r="AK33" s="89" t="s">
        <v>805</v>
      </c>
      <c r="AL33" s="89" t="s">
        <v>805</v>
      </c>
      <c r="AM33" s="89" t="s">
        <v>805</v>
      </c>
      <c r="AN33" s="89" t="s">
        <v>805</v>
      </c>
      <c r="AO33" s="89" t="s">
        <v>805</v>
      </c>
      <c r="AP33" s="89" t="s">
        <v>805</v>
      </c>
      <c r="AQ33" s="89" t="s">
        <v>805</v>
      </c>
      <c r="AR33" s="89" t="s">
        <v>805</v>
      </c>
      <c r="AS33" s="89" t="s">
        <v>805</v>
      </c>
      <c r="AT33" s="89" t="s">
        <v>805</v>
      </c>
      <c r="AU33" s="89" t="s">
        <v>805</v>
      </c>
      <c r="AV33" s="89" t="s">
        <v>805</v>
      </c>
      <c r="AW33" s="89" t="s">
        <v>805</v>
      </c>
      <c r="AX33" s="89" t="s">
        <v>805</v>
      </c>
      <c r="AY33" s="89" t="s">
        <v>805</v>
      </c>
      <c r="AZ33" s="89" t="s">
        <v>805</v>
      </c>
      <c r="BA33" s="89" t="s">
        <v>805</v>
      </c>
      <c r="BB33" s="89" t="s">
        <v>805</v>
      </c>
      <c r="BC33" s="89" t="s">
        <v>805</v>
      </c>
    </row>
    <row r="34" spans="1:55" x14ac:dyDescent="0.2">
      <c r="A34" s="11" t="s">
        <v>313</v>
      </c>
      <c r="B34" s="3">
        <v>0.10559530874904631</v>
      </c>
      <c r="C34" s="3">
        <v>7.7206221239612627E-2</v>
      </c>
      <c r="D34" s="3">
        <v>1.2111685478933614E-2</v>
      </c>
      <c r="E34" s="3">
        <v>0.18206887483465278</v>
      </c>
      <c r="F34" s="3">
        <v>6.1490339159280205E-2</v>
      </c>
      <c r="G34" s="3">
        <v>5.1324285795729695E-2</v>
      </c>
      <c r="H34" s="3">
        <v>3.0761419005764047E-2</v>
      </c>
      <c r="I34" s="3">
        <v>1.6331821559221537E-2</v>
      </c>
      <c r="J34" s="3">
        <v>7.8408208937712692E-2</v>
      </c>
      <c r="K34" s="3">
        <v>0.12601503874587561</v>
      </c>
      <c r="L34" s="3">
        <v>0.15523421625234987</v>
      </c>
      <c r="M34" s="3">
        <v>0.14141467297489721</v>
      </c>
      <c r="N34" s="3">
        <v>6.4130244335622769E-2</v>
      </c>
      <c r="O34" s="3">
        <v>6.0688051932463724E-2</v>
      </c>
      <c r="P34" s="3">
        <v>7.5935197145841848E-2</v>
      </c>
      <c r="Q34" s="3">
        <v>8.0347703224812758E-2</v>
      </c>
      <c r="R34" s="3">
        <v>6.3283495626863071E-2</v>
      </c>
      <c r="S34" s="3">
        <v>5.3321986369947484E-3</v>
      </c>
      <c r="T34" s="3">
        <v>8.431213780755302E-2</v>
      </c>
      <c r="U34" s="3">
        <v>7.8747256138457147E-3</v>
      </c>
      <c r="V34" s="3">
        <v>4.3417482337748579E-2</v>
      </c>
      <c r="W34" s="3">
        <v>0.11728502027471181</v>
      </c>
      <c r="X34" s="3">
        <v>8.022344360486619E-2</v>
      </c>
      <c r="Y34" s="3">
        <v>0.29576201740422087</v>
      </c>
      <c r="Z34" s="3">
        <v>5.760466093135231E-2</v>
      </c>
      <c r="AA34" s="3">
        <v>0.15695070805159766</v>
      </c>
      <c r="AB34" s="3">
        <v>5.1526246684171764E-3</v>
      </c>
      <c r="AC34" s="89" t="s">
        <v>805</v>
      </c>
      <c r="AD34" s="89" t="s">
        <v>805</v>
      </c>
      <c r="AE34" s="89" t="s">
        <v>805</v>
      </c>
      <c r="AF34" s="89" t="s">
        <v>805</v>
      </c>
      <c r="AG34" s="89" t="s">
        <v>805</v>
      </c>
      <c r="AH34" s="89" t="s">
        <v>805</v>
      </c>
      <c r="AI34" s="89" t="s">
        <v>805</v>
      </c>
      <c r="AJ34" s="89" t="s">
        <v>805</v>
      </c>
      <c r="AK34" s="89" t="s">
        <v>805</v>
      </c>
      <c r="AL34" s="89" t="s">
        <v>805</v>
      </c>
      <c r="AM34" s="89" t="s">
        <v>805</v>
      </c>
      <c r="AN34" s="89" t="s">
        <v>805</v>
      </c>
      <c r="AO34" s="89" t="s">
        <v>805</v>
      </c>
      <c r="AP34" s="89" t="s">
        <v>805</v>
      </c>
      <c r="AQ34" s="89" t="s">
        <v>805</v>
      </c>
      <c r="AR34" s="89" t="s">
        <v>805</v>
      </c>
      <c r="AS34" s="89" t="s">
        <v>805</v>
      </c>
      <c r="AT34" s="89" t="s">
        <v>805</v>
      </c>
      <c r="AU34" s="89" t="s">
        <v>805</v>
      </c>
      <c r="AV34" s="89" t="s">
        <v>805</v>
      </c>
      <c r="AW34" s="89" t="s">
        <v>805</v>
      </c>
      <c r="AX34" s="89" t="s">
        <v>805</v>
      </c>
      <c r="AY34" s="89" t="s">
        <v>805</v>
      </c>
      <c r="AZ34" s="89" t="s">
        <v>805</v>
      </c>
      <c r="BA34" s="89" t="s">
        <v>805</v>
      </c>
      <c r="BB34" s="89" t="s">
        <v>805</v>
      </c>
      <c r="BC34" s="89" t="s">
        <v>805</v>
      </c>
    </row>
    <row r="35" spans="1:55" x14ac:dyDescent="0.2">
      <c r="A35" s="11" t="s">
        <v>316</v>
      </c>
      <c r="B35" s="3">
        <v>8.5995646469012837E-2</v>
      </c>
      <c r="C35" s="3">
        <v>0.1517198679541327</v>
      </c>
      <c r="D35" s="3">
        <v>1.6696595836397962E-3</v>
      </c>
      <c r="E35" s="3">
        <v>0.91106290672451196</v>
      </c>
      <c r="F35" s="3">
        <v>0.12510523060706893</v>
      </c>
      <c r="G35" s="3">
        <v>0.16978054362130302</v>
      </c>
      <c r="H35" s="3">
        <v>0.16291845731944218</v>
      </c>
      <c r="I35" s="3">
        <v>2.6961482072233218E-2</v>
      </c>
      <c r="J35" s="3">
        <v>3.2384504053547549E-3</v>
      </c>
      <c r="K35" s="3">
        <v>4.0504512134899841E-2</v>
      </c>
      <c r="L35" s="3">
        <v>2.7406920801222846E-2</v>
      </c>
      <c r="M35" s="3">
        <v>0.11483887514527069</v>
      </c>
      <c r="N35" s="3">
        <v>3.1882127210249217E-2</v>
      </c>
      <c r="O35" s="3">
        <v>1.7933403809454015E-2</v>
      </c>
      <c r="P35" s="3">
        <v>6.9575747351277445E-2</v>
      </c>
      <c r="Q35" s="3">
        <v>0.14390277878601956</v>
      </c>
      <c r="R35" s="3">
        <v>9.9765139882818127E-2</v>
      </c>
      <c r="S35" s="3">
        <v>4.1201426433991528E-3</v>
      </c>
      <c r="T35" s="3">
        <v>2.379455060390203E-2</v>
      </c>
      <c r="U35" s="3">
        <v>4.4735776013243467E-2</v>
      </c>
      <c r="V35" s="3">
        <v>0.10909498202344174</v>
      </c>
      <c r="W35" s="3">
        <v>0.22911560028660152</v>
      </c>
      <c r="X35" s="3">
        <v>3.4096797355569197E-3</v>
      </c>
      <c r="Y35" s="3">
        <v>3.0146846035402398E-2</v>
      </c>
      <c r="Z35" s="3">
        <v>3.742398844591547E-2</v>
      </c>
      <c r="AA35" s="3">
        <v>3.7228477231200048E-2</v>
      </c>
      <c r="AB35" s="3">
        <v>6.8012747924411331E-3</v>
      </c>
      <c r="AC35" s="89" t="s">
        <v>805</v>
      </c>
      <c r="AD35" s="89" t="s">
        <v>805</v>
      </c>
      <c r="AE35" s="89" t="s">
        <v>805</v>
      </c>
      <c r="AF35" s="89" t="s">
        <v>844</v>
      </c>
      <c r="AG35" s="89" t="s">
        <v>805</v>
      </c>
      <c r="AH35" s="89" t="s">
        <v>805</v>
      </c>
      <c r="AI35" s="89" t="s">
        <v>805</v>
      </c>
      <c r="AJ35" s="89" t="s">
        <v>805</v>
      </c>
      <c r="AK35" s="89" t="s">
        <v>805</v>
      </c>
      <c r="AL35" s="89" t="s">
        <v>805</v>
      </c>
      <c r="AM35" s="89" t="s">
        <v>805</v>
      </c>
      <c r="AN35" s="89" t="s">
        <v>805</v>
      </c>
      <c r="AO35" s="89" t="s">
        <v>805</v>
      </c>
      <c r="AP35" s="89" t="s">
        <v>805</v>
      </c>
      <c r="AQ35" s="89" t="s">
        <v>805</v>
      </c>
      <c r="AR35" s="89" t="s">
        <v>805</v>
      </c>
      <c r="AS35" s="89" t="s">
        <v>805</v>
      </c>
      <c r="AT35" s="89" t="s">
        <v>805</v>
      </c>
      <c r="AU35" s="89" t="s">
        <v>805</v>
      </c>
      <c r="AV35" s="89" t="s">
        <v>805</v>
      </c>
      <c r="AW35" s="89" t="s">
        <v>805</v>
      </c>
      <c r="AX35" s="89" t="s">
        <v>805</v>
      </c>
      <c r="AY35" s="89" t="s">
        <v>805</v>
      </c>
      <c r="AZ35" s="89" t="s">
        <v>805</v>
      </c>
      <c r="BA35" s="89" t="s">
        <v>805</v>
      </c>
      <c r="BB35" s="89" t="s">
        <v>805</v>
      </c>
      <c r="BC35" s="89" t="s">
        <v>805</v>
      </c>
    </row>
    <row r="36" spans="1:55" x14ac:dyDescent="0.2">
      <c r="A36" s="11" t="s">
        <v>308</v>
      </c>
      <c r="B36" s="3">
        <v>0.34979932587114393</v>
      </c>
      <c r="C36" s="3">
        <v>0.3086132106390293</v>
      </c>
      <c r="D36" s="3">
        <v>0.26872316301167892</v>
      </c>
      <c r="E36" s="3">
        <v>0.25703202332557562</v>
      </c>
      <c r="F36" s="3">
        <v>0.36859207870412897</v>
      </c>
      <c r="G36" s="3">
        <v>0.32827261759852705</v>
      </c>
      <c r="H36" s="3">
        <v>0.32117456525816751</v>
      </c>
      <c r="I36" s="3">
        <v>0.23834794159573661</v>
      </c>
      <c r="J36" s="3">
        <v>0.29306801933492499</v>
      </c>
      <c r="K36" s="3">
        <v>0.3191465401308603</v>
      </c>
      <c r="L36" s="3">
        <v>0.31759258677333724</v>
      </c>
      <c r="M36" s="3">
        <v>0.35694706701387247</v>
      </c>
      <c r="N36" s="3">
        <v>0.39155725312273609</v>
      </c>
      <c r="O36" s="3">
        <v>0.24506381796606613</v>
      </c>
      <c r="P36" s="3">
        <v>0.35696094784807703</v>
      </c>
      <c r="Q36" s="3">
        <v>0.3286448926194801</v>
      </c>
      <c r="R36" s="3">
        <v>0.26178040648190665</v>
      </c>
      <c r="S36" s="3">
        <v>0.29158419469033642</v>
      </c>
      <c r="T36" s="3">
        <v>0.41515049547436667</v>
      </c>
      <c r="U36" s="3">
        <v>0.31134697799807604</v>
      </c>
      <c r="V36" s="3">
        <v>0.41294631973923057</v>
      </c>
      <c r="W36" s="3">
        <v>0.358825010682432</v>
      </c>
      <c r="X36" s="3">
        <v>0.27993932010692141</v>
      </c>
      <c r="Y36" s="3">
        <v>0.20242961523170244</v>
      </c>
      <c r="Z36" s="3">
        <v>0.3139086951508584</v>
      </c>
      <c r="AA36" s="3">
        <v>0.34420004641183183</v>
      </c>
      <c r="AB36" s="3">
        <v>0.39004627696159289</v>
      </c>
      <c r="AC36" s="89" t="s">
        <v>805</v>
      </c>
      <c r="AD36" s="89" t="s">
        <v>805</v>
      </c>
      <c r="AE36" s="89" t="s">
        <v>805</v>
      </c>
      <c r="AF36" s="89" t="s">
        <v>805</v>
      </c>
      <c r="AG36" s="89" t="s">
        <v>805</v>
      </c>
      <c r="AH36" s="89" t="s">
        <v>805</v>
      </c>
      <c r="AI36" s="89" t="s">
        <v>805</v>
      </c>
      <c r="AJ36" s="89" t="s">
        <v>805</v>
      </c>
      <c r="AK36" s="89" t="s">
        <v>805</v>
      </c>
      <c r="AL36" s="89" t="s">
        <v>805</v>
      </c>
      <c r="AM36" s="89" t="s">
        <v>805</v>
      </c>
      <c r="AN36" s="89" t="s">
        <v>805</v>
      </c>
      <c r="AO36" s="89" t="s">
        <v>805</v>
      </c>
      <c r="AP36" s="89" t="s">
        <v>805</v>
      </c>
      <c r="AQ36" s="89" t="s">
        <v>805</v>
      </c>
      <c r="AR36" s="89" t="s">
        <v>805</v>
      </c>
      <c r="AS36" s="89" t="s">
        <v>805</v>
      </c>
      <c r="AT36" s="89" t="s">
        <v>805</v>
      </c>
      <c r="AU36" s="89" t="s">
        <v>805</v>
      </c>
      <c r="AV36" s="89" t="s">
        <v>805</v>
      </c>
      <c r="AW36" s="89" t="s">
        <v>805</v>
      </c>
      <c r="AX36" s="89" t="s">
        <v>805</v>
      </c>
      <c r="AY36" s="89" t="s">
        <v>805</v>
      </c>
      <c r="AZ36" s="89" t="s">
        <v>805</v>
      </c>
      <c r="BA36" s="89" t="s">
        <v>805</v>
      </c>
      <c r="BB36" s="89" t="s">
        <v>805</v>
      </c>
      <c r="BC36" s="89" t="s">
        <v>805</v>
      </c>
    </row>
    <row r="37" spans="1:55" x14ac:dyDescent="0.2">
      <c r="A37" s="11" t="s">
        <v>319</v>
      </c>
      <c r="B37" s="3">
        <v>0</v>
      </c>
      <c r="C37" s="3">
        <v>0.20919434596909992</v>
      </c>
      <c r="D37" s="3">
        <v>0</v>
      </c>
      <c r="E37" s="3">
        <v>1</v>
      </c>
      <c r="F37" s="3">
        <v>0</v>
      </c>
      <c r="G37" s="3">
        <v>0.43969933118507476</v>
      </c>
      <c r="H37" s="3">
        <v>0</v>
      </c>
      <c r="I37" s="3">
        <v>1</v>
      </c>
      <c r="J37" s="3">
        <v>0.18119361896860442</v>
      </c>
      <c r="K37" s="3">
        <v>0</v>
      </c>
      <c r="L37" s="3">
        <v>0.3809614153874058</v>
      </c>
      <c r="M37" s="3">
        <v>0.38217825810891631</v>
      </c>
      <c r="N37" s="3">
        <v>0</v>
      </c>
      <c r="O37" s="3">
        <v>0</v>
      </c>
      <c r="P37" s="3">
        <v>0</v>
      </c>
      <c r="Q37" s="3">
        <v>0</v>
      </c>
      <c r="R37" s="3">
        <v>0.30178655589798603</v>
      </c>
      <c r="S37" s="3">
        <v>1</v>
      </c>
      <c r="T37" s="3">
        <v>1</v>
      </c>
      <c r="U37" s="3">
        <v>1</v>
      </c>
      <c r="V37" s="3">
        <v>0.38179488229613295</v>
      </c>
      <c r="W37" s="3">
        <v>0.4631861141817904</v>
      </c>
      <c r="X37" s="3">
        <v>0.43107799686698339</v>
      </c>
      <c r="Y37" s="3">
        <v>0.33384558638092615</v>
      </c>
      <c r="Z37" s="3">
        <v>0</v>
      </c>
      <c r="AA37" s="3">
        <v>0</v>
      </c>
      <c r="AB37" s="3">
        <v>0</v>
      </c>
      <c r="AC37" s="89" t="s">
        <v>805</v>
      </c>
      <c r="AD37" s="89" t="s">
        <v>805</v>
      </c>
      <c r="AE37" s="89" t="s">
        <v>805</v>
      </c>
      <c r="AF37" s="89" t="s">
        <v>846</v>
      </c>
      <c r="AG37" s="89" t="s">
        <v>805</v>
      </c>
      <c r="AH37" s="89" t="s">
        <v>805</v>
      </c>
      <c r="AI37" s="89" t="s">
        <v>805</v>
      </c>
      <c r="AJ37" s="89" t="s">
        <v>846</v>
      </c>
      <c r="AK37" s="89" t="s">
        <v>805</v>
      </c>
      <c r="AL37" s="89" t="s">
        <v>805</v>
      </c>
      <c r="AM37" s="89" t="s">
        <v>805</v>
      </c>
      <c r="AN37" s="89" t="s">
        <v>805</v>
      </c>
      <c r="AO37" s="89" t="s">
        <v>805</v>
      </c>
      <c r="AP37" s="89" t="s">
        <v>805</v>
      </c>
      <c r="AQ37" s="89" t="s">
        <v>805</v>
      </c>
      <c r="AR37" s="89" t="s">
        <v>805</v>
      </c>
      <c r="AS37" s="89" t="s">
        <v>805</v>
      </c>
      <c r="AT37" s="89" t="s">
        <v>846</v>
      </c>
      <c r="AU37" s="89" t="s">
        <v>847</v>
      </c>
      <c r="AV37" s="89" t="s">
        <v>848</v>
      </c>
      <c r="AW37" s="89" t="s">
        <v>805</v>
      </c>
      <c r="AX37" s="89" t="s">
        <v>805</v>
      </c>
      <c r="AY37" s="89" t="s">
        <v>805</v>
      </c>
      <c r="AZ37" s="89" t="s">
        <v>805</v>
      </c>
      <c r="BA37" s="89" t="s">
        <v>805</v>
      </c>
      <c r="BB37" s="89" t="s">
        <v>805</v>
      </c>
      <c r="BC37" s="89" t="s">
        <v>805</v>
      </c>
    </row>
    <row r="38" spans="1:55" x14ac:dyDescent="0.2">
      <c r="A38" s="11" t="s">
        <v>304</v>
      </c>
      <c r="B38" s="3">
        <v>1.4972323136781126E-2</v>
      </c>
      <c r="C38" s="3">
        <v>1.6345975995080149E-2</v>
      </c>
      <c r="D38" s="3">
        <v>2.3961349118717896E-2</v>
      </c>
      <c r="E38" s="3">
        <v>9.8625489580424358E-3</v>
      </c>
      <c r="F38" s="3">
        <v>3.7722819948443891E-2</v>
      </c>
      <c r="G38" s="3">
        <v>6.1645670268250059E-3</v>
      </c>
      <c r="H38" s="3">
        <v>1.5254237773116026E-2</v>
      </c>
      <c r="I38" s="3">
        <v>3.6862758322440389E-2</v>
      </c>
      <c r="J38" s="3">
        <v>1.5212337898168372E-2</v>
      </c>
      <c r="K38" s="3">
        <v>1.2822161295025685E-2</v>
      </c>
      <c r="L38" s="3">
        <v>2.1527636307340267E-2</v>
      </c>
      <c r="M38" s="3">
        <v>1.9054368151297619E-2</v>
      </c>
      <c r="N38" s="3">
        <v>9.0459867939592944E-2</v>
      </c>
      <c r="O38" s="3">
        <v>6.2173219394339304E-3</v>
      </c>
      <c r="P38" s="3">
        <v>1.1870626690593659E-2</v>
      </c>
      <c r="Q38" s="3">
        <v>5.1116523095743314E-4</v>
      </c>
      <c r="R38" s="3">
        <v>1.6659225492243458E-2</v>
      </c>
      <c r="S38" s="3">
        <v>9.1114092527548353E-3</v>
      </c>
      <c r="T38" s="3">
        <v>2.7694095865495802E-3</v>
      </c>
      <c r="U38" s="3">
        <v>7.97399023834168E-3</v>
      </c>
      <c r="V38" s="3">
        <v>4.7552554142990967E-3</v>
      </c>
      <c r="W38" s="3">
        <v>8.1708755222480653E-2</v>
      </c>
      <c r="X38" s="3">
        <v>6.2087562019494105E-3</v>
      </c>
      <c r="Y38" s="3">
        <v>5.6191921700633717E-2</v>
      </c>
      <c r="Z38" s="3">
        <v>1.5881814189386098E-2</v>
      </c>
      <c r="AA38" s="3">
        <v>1.0737024009666645E-2</v>
      </c>
      <c r="AB38" s="3">
        <v>8.017970046004376E-2</v>
      </c>
      <c r="AC38" s="89" t="s">
        <v>805</v>
      </c>
      <c r="AD38" s="89" t="s">
        <v>805</v>
      </c>
      <c r="AE38" s="89" t="s">
        <v>805</v>
      </c>
      <c r="AF38" s="89" t="s">
        <v>805</v>
      </c>
      <c r="AG38" s="89" t="s">
        <v>805</v>
      </c>
      <c r="AH38" s="89" t="s">
        <v>805</v>
      </c>
      <c r="AI38" s="89" t="s">
        <v>805</v>
      </c>
      <c r="AJ38" s="89" t="s">
        <v>805</v>
      </c>
      <c r="AK38" s="89" t="s">
        <v>805</v>
      </c>
      <c r="AL38" s="89" t="s">
        <v>805</v>
      </c>
      <c r="AM38" s="89" t="s">
        <v>805</v>
      </c>
      <c r="AN38" s="89" t="s">
        <v>805</v>
      </c>
      <c r="AO38" s="89" t="s">
        <v>805</v>
      </c>
      <c r="AP38" s="89" t="s">
        <v>805</v>
      </c>
      <c r="AQ38" s="89" t="s">
        <v>805</v>
      </c>
      <c r="AR38" s="89" t="s">
        <v>805</v>
      </c>
      <c r="AS38" s="89" t="s">
        <v>805</v>
      </c>
      <c r="AT38" s="89" t="s">
        <v>805</v>
      </c>
      <c r="AU38" s="89" t="s">
        <v>805</v>
      </c>
      <c r="AV38" s="89" t="s">
        <v>805</v>
      </c>
      <c r="AW38" s="89" t="s">
        <v>805</v>
      </c>
      <c r="AX38" s="89" t="s">
        <v>805</v>
      </c>
      <c r="AY38" s="89" t="s">
        <v>805</v>
      </c>
      <c r="AZ38" s="89" t="s">
        <v>805</v>
      </c>
      <c r="BA38" s="89" t="s">
        <v>805</v>
      </c>
      <c r="BB38" s="89" t="s">
        <v>805</v>
      </c>
      <c r="BC38" s="89" t="s">
        <v>805</v>
      </c>
    </row>
    <row r="39" spans="1:55" x14ac:dyDescent="0.2">
      <c r="A39" t="s">
        <v>42</v>
      </c>
      <c r="B39" s="3">
        <v>0.9150697647792273</v>
      </c>
      <c r="C39" s="3">
        <v>0.98442353112858694</v>
      </c>
      <c r="D39" s="3">
        <v>0.90104735837932404</v>
      </c>
      <c r="E39" s="3">
        <v>1</v>
      </c>
      <c r="F39" s="3">
        <v>0.92390003291427625</v>
      </c>
      <c r="G39" s="3">
        <v>0.84580873821084168</v>
      </c>
      <c r="H39" s="3">
        <v>1</v>
      </c>
      <c r="I39" s="3">
        <v>0.83145607326384219</v>
      </c>
      <c r="J39" s="3">
        <v>0.74964687828295229</v>
      </c>
      <c r="K39" s="3">
        <v>0.98517086354518313</v>
      </c>
      <c r="L39" s="3">
        <v>0.83184186828213891</v>
      </c>
      <c r="M39" s="3">
        <v>0.87955387507975225</v>
      </c>
      <c r="N39" s="3">
        <v>1</v>
      </c>
      <c r="O39" s="3">
        <v>0.98302815105685049</v>
      </c>
      <c r="P39" s="3">
        <v>0.89065247467850617</v>
      </c>
      <c r="Q39" s="3">
        <v>0.78994251258050596</v>
      </c>
      <c r="R39" s="3">
        <v>1</v>
      </c>
      <c r="S39" s="3">
        <v>0.83208934692677528</v>
      </c>
      <c r="T39" s="3">
        <v>0.99591821530912139</v>
      </c>
      <c r="U39" s="3">
        <v>0.81477106697478618</v>
      </c>
      <c r="V39" s="3">
        <v>0.97638185706822833</v>
      </c>
      <c r="W39" s="3">
        <v>0.84889005506719128</v>
      </c>
      <c r="X39" s="3">
        <v>1</v>
      </c>
      <c r="Y39" s="3">
        <v>0.98734567260273276</v>
      </c>
      <c r="Z39" s="3">
        <v>1</v>
      </c>
      <c r="AA39" s="3">
        <v>1</v>
      </c>
      <c r="AB39" s="3">
        <v>0.97481202037797754</v>
      </c>
      <c r="AC39" s="89" t="s">
        <v>805</v>
      </c>
      <c r="AD39" s="89" t="s">
        <v>805</v>
      </c>
      <c r="AE39" s="89" t="s">
        <v>805</v>
      </c>
      <c r="AF39" s="89" t="s">
        <v>806</v>
      </c>
      <c r="AG39" s="89" t="s">
        <v>805</v>
      </c>
      <c r="AH39" s="89" t="s">
        <v>805</v>
      </c>
      <c r="AI39" s="89" t="s">
        <v>806</v>
      </c>
      <c r="AJ39" s="89" t="s">
        <v>805</v>
      </c>
      <c r="AK39" s="89" t="s">
        <v>805</v>
      </c>
      <c r="AL39" s="89" t="s">
        <v>805</v>
      </c>
      <c r="AM39" s="89" t="s">
        <v>805</v>
      </c>
      <c r="AN39" s="89" t="s">
        <v>805</v>
      </c>
      <c r="AO39" s="89" t="s">
        <v>806</v>
      </c>
      <c r="AP39" s="89" t="s">
        <v>805</v>
      </c>
      <c r="AQ39" s="89" t="s">
        <v>805</v>
      </c>
      <c r="AR39" s="89" t="s">
        <v>805</v>
      </c>
      <c r="AS39" s="89" t="s">
        <v>806</v>
      </c>
      <c r="AT39" s="89" t="s">
        <v>805</v>
      </c>
      <c r="AU39" s="89" t="s">
        <v>805</v>
      </c>
      <c r="AV39" s="89" t="s">
        <v>805</v>
      </c>
      <c r="AW39" s="89" t="s">
        <v>805</v>
      </c>
      <c r="AX39" s="89" t="s">
        <v>805</v>
      </c>
      <c r="AY39" s="89" t="s">
        <v>806</v>
      </c>
      <c r="AZ39" s="89" t="s">
        <v>805</v>
      </c>
      <c r="BA39" s="89" t="s">
        <v>806</v>
      </c>
      <c r="BB39" s="89" t="s">
        <v>806</v>
      </c>
      <c r="BC39" s="89" t="s">
        <v>805</v>
      </c>
    </row>
    <row r="40" spans="1:55" x14ac:dyDescent="0.2">
      <c r="A40" t="s">
        <v>40</v>
      </c>
      <c r="B40" s="3">
        <v>0.866508184651407</v>
      </c>
      <c r="C40" s="3">
        <v>0.82593781616612105</v>
      </c>
      <c r="D40" s="3">
        <v>0.44641754147838247</v>
      </c>
      <c r="E40" s="3">
        <v>0.94355677514692771</v>
      </c>
      <c r="F40" s="3">
        <v>1</v>
      </c>
      <c r="G40" s="3">
        <v>0.84635666593623726</v>
      </c>
      <c r="H40" s="3">
        <v>0.81195697067788952</v>
      </c>
      <c r="I40" s="3">
        <v>0.55934134143082714</v>
      </c>
      <c r="J40" s="3">
        <v>0.64667968827383326</v>
      </c>
      <c r="K40" s="3">
        <v>0.8012993005475374</v>
      </c>
      <c r="L40" s="3">
        <v>0.78719676263129812</v>
      </c>
      <c r="M40" s="3">
        <v>0.7531105502851424</v>
      </c>
      <c r="N40" s="3">
        <v>0.89522102799759595</v>
      </c>
      <c r="O40" s="3">
        <v>0.77173810767943929</v>
      </c>
      <c r="P40" s="3">
        <v>1</v>
      </c>
      <c r="Q40" s="3">
        <v>0.78145436866784967</v>
      </c>
      <c r="R40" s="3">
        <v>0.74079365161114519</v>
      </c>
      <c r="S40" s="3">
        <v>0.55697754790458476</v>
      </c>
      <c r="T40" s="3">
        <v>0.89126485510862652</v>
      </c>
      <c r="U40" s="3">
        <v>0.77490075871831232</v>
      </c>
      <c r="V40" s="3">
        <v>0.43750010120416821</v>
      </c>
      <c r="W40" s="3">
        <v>0.14113549754611332</v>
      </c>
      <c r="X40" s="3">
        <v>0.5106550231915159</v>
      </c>
      <c r="Y40" s="3">
        <v>0.59377685955219495</v>
      </c>
      <c r="Z40" s="3">
        <v>0.42166327195237097</v>
      </c>
      <c r="AA40" s="3">
        <v>0.70977809082975463</v>
      </c>
      <c r="AB40" s="3">
        <v>1</v>
      </c>
      <c r="AC40" s="89" t="s">
        <v>805</v>
      </c>
      <c r="AD40" s="89" t="s">
        <v>805</v>
      </c>
      <c r="AE40" s="89" t="s">
        <v>805</v>
      </c>
      <c r="AF40" s="89" t="s">
        <v>805</v>
      </c>
      <c r="AG40" s="89" t="s">
        <v>805</v>
      </c>
      <c r="AH40" s="89" t="s">
        <v>805</v>
      </c>
      <c r="AI40" s="89" t="s">
        <v>805</v>
      </c>
      <c r="AJ40" s="89" t="s">
        <v>805</v>
      </c>
      <c r="AK40" s="89" t="s">
        <v>805</v>
      </c>
      <c r="AL40" s="89" t="s">
        <v>805</v>
      </c>
      <c r="AM40" s="89" t="s">
        <v>805</v>
      </c>
      <c r="AN40" s="89" t="s">
        <v>805</v>
      </c>
      <c r="AO40" s="89" t="s">
        <v>805</v>
      </c>
      <c r="AP40" s="89" t="s">
        <v>805</v>
      </c>
      <c r="AQ40" s="89" t="s">
        <v>805</v>
      </c>
      <c r="AR40" s="89" t="s">
        <v>805</v>
      </c>
      <c r="AS40" s="89" t="s">
        <v>805</v>
      </c>
      <c r="AT40" s="89" t="s">
        <v>805</v>
      </c>
      <c r="AU40" s="89" t="s">
        <v>805</v>
      </c>
      <c r="AV40" s="89" t="s">
        <v>805</v>
      </c>
      <c r="AW40" s="89" t="s">
        <v>805</v>
      </c>
      <c r="AX40" s="89" t="s">
        <v>805</v>
      </c>
      <c r="AY40" s="89" t="s">
        <v>805</v>
      </c>
      <c r="AZ40" s="89" t="s">
        <v>805</v>
      </c>
      <c r="BA40" s="89" t="s">
        <v>805</v>
      </c>
      <c r="BB40" s="89" t="s">
        <v>805</v>
      </c>
      <c r="BC40" s="89" t="s">
        <v>805</v>
      </c>
    </row>
    <row r="41" spans="1:55" x14ac:dyDescent="0.2">
      <c r="A41" t="s">
        <v>29</v>
      </c>
      <c r="B41" s="3">
        <v>0.22264757792380793</v>
      </c>
      <c r="C41" s="3">
        <v>0.17890494385313344</v>
      </c>
      <c r="D41" s="3">
        <v>0.12563935521661168</v>
      </c>
      <c r="E41" s="3">
        <v>0.17054052013411611</v>
      </c>
      <c r="F41" s="3">
        <v>0.18214584272718165</v>
      </c>
      <c r="G41" s="3">
        <v>0.19337516047022349</v>
      </c>
      <c r="H41" s="3">
        <v>0.13611557282848219</v>
      </c>
      <c r="I41" s="3">
        <v>9.1086591320807125E-2</v>
      </c>
      <c r="J41" s="3">
        <v>0.14581325621880353</v>
      </c>
      <c r="K41" s="3">
        <v>0.37839978126388096</v>
      </c>
      <c r="L41" s="3">
        <v>0.21652241029932223</v>
      </c>
      <c r="M41" s="3">
        <v>0.29166060817277045</v>
      </c>
      <c r="N41" s="3">
        <v>9.0813912142674369E-2</v>
      </c>
      <c r="O41" s="3">
        <v>6.3825876982190666E-2</v>
      </c>
      <c r="P41" s="3">
        <v>8.1836644759600813E-2</v>
      </c>
      <c r="Q41" s="3">
        <v>0.2142767625173678</v>
      </c>
      <c r="R41" s="3">
        <v>6.1614733818535272E-2</v>
      </c>
      <c r="S41" s="3">
        <v>9.0393038052192523E-2</v>
      </c>
      <c r="T41" s="3">
        <v>0.2217416258619993</v>
      </c>
      <c r="U41" s="3">
        <v>6.2715676902230844E-2</v>
      </c>
      <c r="V41" s="3">
        <v>0.15742518367899724</v>
      </c>
      <c r="W41" s="3">
        <v>8.135955924844393E-2</v>
      </c>
      <c r="X41" s="3">
        <v>1.7217813024718153E-2</v>
      </c>
      <c r="Y41" s="3">
        <v>0.12861186404034883</v>
      </c>
      <c r="Z41" s="3">
        <v>0.39441545192059829</v>
      </c>
      <c r="AA41" s="3">
        <v>0.15312924762032051</v>
      </c>
      <c r="AB41" s="3">
        <v>0.21541514468538692</v>
      </c>
      <c r="AC41" s="89" t="s">
        <v>805</v>
      </c>
      <c r="AD41" s="89" t="s">
        <v>805</v>
      </c>
      <c r="AE41" s="89" t="s">
        <v>805</v>
      </c>
      <c r="AF41" s="89" t="s">
        <v>805</v>
      </c>
      <c r="AG41" s="89" t="s">
        <v>805</v>
      </c>
      <c r="AH41" s="89" t="s">
        <v>805</v>
      </c>
      <c r="AI41" s="89" t="s">
        <v>805</v>
      </c>
      <c r="AJ41" s="89" t="s">
        <v>805</v>
      </c>
      <c r="AK41" s="89" t="s">
        <v>805</v>
      </c>
      <c r="AL41" s="89" t="s">
        <v>805</v>
      </c>
      <c r="AM41" s="89" t="s">
        <v>805</v>
      </c>
      <c r="AN41" s="89" t="s">
        <v>805</v>
      </c>
      <c r="AO41" s="89" t="s">
        <v>805</v>
      </c>
      <c r="AP41" s="89" t="s">
        <v>805</v>
      </c>
      <c r="AQ41" s="89" t="s">
        <v>805</v>
      </c>
      <c r="AR41" s="89" t="s">
        <v>805</v>
      </c>
      <c r="AS41" s="89" t="s">
        <v>805</v>
      </c>
      <c r="AT41" s="89" t="s">
        <v>805</v>
      </c>
      <c r="AU41" s="89" t="s">
        <v>805</v>
      </c>
      <c r="AV41" s="89" t="s">
        <v>805</v>
      </c>
      <c r="AW41" s="89" t="s">
        <v>805</v>
      </c>
      <c r="AX41" s="89" t="s">
        <v>805</v>
      </c>
      <c r="AY41" s="89" t="s">
        <v>805</v>
      </c>
      <c r="AZ41" s="89" t="s">
        <v>805</v>
      </c>
      <c r="BA41" s="89" t="s">
        <v>805</v>
      </c>
      <c r="BB41" s="89" t="s">
        <v>805</v>
      </c>
      <c r="BC41" s="89" t="s">
        <v>805</v>
      </c>
    </row>
    <row r="42" spans="1:55" x14ac:dyDescent="0.2">
      <c r="A42" t="s">
        <v>33</v>
      </c>
      <c r="B42" s="3">
        <v>0.77686775805438291</v>
      </c>
      <c r="C42" s="3">
        <v>0.7484238546504991</v>
      </c>
      <c r="D42" s="3">
        <v>0.38590497888386321</v>
      </c>
      <c r="E42" s="3">
        <v>0.29893886767380168</v>
      </c>
      <c r="F42" s="3">
        <v>0.74021052206415805</v>
      </c>
      <c r="G42" s="3">
        <v>0.75465771442281893</v>
      </c>
      <c r="H42" s="3">
        <v>0.75027258790070162</v>
      </c>
      <c r="I42" s="3">
        <v>0.59240089918160233</v>
      </c>
      <c r="J42" s="3">
        <v>0.50187364198585582</v>
      </c>
      <c r="K42" s="3">
        <v>0.36943320626829329</v>
      </c>
      <c r="L42" s="3">
        <v>0.64743649270307568</v>
      </c>
      <c r="M42" s="3">
        <v>0.72292480466605369</v>
      </c>
      <c r="N42" s="3">
        <v>0.54688972029028327</v>
      </c>
      <c r="O42" s="3">
        <v>0.61614968928870006</v>
      </c>
      <c r="P42" s="3">
        <v>0.72530793450090192</v>
      </c>
      <c r="Q42" s="3">
        <v>0.6614137143834139</v>
      </c>
      <c r="R42" s="3">
        <v>0.66729235997067238</v>
      </c>
      <c r="S42" s="3">
        <v>0.50479404515700022</v>
      </c>
      <c r="T42" s="3">
        <v>0.76552435613910341</v>
      </c>
      <c r="U42" s="3">
        <v>0.51885963162071469</v>
      </c>
      <c r="V42" s="3">
        <v>0.69584468290931134</v>
      </c>
      <c r="W42" s="3">
        <v>0.65468468238203226</v>
      </c>
      <c r="X42" s="3">
        <v>0.14493157010101582</v>
      </c>
      <c r="Y42" s="3">
        <v>0.64454130752067884</v>
      </c>
      <c r="Z42" s="3">
        <v>0.39971078881644945</v>
      </c>
      <c r="AA42" s="3">
        <v>0.46486208112442029</v>
      </c>
      <c r="AB42" s="3">
        <v>0.66931422954888531</v>
      </c>
      <c r="AC42" s="89" t="s">
        <v>805</v>
      </c>
      <c r="AD42" s="89" t="s">
        <v>805</v>
      </c>
      <c r="AE42" s="89" t="s">
        <v>805</v>
      </c>
      <c r="AF42" s="89" t="s">
        <v>805</v>
      </c>
      <c r="AG42" s="89" t="s">
        <v>805</v>
      </c>
      <c r="AH42" s="89" t="s">
        <v>805</v>
      </c>
      <c r="AI42" s="89" t="s">
        <v>805</v>
      </c>
      <c r="AJ42" s="89" t="s">
        <v>805</v>
      </c>
      <c r="AK42" s="89" t="s">
        <v>805</v>
      </c>
      <c r="AL42" s="89" t="s">
        <v>805</v>
      </c>
      <c r="AM42" s="89" t="s">
        <v>805</v>
      </c>
      <c r="AN42" s="89" t="s">
        <v>805</v>
      </c>
      <c r="AO42" s="89" t="s">
        <v>805</v>
      </c>
      <c r="AP42" s="89" t="s">
        <v>805</v>
      </c>
      <c r="AQ42" s="89" t="s">
        <v>805</v>
      </c>
      <c r="AR42" s="89" t="s">
        <v>805</v>
      </c>
      <c r="AS42" s="89" t="s">
        <v>805</v>
      </c>
      <c r="AT42" s="89" t="s">
        <v>805</v>
      </c>
      <c r="AU42" s="89" t="s">
        <v>805</v>
      </c>
      <c r="AV42" s="89" t="s">
        <v>805</v>
      </c>
      <c r="AW42" s="89" t="s">
        <v>805</v>
      </c>
      <c r="AX42" s="89" t="s">
        <v>805</v>
      </c>
      <c r="AY42" s="89" t="s">
        <v>805</v>
      </c>
      <c r="AZ42" s="89" t="s">
        <v>805</v>
      </c>
      <c r="BA42" s="89" t="s">
        <v>805</v>
      </c>
      <c r="BB42" s="89" t="s">
        <v>805</v>
      </c>
      <c r="BC42" s="89" t="s">
        <v>805</v>
      </c>
    </row>
    <row r="43" spans="1:55" x14ac:dyDescent="0.2">
      <c r="A43" t="s">
        <v>30</v>
      </c>
      <c r="B43" s="3">
        <v>0.47530579248342375</v>
      </c>
      <c r="C43" s="3">
        <v>0.51770098742958714</v>
      </c>
      <c r="D43" s="3">
        <v>0.35812344801470092</v>
      </c>
      <c r="E43" s="3">
        <v>0.46089368725402036</v>
      </c>
      <c r="F43" s="3">
        <v>0.36135581366229419</v>
      </c>
      <c r="G43" s="3">
        <v>0.57109130289865984</v>
      </c>
      <c r="H43" s="3">
        <v>0.48210145457459774</v>
      </c>
      <c r="I43" s="3">
        <v>0.51004220230679498</v>
      </c>
      <c r="J43" s="3">
        <v>0.54077735049700149</v>
      </c>
      <c r="K43" s="3">
        <v>0.26867729551144026</v>
      </c>
      <c r="L43" s="3">
        <v>0.45730993011547716</v>
      </c>
      <c r="M43" s="3">
        <v>0.50334495374128585</v>
      </c>
      <c r="N43" s="3">
        <v>0.35424534008436542</v>
      </c>
      <c r="O43" s="3">
        <v>0.42741322682634436</v>
      </c>
      <c r="P43" s="3">
        <v>0.45889041118951601</v>
      </c>
      <c r="Q43" s="3">
        <v>0.49415768430197732</v>
      </c>
      <c r="R43" s="3">
        <v>0.60619705692109438</v>
      </c>
      <c r="S43" s="3">
        <v>0.53299089026980673</v>
      </c>
      <c r="T43" s="3">
        <v>0.5500437702829829</v>
      </c>
      <c r="U43" s="3">
        <v>0.64756247093074315</v>
      </c>
      <c r="V43" s="3">
        <v>0.57381295750674477</v>
      </c>
      <c r="W43" s="3">
        <v>0.54713707183660087</v>
      </c>
      <c r="X43" s="3">
        <v>0.63275870234106257</v>
      </c>
      <c r="Y43" s="3">
        <v>0.64480787682172169</v>
      </c>
      <c r="Z43" s="3">
        <v>0.22288034367562881</v>
      </c>
      <c r="AA43" s="3">
        <v>0.4763166582611606</v>
      </c>
      <c r="AB43" s="3">
        <v>0.50521886521600823</v>
      </c>
      <c r="AC43" s="89" t="s">
        <v>805</v>
      </c>
      <c r="AD43" s="89" t="s">
        <v>805</v>
      </c>
      <c r="AE43" s="89" t="s">
        <v>805</v>
      </c>
      <c r="AF43" s="89" t="s">
        <v>805</v>
      </c>
      <c r="AG43" s="89" t="s">
        <v>805</v>
      </c>
      <c r="AH43" s="89" t="s">
        <v>805</v>
      </c>
      <c r="AI43" s="89" t="s">
        <v>805</v>
      </c>
      <c r="AJ43" s="89" t="s">
        <v>805</v>
      </c>
      <c r="AK43" s="89" t="s">
        <v>805</v>
      </c>
      <c r="AL43" s="89" t="s">
        <v>805</v>
      </c>
      <c r="AM43" s="89" t="s">
        <v>805</v>
      </c>
      <c r="AN43" s="89" t="s">
        <v>805</v>
      </c>
      <c r="AO43" s="89" t="s">
        <v>805</v>
      </c>
      <c r="AP43" s="89" t="s">
        <v>805</v>
      </c>
      <c r="AQ43" s="89" t="s">
        <v>805</v>
      </c>
      <c r="AR43" s="89" t="s">
        <v>805</v>
      </c>
      <c r="AS43" s="89" t="s">
        <v>805</v>
      </c>
      <c r="AT43" s="89" t="s">
        <v>805</v>
      </c>
      <c r="AU43" s="89" t="s">
        <v>805</v>
      </c>
      <c r="AV43" s="89" t="s">
        <v>805</v>
      </c>
      <c r="AW43" s="89" t="s">
        <v>805</v>
      </c>
      <c r="AX43" s="89" t="s">
        <v>805</v>
      </c>
      <c r="AY43" s="89" t="s">
        <v>805</v>
      </c>
      <c r="AZ43" s="89" t="s">
        <v>805</v>
      </c>
      <c r="BA43" s="89" t="s">
        <v>805</v>
      </c>
      <c r="BB43" s="89" t="s">
        <v>805</v>
      </c>
      <c r="BC43" s="89" t="s">
        <v>805</v>
      </c>
    </row>
    <row r="44" spans="1:55" x14ac:dyDescent="0.2">
      <c r="A44" t="s">
        <v>25</v>
      </c>
      <c r="B44" s="3">
        <v>0.14412121262796709</v>
      </c>
      <c r="C44" s="3">
        <v>0.13895572732413664</v>
      </c>
      <c r="D44" s="3">
        <v>0.22218156203508249</v>
      </c>
      <c r="E44" s="3">
        <v>0.13409741467547828</v>
      </c>
      <c r="F44" s="3">
        <v>0.18943371022378883</v>
      </c>
      <c r="G44" s="3">
        <v>0.12051087345316386</v>
      </c>
      <c r="H44" s="3">
        <v>0.23644559583812802</v>
      </c>
      <c r="I44" s="3">
        <v>0.33688589366681321</v>
      </c>
      <c r="J44" s="3">
        <v>0.13479603980140636</v>
      </c>
      <c r="K44" s="3">
        <v>0.13872171618972673</v>
      </c>
      <c r="L44" s="3">
        <v>0.13694579865354822</v>
      </c>
      <c r="M44" s="3">
        <v>4.1883402976634648E-2</v>
      </c>
      <c r="N44" s="3">
        <v>0.24503647415434027</v>
      </c>
      <c r="O44" s="3">
        <v>0.21458686949545644</v>
      </c>
      <c r="P44" s="3">
        <v>0.19790848911208372</v>
      </c>
      <c r="Q44" s="3">
        <v>0.13183686369026215</v>
      </c>
      <c r="R44" s="3">
        <v>9.6154491295685041E-2</v>
      </c>
      <c r="S44" s="3">
        <v>0.28990743951809567</v>
      </c>
      <c r="T44" s="3">
        <v>0.11198589693361717</v>
      </c>
      <c r="U44" s="3">
        <v>0.22354960213902061</v>
      </c>
      <c r="V44" s="3">
        <v>7.4519366870755804E-2</v>
      </c>
      <c r="W44" s="3">
        <v>0.2286448963538337</v>
      </c>
      <c r="X44" s="3">
        <v>0.20452995799193502</v>
      </c>
      <c r="Y44" s="3">
        <v>4.6158864768457555E-2</v>
      </c>
      <c r="Z44" s="3">
        <v>0.14251005757740767</v>
      </c>
      <c r="AA44" s="3">
        <v>0.14430246480819797</v>
      </c>
      <c r="AB44" s="3">
        <v>0.12453032179790527</v>
      </c>
      <c r="AC44" s="89" t="s">
        <v>805</v>
      </c>
      <c r="AD44" s="89" t="s">
        <v>805</v>
      </c>
      <c r="AE44" s="89" t="s">
        <v>805</v>
      </c>
      <c r="AF44" s="89" t="s">
        <v>805</v>
      </c>
      <c r="AG44" s="89" t="s">
        <v>805</v>
      </c>
      <c r="AH44" s="89" t="s">
        <v>805</v>
      </c>
      <c r="AI44" s="89" t="s">
        <v>805</v>
      </c>
      <c r="AJ44" s="89" t="s">
        <v>805</v>
      </c>
      <c r="AK44" s="89" t="s">
        <v>805</v>
      </c>
      <c r="AL44" s="89" t="s">
        <v>805</v>
      </c>
      <c r="AM44" s="89" t="s">
        <v>805</v>
      </c>
      <c r="AN44" s="89" t="s">
        <v>805</v>
      </c>
      <c r="AO44" s="89" t="s">
        <v>805</v>
      </c>
      <c r="AP44" s="89" t="s">
        <v>805</v>
      </c>
      <c r="AQ44" s="89" t="s">
        <v>805</v>
      </c>
      <c r="AR44" s="89" t="s">
        <v>805</v>
      </c>
      <c r="AS44" s="89" t="s">
        <v>805</v>
      </c>
      <c r="AT44" s="89" t="s">
        <v>805</v>
      </c>
      <c r="AU44" s="89" t="s">
        <v>805</v>
      </c>
      <c r="AV44" s="89" t="s">
        <v>805</v>
      </c>
      <c r="AW44" s="89" t="s">
        <v>805</v>
      </c>
      <c r="AX44" s="89" t="s">
        <v>805</v>
      </c>
      <c r="AY44" s="89" t="s">
        <v>805</v>
      </c>
      <c r="AZ44" s="89" t="s">
        <v>805</v>
      </c>
      <c r="BA44" s="89" t="s">
        <v>805</v>
      </c>
      <c r="BB44" s="89" t="s">
        <v>805</v>
      </c>
      <c r="BC44" s="89" t="s">
        <v>805</v>
      </c>
    </row>
    <row r="45" spans="1:55" x14ac:dyDescent="0.2">
      <c r="A45" t="s">
        <v>26</v>
      </c>
      <c r="B45" s="3">
        <v>5.6710914821514954E-3</v>
      </c>
      <c r="C45" s="3">
        <v>6.2476805114417625E-3</v>
      </c>
      <c r="D45" s="3">
        <v>1.3854640987535164E-2</v>
      </c>
      <c r="E45" s="3">
        <v>0.11760369108061024</v>
      </c>
      <c r="F45" s="3">
        <v>4.8458924301685163E-3</v>
      </c>
      <c r="G45" s="3">
        <v>9.4398218515593692E-3</v>
      </c>
      <c r="H45" s="3">
        <v>6.606911481345689E-3</v>
      </c>
      <c r="I45" s="3">
        <v>2.1406969228211775E-4</v>
      </c>
      <c r="J45" s="3">
        <v>2.9861093688860391E-2</v>
      </c>
      <c r="K45" s="3">
        <v>5.3481948875007913E-3</v>
      </c>
      <c r="L45" s="3">
        <v>6.9413708297448445E-3</v>
      </c>
      <c r="M45" s="3">
        <v>5.0163473673088639E-3</v>
      </c>
      <c r="N45" s="3">
        <v>8.8768087315902133E-2</v>
      </c>
      <c r="O45" s="3">
        <v>0.10685939969095426</v>
      </c>
      <c r="P45" s="3">
        <v>8.3132797135308002E-3</v>
      </c>
      <c r="Q45" s="3">
        <v>3.3558034263596387E-3</v>
      </c>
      <c r="R45" s="3">
        <v>0.12174862753130263</v>
      </c>
      <c r="S45" s="3">
        <v>6.1799705999159254E-4</v>
      </c>
      <c r="T45" s="3">
        <v>2.3863564883461374E-2</v>
      </c>
      <c r="U45" s="3">
        <v>7.7289288520708359E-4</v>
      </c>
      <c r="V45" s="3">
        <v>1.1475758003068373E-2</v>
      </c>
      <c r="W45" s="3">
        <v>2.9152663831639521E-3</v>
      </c>
      <c r="X45" s="3">
        <v>1.8930824489490954E-2</v>
      </c>
      <c r="Y45" s="3">
        <v>2.3663139304815679E-2</v>
      </c>
      <c r="Z45" s="3">
        <v>4.4849052140962485E-3</v>
      </c>
      <c r="AA45" s="3">
        <v>3.2847999699560475E-2</v>
      </c>
      <c r="AB45" s="3">
        <v>4.049159779498563E-3</v>
      </c>
      <c r="AC45" s="89" t="s">
        <v>805</v>
      </c>
      <c r="AD45" s="89" t="s">
        <v>805</v>
      </c>
      <c r="AE45" s="89" t="s">
        <v>805</v>
      </c>
      <c r="AF45" s="89" t="s">
        <v>805</v>
      </c>
      <c r="AG45" s="89" t="s">
        <v>805</v>
      </c>
      <c r="AH45" s="89" t="s">
        <v>805</v>
      </c>
      <c r="AI45" s="89" t="s">
        <v>805</v>
      </c>
      <c r="AJ45" s="89" t="s">
        <v>805</v>
      </c>
      <c r="AK45" s="89" t="s">
        <v>805</v>
      </c>
      <c r="AL45" s="89" t="s">
        <v>805</v>
      </c>
      <c r="AM45" s="89" t="s">
        <v>805</v>
      </c>
      <c r="AN45" s="89" t="s">
        <v>805</v>
      </c>
      <c r="AO45" s="89" t="s">
        <v>805</v>
      </c>
      <c r="AP45" s="89" t="s">
        <v>805</v>
      </c>
      <c r="AQ45" s="89" t="s">
        <v>805</v>
      </c>
      <c r="AR45" s="89" t="s">
        <v>805</v>
      </c>
      <c r="AS45" s="89" t="s">
        <v>805</v>
      </c>
      <c r="AT45" s="89" t="s">
        <v>805</v>
      </c>
      <c r="AU45" s="89" t="s">
        <v>805</v>
      </c>
      <c r="AV45" s="89" t="s">
        <v>805</v>
      </c>
      <c r="AW45" s="89" t="s">
        <v>805</v>
      </c>
      <c r="AX45" s="89" t="s">
        <v>805</v>
      </c>
      <c r="AY45" s="89" t="s">
        <v>805</v>
      </c>
      <c r="AZ45" s="89" t="s">
        <v>805</v>
      </c>
      <c r="BA45" s="89" t="s">
        <v>805</v>
      </c>
      <c r="BB45" s="89" t="s">
        <v>805</v>
      </c>
      <c r="BC45" s="89" t="s">
        <v>805</v>
      </c>
    </row>
    <row r="46" spans="1:55" x14ac:dyDescent="0.2">
      <c r="A46" t="s">
        <v>36</v>
      </c>
      <c r="B46" s="3">
        <v>0.88741683135636551</v>
      </c>
      <c r="C46" s="3">
        <v>0.84783353990064392</v>
      </c>
      <c r="D46" s="3">
        <v>0.73757443824781332</v>
      </c>
      <c r="E46" s="3">
        <v>0.83</v>
      </c>
      <c r="F46" s="3">
        <v>0.88087084762445778</v>
      </c>
      <c r="G46" s="3">
        <v>0.85882637902512049</v>
      </c>
      <c r="H46" s="3">
        <v>0.85125416228013895</v>
      </c>
      <c r="I46" s="3">
        <v>0.84492457293264644</v>
      </c>
      <c r="J46" s="3">
        <v>0.83</v>
      </c>
      <c r="K46" s="3">
        <v>0.87280352232726377</v>
      </c>
      <c r="L46" s="3">
        <v>0.80553807609547123</v>
      </c>
      <c r="M46" s="3">
        <v>0.75108364939365158</v>
      </c>
      <c r="N46" s="3">
        <v>0.84326857548810097</v>
      </c>
      <c r="O46" s="3">
        <v>0.83068306110930556</v>
      </c>
      <c r="P46" s="3">
        <v>0.85929810281253782</v>
      </c>
      <c r="Q46" s="3">
        <v>0.83</v>
      </c>
      <c r="R46" s="3">
        <v>0.81579452683058729</v>
      </c>
      <c r="S46" s="3">
        <v>0.82733410428354115</v>
      </c>
      <c r="T46" s="3">
        <v>0.83</v>
      </c>
      <c r="U46" s="3">
        <v>0.83192207843051746</v>
      </c>
      <c r="V46" s="3">
        <v>0.79289375140717477</v>
      </c>
      <c r="W46" s="3">
        <v>0.84591045088283412</v>
      </c>
      <c r="X46" s="3">
        <v>0.55357057509987573</v>
      </c>
      <c r="Y46" s="3">
        <v>0.837816425453772</v>
      </c>
      <c r="Z46" s="3">
        <v>0.87733994567710216</v>
      </c>
      <c r="AA46" s="3">
        <v>0.78109494205904395</v>
      </c>
      <c r="AB46" s="3">
        <v>0.79896856619957091</v>
      </c>
      <c r="AC46" s="89" t="s">
        <v>805</v>
      </c>
      <c r="AD46" s="89" t="s">
        <v>805</v>
      </c>
      <c r="AE46" s="89" t="s">
        <v>805</v>
      </c>
      <c r="AF46" s="89" t="s">
        <v>851</v>
      </c>
      <c r="AG46" s="89" t="s">
        <v>805</v>
      </c>
      <c r="AH46" s="89" t="s">
        <v>805</v>
      </c>
      <c r="AI46" s="89" t="s">
        <v>805</v>
      </c>
      <c r="AJ46" s="89" t="s">
        <v>805</v>
      </c>
      <c r="AK46" s="89" t="s">
        <v>851</v>
      </c>
      <c r="AL46" s="89" t="s">
        <v>805</v>
      </c>
      <c r="AM46" s="89" t="s">
        <v>805</v>
      </c>
      <c r="AN46" s="89" t="s">
        <v>805</v>
      </c>
      <c r="AO46" s="89" t="s">
        <v>805</v>
      </c>
      <c r="AP46" s="89" t="s">
        <v>805</v>
      </c>
      <c r="AQ46" s="89" t="s">
        <v>805</v>
      </c>
      <c r="AR46" s="89" t="s">
        <v>851</v>
      </c>
      <c r="AS46" s="89" t="s">
        <v>805</v>
      </c>
      <c r="AT46" s="89" t="s">
        <v>805</v>
      </c>
      <c r="AU46" s="89" t="s">
        <v>851</v>
      </c>
      <c r="AV46" s="89" t="s">
        <v>805</v>
      </c>
      <c r="AW46" s="89" t="s">
        <v>805</v>
      </c>
      <c r="AX46" s="89" t="s">
        <v>805</v>
      </c>
      <c r="AY46" s="89" t="s">
        <v>805</v>
      </c>
      <c r="AZ46" s="89" t="s">
        <v>805</v>
      </c>
      <c r="BA46" s="89" t="s">
        <v>805</v>
      </c>
      <c r="BB46" s="89" t="s">
        <v>805</v>
      </c>
      <c r="BC46" s="89" t="s">
        <v>805</v>
      </c>
    </row>
    <row r="47" spans="1:55" x14ac:dyDescent="0.2">
      <c r="A47" t="s">
        <v>28</v>
      </c>
      <c r="B47" s="3">
        <v>2.7520333496847026E-2</v>
      </c>
      <c r="C47" s="3">
        <v>3.6571040807596114E-2</v>
      </c>
      <c r="D47" s="3">
        <v>2.7269395016286009E-2</v>
      </c>
      <c r="E47" s="3">
        <v>2.3782652716585362E-2</v>
      </c>
      <c r="F47" s="3">
        <v>2.8272790476800768E-2</v>
      </c>
      <c r="G47" s="3">
        <v>3.3013669172724872E-2</v>
      </c>
      <c r="H47" s="3">
        <v>3.4959538507172691E-2</v>
      </c>
      <c r="I47" s="3">
        <v>2.7993206684531226E-2</v>
      </c>
      <c r="J47" s="3">
        <v>3.1185964322060986E-2</v>
      </c>
      <c r="K47" s="3">
        <v>1.6739908082464998E-2</v>
      </c>
      <c r="L47" s="3">
        <v>2.4625337452967029E-2</v>
      </c>
      <c r="M47" s="3">
        <v>3.0861545560783171E-2</v>
      </c>
      <c r="N47" s="3">
        <v>2.2978512711274442E-2</v>
      </c>
      <c r="O47" s="3">
        <v>2.2764855836314005E-2</v>
      </c>
      <c r="P47" s="3">
        <v>2.9411018823897107E-2</v>
      </c>
      <c r="Q47" s="3">
        <v>2.4048388308956354E-2</v>
      </c>
      <c r="R47" s="3">
        <v>3.7352183236845152E-2</v>
      </c>
      <c r="S47" s="3">
        <v>3.3337316549305891E-2</v>
      </c>
      <c r="T47" s="3">
        <v>4.4285612105023457E-2</v>
      </c>
      <c r="U47" s="3">
        <v>3.0445202691692968E-2</v>
      </c>
      <c r="V47" s="3">
        <v>4.1488062656096177E-2</v>
      </c>
      <c r="W47" s="3">
        <v>3.5626734282991797E-2</v>
      </c>
      <c r="X47" s="3">
        <v>3.8397534541771916E-2</v>
      </c>
      <c r="Y47" s="3">
        <v>3.0907242067618423E-2</v>
      </c>
      <c r="Z47" s="3">
        <v>1.3747703071803093E-2</v>
      </c>
      <c r="AA47" s="3">
        <v>2.6244601393914976E-2</v>
      </c>
      <c r="AB47" s="3">
        <v>3.7807080794116051E-2</v>
      </c>
      <c r="AC47" s="89" t="s">
        <v>805</v>
      </c>
      <c r="AD47" s="89" t="s">
        <v>805</v>
      </c>
      <c r="AE47" s="89" t="s">
        <v>805</v>
      </c>
      <c r="AF47" s="89" t="s">
        <v>805</v>
      </c>
      <c r="AG47" s="89" t="s">
        <v>805</v>
      </c>
      <c r="AH47" s="89" t="s">
        <v>805</v>
      </c>
      <c r="AI47" s="89" t="s">
        <v>805</v>
      </c>
      <c r="AJ47" s="89" t="s">
        <v>805</v>
      </c>
      <c r="AK47" s="89" t="s">
        <v>805</v>
      </c>
      <c r="AL47" s="89" t="s">
        <v>805</v>
      </c>
      <c r="AM47" s="89" t="s">
        <v>805</v>
      </c>
      <c r="AN47" s="89" t="s">
        <v>805</v>
      </c>
      <c r="AO47" s="89" t="s">
        <v>805</v>
      </c>
      <c r="AP47" s="89" t="s">
        <v>805</v>
      </c>
      <c r="AQ47" s="89" t="s">
        <v>805</v>
      </c>
      <c r="AR47" s="89" t="s">
        <v>805</v>
      </c>
      <c r="AS47" s="89" t="s">
        <v>805</v>
      </c>
      <c r="AT47" s="89" t="s">
        <v>805</v>
      </c>
      <c r="AU47" s="89" t="s">
        <v>805</v>
      </c>
      <c r="AV47" s="89" t="s">
        <v>805</v>
      </c>
      <c r="AW47" s="89" t="s">
        <v>805</v>
      </c>
      <c r="AX47" s="89" t="s">
        <v>805</v>
      </c>
      <c r="AY47" s="89" t="s">
        <v>805</v>
      </c>
      <c r="AZ47" s="89" t="s">
        <v>805</v>
      </c>
      <c r="BA47" s="89" t="s">
        <v>805</v>
      </c>
      <c r="BB47" s="89" t="s">
        <v>805</v>
      </c>
      <c r="BC47" s="89" t="s">
        <v>805</v>
      </c>
    </row>
    <row r="48" spans="1:55" x14ac:dyDescent="0.2">
      <c r="A48" t="s">
        <v>38</v>
      </c>
      <c r="B48" s="3">
        <v>0.91355983181342137</v>
      </c>
      <c r="C48" s="3">
        <v>0.87322315534900241</v>
      </c>
      <c r="D48" s="3">
        <v>0.86369710434922464</v>
      </c>
      <c r="E48" s="3">
        <v>0.92348520202023021</v>
      </c>
      <c r="F48" s="3">
        <v>0.94134807002636178</v>
      </c>
      <c r="G48" s="3">
        <v>0.88383324414964526</v>
      </c>
      <c r="H48" s="3">
        <v>0.84055532578991277</v>
      </c>
      <c r="I48" s="3">
        <v>0.8220677643662393</v>
      </c>
      <c r="J48" s="3">
        <v>0.77850919926391038</v>
      </c>
      <c r="K48" s="3">
        <v>0.85847184513325869</v>
      </c>
      <c r="L48" s="3">
        <v>0.89427018505585998</v>
      </c>
      <c r="M48" s="3">
        <v>0.86770433261790425</v>
      </c>
      <c r="N48" s="3">
        <v>0.91012853478343447</v>
      </c>
      <c r="O48" s="3">
        <v>0.86435943413242045</v>
      </c>
      <c r="P48" s="3">
        <v>0.91281009213692632</v>
      </c>
      <c r="Q48" s="3">
        <v>0.80938019752955026</v>
      </c>
      <c r="R48" s="3">
        <v>0.82678770016977965</v>
      </c>
      <c r="S48" s="3">
        <v>0.81425726446165125</v>
      </c>
      <c r="T48" s="3">
        <v>0.89116692501495232</v>
      </c>
      <c r="U48" s="3">
        <v>0.80026131019389157</v>
      </c>
      <c r="V48" s="3">
        <v>0.79712662707238391</v>
      </c>
      <c r="W48" s="3">
        <v>0.84000413374017402</v>
      </c>
      <c r="X48" s="3">
        <v>0.57027039614301689</v>
      </c>
      <c r="Y48" s="3">
        <v>0.77533306894005005</v>
      </c>
      <c r="Z48" s="3">
        <v>0.84136822304201986</v>
      </c>
      <c r="AA48" s="3">
        <v>0.77673251703329305</v>
      </c>
      <c r="AB48" s="3">
        <v>0.79905280286654501</v>
      </c>
      <c r="AC48" s="89" t="s">
        <v>805</v>
      </c>
      <c r="AD48" s="89" t="s">
        <v>805</v>
      </c>
      <c r="AE48" s="89" t="s">
        <v>805</v>
      </c>
      <c r="AF48" s="89" t="s">
        <v>805</v>
      </c>
      <c r="AG48" s="89" t="s">
        <v>805</v>
      </c>
      <c r="AH48" s="89" t="s">
        <v>805</v>
      </c>
      <c r="AI48" s="89" t="s">
        <v>805</v>
      </c>
      <c r="AJ48" s="89" t="s">
        <v>805</v>
      </c>
      <c r="AK48" s="89" t="s">
        <v>805</v>
      </c>
      <c r="AL48" s="89" t="s">
        <v>805</v>
      </c>
      <c r="AM48" s="89" t="s">
        <v>805</v>
      </c>
      <c r="AN48" s="89" t="s">
        <v>805</v>
      </c>
      <c r="AO48" s="89" t="s">
        <v>805</v>
      </c>
      <c r="AP48" s="89" t="s">
        <v>805</v>
      </c>
      <c r="AQ48" s="89" t="s">
        <v>805</v>
      </c>
      <c r="AR48" s="89" t="s">
        <v>805</v>
      </c>
      <c r="AS48" s="89" t="s">
        <v>805</v>
      </c>
      <c r="AT48" s="89" t="s">
        <v>805</v>
      </c>
      <c r="AU48" s="89" t="s">
        <v>805</v>
      </c>
      <c r="AV48" s="89" t="s">
        <v>805</v>
      </c>
      <c r="AW48" s="89" t="s">
        <v>805</v>
      </c>
      <c r="AX48" s="89" t="s">
        <v>805</v>
      </c>
      <c r="AY48" s="89" t="s">
        <v>805</v>
      </c>
      <c r="AZ48" s="89" t="s">
        <v>805</v>
      </c>
      <c r="BA48" s="89" t="s">
        <v>805</v>
      </c>
      <c r="BB48" s="89" t="s">
        <v>805</v>
      </c>
      <c r="BC48" s="89" t="s">
        <v>805</v>
      </c>
    </row>
    <row r="49" spans="1:55" x14ac:dyDescent="0.2">
      <c r="A49" t="s">
        <v>31</v>
      </c>
      <c r="B49" s="3">
        <v>8.5705538586389393E-2</v>
      </c>
      <c r="C49" s="3">
        <v>8.5719491083076776E-2</v>
      </c>
      <c r="D49" s="3">
        <v>0.38849011383066562</v>
      </c>
      <c r="E49" s="3">
        <v>0.60036407388215751</v>
      </c>
      <c r="F49" s="3">
        <v>0.11312968287684959</v>
      </c>
      <c r="G49" s="3">
        <v>0.10539110843964153</v>
      </c>
      <c r="H49" s="3">
        <v>8.5567128117224375E-2</v>
      </c>
      <c r="I49" s="3">
        <v>0.14721766802223998</v>
      </c>
      <c r="J49" s="3">
        <v>0.20582201132737876</v>
      </c>
      <c r="K49" s="3">
        <v>9.2834219667765214E-2</v>
      </c>
      <c r="L49" s="3">
        <v>0.15674571056275258</v>
      </c>
      <c r="M49" s="3">
        <v>6.8929885554390488E-2</v>
      </c>
      <c r="N49" s="3">
        <v>0.23681325743567264</v>
      </c>
      <c r="O49" s="3">
        <v>0.19119686913282122</v>
      </c>
      <c r="P49" s="3">
        <v>0.13839915429605212</v>
      </c>
      <c r="Q49" s="3">
        <v>0.11528340910875394</v>
      </c>
      <c r="R49" s="3">
        <v>0.14058701488850442</v>
      </c>
      <c r="S49" s="3">
        <v>0.24113732300519175</v>
      </c>
      <c r="T49" s="3">
        <v>5.4591552617594741E-2</v>
      </c>
      <c r="U49" s="3">
        <v>0.20267645577320589</v>
      </c>
      <c r="V49" s="3">
        <v>9.3943878269313649E-2</v>
      </c>
      <c r="W49" s="3">
        <v>0.16503627432079093</v>
      </c>
      <c r="X49" s="3">
        <v>0.68648078224522768</v>
      </c>
      <c r="Y49" s="3">
        <v>0.20794873453042198</v>
      </c>
      <c r="Z49" s="3">
        <v>0.20431949174121339</v>
      </c>
      <c r="AA49" s="3">
        <v>0.21389741330827236</v>
      </c>
      <c r="AB49" s="3">
        <v>9.6787495692087638E-2</v>
      </c>
      <c r="AC49" s="89" t="s">
        <v>805</v>
      </c>
      <c r="AD49" s="89" t="s">
        <v>805</v>
      </c>
      <c r="AE49" s="89" t="s">
        <v>805</v>
      </c>
      <c r="AF49" s="89" t="s">
        <v>805</v>
      </c>
      <c r="AG49" s="89" t="s">
        <v>805</v>
      </c>
      <c r="AH49" s="89" t="s">
        <v>805</v>
      </c>
      <c r="AI49" s="89" t="s">
        <v>805</v>
      </c>
      <c r="AJ49" s="89" t="s">
        <v>805</v>
      </c>
      <c r="AK49" s="89" t="s">
        <v>805</v>
      </c>
      <c r="AL49" s="89" t="s">
        <v>805</v>
      </c>
      <c r="AM49" s="89" t="s">
        <v>805</v>
      </c>
      <c r="AN49" s="89" t="s">
        <v>805</v>
      </c>
      <c r="AO49" s="89" t="s">
        <v>805</v>
      </c>
      <c r="AP49" s="89" t="s">
        <v>805</v>
      </c>
      <c r="AQ49" s="89" t="s">
        <v>805</v>
      </c>
      <c r="AR49" s="89" t="s">
        <v>805</v>
      </c>
      <c r="AS49" s="89" t="s">
        <v>805</v>
      </c>
      <c r="AT49" s="89" t="s">
        <v>805</v>
      </c>
      <c r="AU49" s="89" t="s">
        <v>805</v>
      </c>
      <c r="AV49" s="89" t="s">
        <v>805</v>
      </c>
      <c r="AW49" s="89" t="s">
        <v>805</v>
      </c>
      <c r="AX49" s="89" t="s">
        <v>805</v>
      </c>
      <c r="AY49" s="89" t="s">
        <v>805</v>
      </c>
      <c r="AZ49" s="89" t="s">
        <v>805</v>
      </c>
      <c r="BA49" s="89" t="s">
        <v>805</v>
      </c>
      <c r="BB49" s="89" t="s">
        <v>805</v>
      </c>
      <c r="BC49" s="89" t="s">
        <v>805</v>
      </c>
    </row>
    <row r="50" spans="1:55" x14ac:dyDescent="0.2">
      <c r="A50" t="s">
        <v>34</v>
      </c>
      <c r="B50" s="3">
        <v>0</v>
      </c>
      <c r="C50" s="3">
        <v>3.1906158094725676E-4</v>
      </c>
      <c r="D50" s="3">
        <v>1.9377163695972605E-2</v>
      </c>
      <c r="E50" s="3">
        <v>7.0824145402578489E-2</v>
      </c>
      <c r="F50" s="3">
        <v>2.2815947280698835E-3</v>
      </c>
      <c r="G50" s="3">
        <v>2.3706729630379556E-4</v>
      </c>
      <c r="H50" s="3">
        <v>9.6435468091695589E-3</v>
      </c>
      <c r="I50" s="3">
        <v>9.3707520119672219E-2</v>
      </c>
      <c r="J50" s="3">
        <v>2.058475517256784E-3</v>
      </c>
      <c r="K50" s="3">
        <v>0.12586842403284326</v>
      </c>
      <c r="L50" s="3">
        <v>9.6679353424031266E-4</v>
      </c>
      <c r="M50" s="3">
        <v>5.0395059240278815E-4</v>
      </c>
      <c r="N50" s="3">
        <v>2.4533773160336756E-2</v>
      </c>
      <c r="O50" s="3">
        <v>2.8378612320202532E-2</v>
      </c>
      <c r="P50" s="3">
        <v>6.1702724863142641E-3</v>
      </c>
      <c r="Q50" s="3">
        <v>2.4902701837421288E-2</v>
      </c>
      <c r="R50" s="3">
        <v>9.8610813213651839E-4</v>
      </c>
      <c r="S50" s="3">
        <v>9.7434495271149307E-2</v>
      </c>
      <c r="T50" s="3">
        <v>8.6486550836008702E-2</v>
      </c>
      <c r="U50" s="3">
        <v>0.1411247952739538</v>
      </c>
      <c r="V50" s="3">
        <v>2.8993955344753619E-3</v>
      </c>
      <c r="W50" s="3">
        <v>5.0617886970823903E-3</v>
      </c>
      <c r="X50" s="3">
        <v>3.322300560890535E-2</v>
      </c>
      <c r="Y50" s="3">
        <v>1.0544828445370148E-2</v>
      </c>
      <c r="Z50" s="3">
        <v>0.12341440203468265</v>
      </c>
      <c r="AA50" s="3">
        <v>0.15582030325666035</v>
      </c>
      <c r="AB50" s="3">
        <v>2.0724340292910922E-2</v>
      </c>
      <c r="AC50" s="89" t="s">
        <v>805</v>
      </c>
      <c r="AD50" s="89" t="s">
        <v>805</v>
      </c>
      <c r="AE50" s="89" t="s">
        <v>805</v>
      </c>
      <c r="AF50" s="89" t="s">
        <v>805</v>
      </c>
      <c r="AG50" s="89" t="s">
        <v>805</v>
      </c>
      <c r="AH50" s="89" t="s">
        <v>805</v>
      </c>
      <c r="AI50" s="89" t="s">
        <v>805</v>
      </c>
      <c r="AJ50" s="89" t="s">
        <v>805</v>
      </c>
      <c r="AK50" s="89" t="s">
        <v>805</v>
      </c>
      <c r="AL50" s="89" t="s">
        <v>805</v>
      </c>
      <c r="AM50" s="89" t="s">
        <v>805</v>
      </c>
      <c r="AN50" s="89" t="s">
        <v>805</v>
      </c>
      <c r="AO50" s="89" t="s">
        <v>805</v>
      </c>
      <c r="AP50" s="89" t="s">
        <v>805</v>
      </c>
      <c r="AQ50" s="89" t="s">
        <v>805</v>
      </c>
      <c r="AR50" s="89" t="s">
        <v>805</v>
      </c>
      <c r="AS50" s="89" t="s">
        <v>805</v>
      </c>
      <c r="AT50" s="89" t="s">
        <v>805</v>
      </c>
      <c r="AU50" s="89" t="s">
        <v>805</v>
      </c>
      <c r="AV50" s="89" t="s">
        <v>805</v>
      </c>
      <c r="AW50" s="89" t="s">
        <v>805</v>
      </c>
      <c r="AX50" s="89" t="s">
        <v>805</v>
      </c>
      <c r="AY50" s="89" t="s">
        <v>805</v>
      </c>
      <c r="AZ50" s="89" t="s">
        <v>805</v>
      </c>
      <c r="BA50" s="89" t="s">
        <v>805</v>
      </c>
      <c r="BB50" s="89" t="s">
        <v>805</v>
      </c>
      <c r="BC50" s="89" t="s">
        <v>805</v>
      </c>
    </row>
    <row r="51" spans="1:55" x14ac:dyDescent="0.2">
      <c r="A51" t="s">
        <v>43</v>
      </c>
      <c r="B51" s="3">
        <v>8.4930235220772615E-2</v>
      </c>
      <c r="C51" s="3">
        <v>1.5576468871413073E-2</v>
      </c>
      <c r="D51" s="3">
        <v>9.8952641620676005E-2</v>
      </c>
      <c r="E51" s="3">
        <v>0</v>
      </c>
      <c r="F51" s="3">
        <v>7.6099967085723697E-2</v>
      </c>
      <c r="G51" s="3">
        <v>0.15419126178915837</v>
      </c>
      <c r="H51" s="3">
        <v>0</v>
      </c>
      <c r="I51" s="3">
        <v>0.16854392673615781</v>
      </c>
      <c r="J51" s="3">
        <v>0.25035312171704771</v>
      </c>
      <c r="K51" s="3">
        <v>1.4829136454816802E-2</v>
      </c>
      <c r="L51" s="3">
        <v>0.16815813171786101</v>
      </c>
      <c r="M51" s="3">
        <v>0.12044612492024767</v>
      </c>
      <c r="N51" s="3">
        <v>0</v>
      </c>
      <c r="O51" s="3">
        <v>1.6971848943149594E-2</v>
      </c>
      <c r="P51" s="3">
        <v>0.10934752532149393</v>
      </c>
      <c r="Q51" s="3">
        <v>0.21005748741949404</v>
      </c>
      <c r="R51" s="3">
        <v>0</v>
      </c>
      <c r="S51" s="3">
        <v>0.16791065307322472</v>
      </c>
      <c r="T51" s="3">
        <v>4.0817846908786622E-3</v>
      </c>
      <c r="U51" s="3">
        <v>0.18522893302521393</v>
      </c>
      <c r="V51" s="3">
        <v>2.3618142931771696E-2</v>
      </c>
      <c r="W51" s="3">
        <v>0.15110994493280874</v>
      </c>
      <c r="X51" s="3">
        <v>0</v>
      </c>
      <c r="Y51" s="3">
        <v>1.2654327397267328E-2</v>
      </c>
      <c r="Z51" s="3">
        <v>0</v>
      </c>
      <c r="AA51" s="3">
        <v>0</v>
      </c>
      <c r="AB51" s="3">
        <v>2.5187979622022454E-2</v>
      </c>
      <c r="AC51" s="89" t="s">
        <v>805</v>
      </c>
      <c r="AD51" s="89" t="s">
        <v>805</v>
      </c>
      <c r="AE51" s="89" t="s">
        <v>805</v>
      </c>
      <c r="AF51" s="89" t="s">
        <v>806</v>
      </c>
      <c r="AG51" s="89" t="s">
        <v>805</v>
      </c>
      <c r="AH51" s="89" t="s">
        <v>805</v>
      </c>
      <c r="AI51" s="89" t="s">
        <v>806</v>
      </c>
      <c r="AJ51" s="89" t="s">
        <v>805</v>
      </c>
      <c r="AK51" s="89" t="s">
        <v>805</v>
      </c>
      <c r="AL51" s="89" t="s">
        <v>805</v>
      </c>
      <c r="AM51" s="89" t="s">
        <v>805</v>
      </c>
      <c r="AN51" s="89" t="s">
        <v>805</v>
      </c>
      <c r="AO51" s="89" t="s">
        <v>806</v>
      </c>
      <c r="AP51" s="89" t="s">
        <v>805</v>
      </c>
      <c r="AQ51" s="89" t="s">
        <v>805</v>
      </c>
      <c r="AR51" s="89" t="s">
        <v>805</v>
      </c>
      <c r="AS51" s="89" t="s">
        <v>806</v>
      </c>
      <c r="AT51" s="89" t="s">
        <v>805</v>
      </c>
      <c r="AU51" s="89" t="s">
        <v>805</v>
      </c>
      <c r="AV51" s="89" t="s">
        <v>805</v>
      </c>
      <c r="AW51" s="89" t="s">
        <v>805</v>
      </c>
      <c r="AX51" s="89" t="s">
        <v>805</v>
      </c>
      <c r="AY51" s="89" t="s">
        <v>806</v>
      </c>
      <c r="AZ51" s="89" t="s">
        <v>805</v>
      </c>
      <c r="BA51" s="89" t="s">
        <v>806</v>
      </c>
      <c r="BB51" s="89" t="s">
        <v>806</v>
      </c>
      <c r="BC51" s="89" t="s">
        <v>805</v>
      </c>
    </row>
    <row r="52" spans="1:55" x14ac:dyDescent="0.2">
      <c r="A52" t="s">
        <v>41</v>
      </c>
      <c r="B52" s="3">
        <v>0.13349181534859306</v>
      </c>
      <c r="C52" s="3">
        <v>0.174062183833879</v>
      </c>
      <c r="D52" s="3">
        <v>0.55358245852161747</v>
      </c>
      <c r="E52" s="3">
        <v>5.6443224853072266E-2</v>
      </c>
      <c r="F52" s="3">
        <v>0</v>
      </c>
      <c r="G52" s="3">
        <v>0.15364333406376279</v>
      </c>
      <c r="H52" s="3">
        <v>0.18804302932211053</v>
      </c>
      <c r="I52" s="3">
        <v>0.4406586585691728</v>
      </c>
      <c r="J52" s="3">
        <v>0.35332031172616679</v>
      </c>
      <c r="K52" s="3">
        <v>0.19870069945246274</v>
      </c>
      <c r="L52" s="3">
        <v>0.21280323736870185</v>
      </c>
      <c r="M52" s="3">
        <v>0.24688944971485766</v>
      </c>
      <c r="N52" s="3">
        <v>0.10477897200240413</v>
      </c>
      <c r="O52" s="3">
        <v>0.22826189232056068</v>
      </c>
      <c r="P52" s="3">
        <v>0</v>
      </c>
      <c r="Q52" s="3">
        <v>0.2185456313321503</v>
      </c>
      <c r="R52" s="3">
        <v>0.2592063483888547</v>
      </c>
      <c r="S52" s="3">
        <v>0.44302245209541524</v>
      </c>
      <c r="T52" s="3">
        <v>0.10873514489137349</v>
      </c>
      <c r="U52" s="3">
        <v>0.22509924128168765</v>
      </c>
      <c r="V52" s="3">
        <v>0.56249989879583173</v>
      </c>
      <c r="W52" s="3">
        <v>0.85886450245388679</v>
      </c>
      <c r="X52" s="3">
        <v>0.4893449768084841</v>
      </c>
      <c r="Y52" s="3">
        <v>0.40622314044780511</v>
      </c>
      <c r="Z52" s="3">
        <v>0.57833672804762892</v>
      </c>
      <c r="AA52" s="3">
        <v>0.29022190917024532</v>
      </c>
      <c r="AB52" s="3">
        <v>0</v>
      </c>
      <c r="AC52" s="89" t="s">
        <v>805</v>
      </c>
      <c r="AD52" s="89" t="s">
        <v>805</v>
      </c>
      <c r="AE52" s="89" t="s">
        <v>805</v>
      </c>
      <c r="AF52" s="89" t="s">
        <v>805</v>
      </c>
      <c r="AG52" s="89" t="s">
        <v>805</v>
      </c>
      <c r="AH52" s="89" t="s">
        <v>805</v>
      </c>
      <c r="AI52" s="89" t="s">
        <v>805</v>
      </c>
      <c r="AJ52" s="89" t="s">
        <v>805</v>
      </c>
      <c r="AK52" s="89" t="s">
        <v>805</v>
      </c>
      <c r="AL52" s="89" t="s">
        <v>805</v>
      </c>
      <c r="AM52" s="89" t="s">
        <v>805</v>
      </c>
      <c r="AN52" s="89" t="s">
        <v>805</v>
      </c>
      <c r="AO52" s="89" t="s">
        <v>805</v>
      </c>
      <c r="AP52" s="89" t="s">
        <v>805</v>
      </c>
      <c r="AQ52" s="89" t="s">
        <v>805</v>
      </c>
      <c r="AR52" s="89" t="s">
        <v>805</v>
      </c>
      <c r="AS52" s="89" t="s">
        <v>805</v>
      </c>
      <c r="AT52" s="89" t="s">
        <v>805</v>
      </c>
      <c r="AU52" s="89" t="s">
        <v>805</v>
      </c>
      <c r="AV52" s="89" t="s">
        <v>805</v>
      </c>
      <c r="AW52" s="89" t="s">
        <v>805</v>
      </c>
      <c r="AX52" s="89" t="s">
        <v>805</v>
      </c>
      <c r="AY52" s="89" t="s">
        <v>805</v>
      </c>
      <c r="AZ52" s="89" t="s">
        <v>805</v>
      </c>
      <c r="BA52" s="89" t="s">
        <v>805</v>
      </c>
      <c r="BB52" s="89" t="s">
        <v>805</v>
      </c>
      <c r="BC52" s="89" t="s">
        <v>805</v>
      </c>
    </row>
    <row r="53" spans="1:55" x14ac:dyDescent="0.2">
      <c r="A53" t="s">
        <v>27</v>
      </c>
      <c r="B53" s="3">
        <v>0.12473399198580278</v>
      </c>
      <c r="C53" s="3">
        <v>0.12161962007410493</v>
      </c>
      <c r="D53" s="3">
        <v>0.2529315987297836</v>
      </c>
      <c r="E53" s="3">
        <v>9.3082034139189501E-2</v>
      </c>
      <c r="F53" s="3">
        <v>0.23394595047976594</v>
      </c>
      <c r="G53" s="3">
        <v>7.2569172153668621E-2</v>
      </c>
      <c r="H53" s="3">
        <v>0.10377092677027355</v>
      </c>
      <c r="I53" s="3">
        <v>3.3778036328771598E-2</v>
      </c>
      <c r="J53" s="3">
        <v>0.11756629547186719</v>
      </c>
      <c r="K53" s="3">
        <v>0.19211310406498619</v>
      </c>
      <c r="L53" s="3">
        <v>0.15765515264894042</v>
      </c>
      <c r="M53" s="3">
        <v>0.12723314218121703</v>
      </c>
      <c r="N53" s="3">
        <v>0.19815767359144329</v>
      </c>
      <c r="O53" s="3">
        <v>0.16454977116874023</v>
      </c>
      <c r="P53" s="3">
        <v>0.22364015640137175</v>
      </c>
      <c r="Q53" s="3">
        <v>0.13232449775507693</v>
      </c>
      <c r="R53" s="3">
        <v>7.6932907196537462E-2</v>
      </c>
      <c r="S53" s="3">
        <v>5.2753318550607546E-2</v>
      </c>
      <c r="T53" s="3">
        <v>4.8079529932915727E-2</v>
      </c>
      <c r="U53" s="3">
        <v>3.4954154451105515E-2</v>
      </c>
      <c r="V53" s="3">
        <v>0.14127867128433771</v>
      </c>
      <c r="W53" s="3">
        <v>0.10431647189496566</v>
      </c>
      <c r="X53" s="3">
        <v>8.816516761102125E-2</v>
      </c>
      <c r="Y53" s="3">
        <v>0.12585101299703788</v>
      </c>
      <c r="Z53" s="3">
        <v>0.22196153854046605</v>
      </c>
      <c r="AA53" s="3">
        <v>0.1671590282168455</v>
      </c>
      <c r="AB53" s="3">
        <v>0.11297942772708504</v>
      </c>
      <c r="AC53" s="89" t="s">
        <v>805</v>
      </c>
      <c r="AD53" s="89" t="s">
        <v>805</v>
      </c>
      <c r="AE53" s="89" t="s">
        <v>805</v>
      </c>
      <c r="AF53" s="89" t="s">
        <v>805</v>
      </c>
      <c r="AG53" s="89" t="s">
        <v>805</v>
      </c>
      <c r="AH53" s="89" t="s">
        <v>805</v>
      </c>
      <c r="AI53" s="89" t="s">
        <v>805</v>
      </c>
      <c r="AJ53" s="89" t="s">
        <v>805</v>
      </c>
      <c r="AK53" s="89" t="s">
        <v>805</v>
      </c>
      <c r="AL53" s="89" t="s">
        <v>805</v>
      </c>
      <c r="AM53" s="89" t="s">
        <v>805</v>
      </c>
      <c r="AN53" s="89" t="s">
        <v>805</v>
      </c>
      <c r="AO53" s="89" t="s">
        <v>805</v>
      </c>
      <c r="AP53" s="89" t="s">
        <v>805</v>
      </c>
      <c r="AQ53" s="89" t="s">
        <v>805</v>
      </c>
      <c r="AR53" s="89" t="s">
        <v>805</v>
      </c>
      <c r="AS53" s="89" t="s">
        <v>805</v>
      </c>
      <c r="AT53" s="89" t="s">
        <v>805</v>
      </c>
      <c r="AU53" s="89" t="s">
        <v>805</v>
      </c>
      <c r="AV53" s="89" t="s">
        <v>805</v>
      </c>
      <c r="AW53" s="89" t="s">
        <v>805</v>
      </c>
      <c r="AX53" s="89" t="s">
        <v>805</v>
      </c>
      <c r="AY53" s="89" t="s">
        <v>805</v>
      </c>
      <c r="AZ53" s="89" t="s">
        <v>805</v>
      </c>
      <c r="BA53" s="89" t="s">
        <v>805</v>
      </c>
      <c r="BB53" s="89" t="s">
        <v>805</v>
      </c>
      <c r="BC53" s="89" t="s">
        <v>805</v>
      </c>
    </row>
    <row r="54" spans="1:55" x14ac:dyDescent="0.2">
      <c r="A54" t="s">
        <v>32</v>
      </c>
      <c r="B54" s="3">
        <v>0.13742670335922777</v>
      </c>
      <c r="C54" s="3">
        <v>0.16553759268547683</v>
      </c>
      <c r="D54" s="3">
        <v>0.20622774358949855</v>
      </c>
      <c r="E54" s="3">
        <v>2.9872913041462383E-2</v>
      </c>
      <c r="F54" s="3">
        <v>0.14437820033092244</v>
      </c>
      <c r="G54" s="3">
        <v>0.13971410984123572</v>
      </c>
      <c r="H54" s="3">
        <v>0.15451673717290448</v>
      </c>
      <c r="I54" s="3">
        <v>0.16667391267648549</v>
      </c>
      <c r="J54" s="3">
        <v>0.29024587116950873</v>
      </c>
      <c r="K54" s="3">
        <v>0.41186415003109828</v>
      </c>
      <c r="L54" s="3">
        <v>0.19485100319993137</v>
      </c>
      <c r="M54" s="3">
        <v>0.20764135918715301</v>
      </c>
      <c r="N54" s="3">
        <v>0.19176324911370729</v>
      </c>
      <c r="O54" s="3">
        <v>0.16427482925827619</v>
      </c>
      <c r="P54" s="3">
        <v>0.13012263871673174</v>
      </c>
      <c r="Q54" s="3">
        <v>0.19840017467041074</v>
      </c>
      <c r="R54" s="3">
        <v>0.19113451700868664</v>
      </c>
      <c r="S54" s="3">
        <v>0.15663413656665887</v>
      </c>
      <c r="T54" s="3">
        <v>9.3397540407293256E-2</v>
      </c>
      <c r="U54" s="3">
        <v>0.13733911733212556</v>
      </c>
      <c r="V54" s="3">
        <v>0.20731204328689959</v>
      </c>
      <c r="W54" s="3">
        <v>0.17521725460009444</v>
      </c>
      <c r="X54" s="3">
        <v>0.13536464204485121</v>
      </c>
      <c r="Y54" s="3">
        <v>0.13696512950352888</v>
      </c>
      <c r="Z54" s="3">
        <v>0.27255531740765465</v>
      </c>
      <c r="AA54" s="3">
        <v>0.16542020231064716</v>
      </c>
      <c r="AB54" s="3">
        <v>0.21317393446611607</v>
      </c>
      <c r="AC54" s="89" t="s">
        <v>805</v>
      </c>
      <c r="AD54" s="89" t="s">
        <v>805</v>
      </c>
      <c r="AE54" s="89" t="s">
        <v>805</v>
      </c>
      <c r="AF54" s="89" t="s">
        <v>805</v>
      </c>
      <c r="AG54" s="89" t="s">
        <v>805</v>
      </c>
      <c r="AH54" s="89" t="s">
        <v>805</v>
      </c>
      <c r="AI54" s="89" t="s">
        <v>805</v>
      </c>
      <c r="AJ54" s="89" t="s">
        <v>805</v>
      </c>
      <c r="AK54" s="89" t="s">
        <v>805</v>
      </c>
      <c r="AL54" s="89" t="s">
        <v>805</v>
      </c>
      <c r="AM54" s="89" t="s">
        <v>805</v>
      </c>
      <c r="AN54" s="89" t="s">
        <v>805</v>
      </c>
      <c r="AO54" s="89" t="s">
        <v>805</v>
      </c>
      <c r="AP54" s="89" t="s">
        <v>805</v>
      </c>
      <c r="AQ54" s="89" t="s">
        <v>805</v>
      </c>
      <c r="AR54" s="89" t="s">
        <v>805</v>
      </c>
      <c r="AS54" s="89" t="s">
        <v>805</v>
      </c>
      <c r="AT54" s="89" t="s">
        <v>805</v>
      </c>
      <c r="AU54" s="89" t="s">
        <v>805</v>
      </c>
      <c r="AV54" s="89" t="s">
        <v>805</v>
      </c>
      <c r="AW54" s="89" t="s">
        <v>805</v>
      </c>
      <c r="AX54" s="89" t="s">
        <v>805</v>
      </c>
      <c r="AY54" s="89" t="s">
        <v>805</v>
      </c>
      <c r="AZ54" s="89" t="s">
        <v>805</v>
      </c>
      <c r="BA54" s="89" t="s">
        <v>805</v>
      </c>
      <c r="BB54" s="89" t="s">
        <v>805</v>
      </c>
      <c r="BC54" s="89" t="s">
        <v>805</v>
      </c>
    </row>
    <row r="55" spans="1:55" x14ac:dyDescent="0.2">
      <c r="A55" t="s">
        <v>39</v>
      </c>
      <c r="B55" s="3">
        <v>4.0001462450006972E-3</v>
      </c>
      <c r="C55" s="3">
        <v>5.8324345709032449E-3</v>
      </c>
      <c r="D55" s="3">
        <v>2.3941183091089782E-3</v>
      </c>
      <c r="E55" s="3">
        <v>4.5420203606463296E-2</v>
      </c>
      <c r="F55" s="3">
        <v>1.1993460615395727E-3</v>
      </c>
      <c r="G55" s="3">
        <v>1.2865123854775683E-3</v>
      </c>
      <c r="H55" s="3">
        <v>1.1849790130528527E-3</v>
      </c>
      <c r="I55" s="3">
        <v>1.2661134442285115E-3</v>
      </c>
      <c r="J55" s="3">
        <v>6.2542213308842531E-3</v>
      </c>
      <c r="K55" s="3">
        <v>9.711844076057464E-4</v>
      </c>
      <c r="L55" s="3">
        <v>1.8625593647046035E-3</v>
      </c>
      <c r="M55" s="3">
        <v>7.4834308625123126E-4</v>
      </c>
      <c r="N55" s="3">
        <v>5.0551626141430966E-2</v>
      </c>
      <c r="O55" s="3">
        <v>2.7485521037717404E-3</v>
      </c>
      <c r="P55" s="3">
        <v>2.494394734013227E-3</v>
      </c>
      <c r="Q55" s="3">
        <v>1.0734505475714425E-3</v>
      </c>
      <c r="R55" s="3">
        <v>4.4070376291386638E-3</v>
      </c>
      <c r="S55" s="3">
        <v>1.362720810210193E-3</v>
      </c>
      <c r="T55" s="3">
        <v>4.4876538990527626E-4</v>
      </c>
      <c r="U55" s="3">
        <v>3.5529687341778696E-3</v>
      </c>
      <c r="V55" s="3">
        <v>1.233875466523043E-2</v>
      </c>
      <c r="W55" s="3">
        <v>1.8388373294077932E-3</v>
      </c>
      <c r="X55" s="3">
        <v>1.0353752759465814E-2</v>
      </c>
      <c r="Y55" s="3">
        <v>7.0318675963209704E-2</v>
      </c>
      <c r="Z55" s="3">
        <v>2.767471681651448E-3</v>
      </c>
      <c r="AA55" s="3">
        <v>2.229868288916539E-3</v>
      </c>
      <c r="AB55" s="3">
        <v>2.0115077244017856E-3</v>
      </c>
      <c r="AC55" s="89" t="s">
        <v>805</v>
      </c>
      <c r="AD55" s="89" t="s">
        <v>805</v>
      </c>
      <c r="AE55" s="89" t="s">
        <v>805</v>
      </c>
      <c r="AF55" s="89" t="s">
        <v>805</v>
      </c>
      <c r="AG55" s="89" t="s">
        <v>805</v>
      </c>
      <c r="AH55" s="89" t="s">
        <v>805</v>
      </c>
      <c r="AI55" s="89" t="s">
        <v>805</v>
      </c>
      <c r="AJ55" s="89" t="s">
        <v>805</v>
      </c>
      <c r="AK55" s="89" t="s">
        <v>805</v>
      </c>
      <c r="AL55" s="89" t="s">
        <v>805</v>
      </c>
      <c r="AM55" s="89" t="s">
        <v>805</v>
      </c>
      <c r="AN55" s="89" t="s">
        <v>805</v>
      </c>
      <c r="AO55" s="89" t="s">
        <v>805</v>
      </c>
      <c r="AP55" s="89" t="s">
        <v>805</v>
      </c>
      <c r="AQ55" s="89" t="s">
        <v>805</v>
      </c>
      <c r="AR55" s="89" t="s">
        <v>805</v>
      </c>
      <c r="AS55" s="89" t="s">
        <v>805</v>
      </c>
      <c r="AT55" s="89" t="s">
        <v>805</v>
      </c>
      <c r="AU55" s="89" t="s">
        <v>805</v>
      </c>
      <c r="AV55" s="89" t="s">
        <v>805</v>
      </c>
      <c r="AW55" s="89" t="s">
        <v>805</v>
      </c>
      <c r="AX55" s="89" t="s">
        <v>805</v>
      </c>
      <c r="AY55" s="89" t="s">
        <v>805</v>
      </c>
      <c r="AZ55" s="89" t="s">
        <v>805</v>
      </c>
      <c r="BA55" s="89" t="s">
        <v>805</v>
      </c>
      <c r="BB55" s="89" t="s">
        <v>805</v>
      </c>
      <c r="BC55" s="89" t="s">
        <v>805</v>
      </c>
    </row>
    <row r="56" spans="1:55" x14ac:dyDescent="0.2">
      <c r="A56" t="s">
        <v>35</v>
      </c>
      <c r="B56" s="3">
        <v>0.11258316864363457</v>
      </c>
      <c r="C56" s="3">
        <v>0.15216646009935608</v>
      </c>
      <c r="D56" s="3">
        <v>0.26242556175218656</v>
      </c>
      <c r="E56" s="3">
        <v>0.17</v>
      </c>
      <c r="F56" s="3">
        <v>0.11912915237554214</v>
      </c>
      <c r="G56" s="3">
        <v>0.14117362097487965</v>
      </c>
      <c r="H56" s="3">
        <v>0.14874583771986105</v>
      </c>
      <c r="I56" s="3">
        <v>0.15507542706735369</v>
      </c>
      <c r="J56" s="3">
        <v>0.17</v>
      </c>
      <c r="K56" s="3">
        <v>0.12719647767273612</v>
      </c>
      <c r="L56" s="3">
        <v>0.19446192390452874</v>
      </c>
      <c r="M56" s="3">
        <v>0.24891635060634842</v>
      </c>
      <c r="N56" s="3">
        <v>0.156731424511899</v>
      </c>
      <c r="O56" s="3">
        <v>0.16931693889069452</v>
      </c>
      <c r="P56" s="3">
        <v>0.14070189718746212</v>
      </c>
      <c r="Q56" s="3">
        <v>0.17</v>
      </c>
      <c r="R56" s="3">
        <v>0.18420547316941269</v>
      </c>
      <c r="S56" s="3">
        <v>0.17266589571645891</v>
      </c>
      <c r="T56" s="3">
        <v>0.17</v>
      </c>
      <c r="U56" s="3">
        <v>0.16807792156948251</v>
      </c>
      <c r="V56" s="3">
        <v>0.20710624859282523</v>
      </c>
      <c r="W56" s="3">
        <v>0.15408954911716582</v>
      </c>
      <c r="X56" s="3">
        <v>0.44642942490012444</v>
      </c>
      <c r="Y56" s="3">
        <v>0.162183574546228</v>
      </c>
      <c r="Z56" s="3">
        <v>0.12266005432289787</v>
      </c>
      <c r="AA56" s="3">
        <v>0.21890505794095608</v>
      </c>
      <c r="AB56" s="3">
        <v>0.20103143380042912</v>
      </c>
      <c r="AC56" s="89" t="s">
        <v>805</v>
      </c>
      <c r="AD56" s="89" t="s">
        <v>805</v>
      </c>
      <c r="AE56" s="89" t="s">
        <v>805</v>
      </c>
      <c r="AF56" s="89" t="s">
        <v>854</v>
      </c>
      <c r="AG56" s="89" t="s">
        <v>805</v>
      </c>
      <c r="AH56" s="89" t="s">
        <v>805</v>
      </c>
      <c r="AI56" s="89" t="s">
        <v>805</v>
      </c>
      <c r="AJ56" s="89" t="s">
        <v>805</v>
      </c>
      <c r="AK56" s="89" t="s">
        <v>854</v>
      </c>
      <c r="AL56" s="89" t="s">
        <v>805</v>
      </c>
      <c r="AM56" s="89" t="s">
        <v>805</v>
      </c>
      <c r="AN56" s="89" t="s">
        <v>805</v>
      </c>
      <c r="AO56" s="89" t="s">
        <v>805</v>
      </c>
      <c r="AP56" s="89" t="s">
        <v>805</v>
      </c>
      <c r="AQ56" s="89" t="s">
        <v>805</v>
      </c>
      <c r="AR56" s="89" t="s">
        <v>854</v>
      </c>
      <c r="AS56" s="89" t="s">
        <v>805</v>
      </c>
      <c r="AT56" s="89" t="s">
        <v>805</v>
      </c>
      <c r="AU56" s="89" t="s">
        <v>854</v>
      </c>
      <c r="AV56" s="89" t="s">
        <v>805</v>
      </c>
      <c r="AW56" s="89" t="s">
        <v>805</v>
      </c>
      <c r="AX56" s="89" t="s">
        <v>805</v>
      </c>
      <c r="AY56" s="89" t="s">
        <v>805</v>
      </c>
      <c r="AZ56" s="89" t="s">
        <v>805</v>
      </c>
      <c r="BA56" s="89" t="s">
        <v>805</v>
      </c>
      <c r="BB56" s="89" t="s">
        <v>805</v>
      </c>
      <c r="BC56" s="89" t="s">
        <v>805</v>
      </c>
    </row>
    <row r="57" spans="1:55" x14ac:dyDescent="0.2">
      <c r="A57" t="s">
        <v>37</v>
      </c>
      <c r="B57" s="3">
        <v>8.2440021941577887E-2</v>
      </c>
      <c r="C57" s="3">
        <v>0.12094441008009431</v>
      </c>
      <c r="D57" s="3">
        <v>0.13390877734166642</v>
      </c>
      <c r="E57" s="3">
        <v>3.1094594373306545E-2</v>
      </c>
      <c r="F57" s="3">
        <v>5.7452583912098718E-2</v>
      </c>
      <c r="G57" s="3">
        <v>0.11488024346487723</v>
      </c>
      <c r="H57" s="3">
        <v>0.15825969519703437</v>
      </c>
      <c r="I57" s="3">
        <v>0.17666612218953215</v>
      </c>
      <c r="J57" s="3">
        <v>0.21523657940520532</v>
      </c>
      <c r="K57" s="3">
        <v>0.14055697045913548</v>
      </c>
      <c r="L57" s="3">
        <v>0.10386725557943537</v>
      </c>
      <c r="M57" s="3">
        <v>0.13154732429584448</v>
      </c>
      <c r="N57" s="3">
        <v>3.9319839075134533E-2</v>
      </c>
      <c r="O57" s="3">
        <v>0.13289201376380791</v>
      </c>
      <c r="P57" s="3">
        <v>8.469551312906029E-2</v>
      </c>
      <c r="Q57" s="3">
        <v>0.18954635192287833</v>
      </c>
      <c r="R57" s="3">
        <v>0.16880526220108166</v>
      </c>
      <c r="S57" s="3">
        <v>0.18438001472813853</v>
      </c>
      <c r="T57" s="3">
        <v>0.10838430959514238</v>
      </c>
      <c r="U57" s="3">
        <v>0.19618572107193058</v>
      </c>
      <c r="V57" s="3">
        <v>0.19053461826238571</v>
      </c>
      <c r="W57" s="3">
        <v>0.15815702893041825</v>
      </c>
      <c r="X57" s="3">
        <v>0.41937585109751713</v>
      </c>
      <c r="Y57" s="3">
        <v>0.15434825509674024</v>
      </c>
      <c r="Z57" s="3">
        <v>0.15586430527632852</v>
      </c>
      <c r="AA57" s="3">
        <v>0.22103761467779043</v>
      </c>
      <c r="AB57" s="3">
        <v>0.19893568940905318</v>
      </c>
      <c r="AC57" s="89" t="s">
        <v>805</v>
      </c>
      <c r="AD57" s="89" t="s">
        <v>805</v>
      </c>
      <c r="AE57" s="89" t="s">
        <v>805</v>
      </c>
      <c r="AF57" s="89" t="s">
        <v>805</v>
      </c>
      <c r="AG57" s="89" t="s">
        <v>805</v>
      </c>
      <c r="AH57" s="89" t="s">
        <v>805</v>
      </c>
      <c r="AI57" s="89" t="s">
        <v>805</v>
      </c>
      <c r="AJ57" s="89" t="s">
        <v>805</v>
      </c>
      <c r="AK57" s="89" t="s">
        <v>805</v>
      </c>
      <c r="AL57" s="89" t="s">
        <v>805</v>
      </c>
      <c r="AM57" s="89" t="s">
        <v>805</v>
      </c>
      <c r="AN57" s="89" t="s">
        <v>805</v>
      </c>
      <c r="AO57" s="89" t="s">
        <v>805</v>
      </c>
      <c r="AP57" s="89" t="s">
        <v>805</v>
      </c>
      <c r="AQ57" s="89" t="s">
        <v>805</v>
      </c>
      <c r="AR57" s="89" t="s">
        <v>805</v>
      </c>
      <c r="AS57" s="89" t="s">
        <v>805</v>
      </c>
      <c r="AT57" s="89" t="s">
        <v>805</v>
      </c>
      <c r="AU57" s="89" t="s">
        <v>805</v>
      </c>
      <c r="AV57" s="89" t="s">
        <v>805</v>
      </c>
      <c r="AW57" s="89" t="s">
        <v>805</v>
      </c>
      <c r="AX57" s="89" t="s">
        <v>805</v>
      </c>
      <c r="AY57" s="89" t="s">
        <v>805</v>
      </c>
      <c r="AZ57" s="89" t="s">
        <v>805</v>
      </c>
      <c r="BA57" s="89" t="s">
        <v>805</v>
      </c>
      <c r="BB57" s="89" t="s">
        <v>805</v>
      </c>
      <c r="BC57" s="89" t="s">
        <v>805</v>
      </c>
    </row>
    <row r="58" spans="1:55" x14ac:dyDescent="0.2">
      <c r="A58" t="s">
        <v>99</v>
      </c>
      <c r="B58" s="3">
        <v>0.99</v>
      </c>
      <c r="C58" s="3">
        <v>0.99</v>
      </c>
      <c r="D58" s="3">
        <v>0.99</v>
      </c>
      <c r="E58" s="3">
        <v>0.99</v>
      </c>
      <c r="F58" s="3">
        <v>0.99</v>
      </c>
      <c r="G58" s="3">
        <v>0.99</v>
      </c>
      <c r="H58" s="3">
        <v>0.99</v>
      </c>
      <c r="I58" s="3">
        <v>0.99</v>
      </c>
      <c r="J58" s="3">
        <v>0.99</v>
      </c>
      <c r="K58" s="3">
        <v>0.99</v>
      </c>
      <c r="L58" s="3">
        <v>0.99</v>
      </c>
      <c r="M58" s="3">
        <v>0.99</v>
      </c>
      <c r="N58" s="3">
        <v>0.99</v>
      </c>
      <c r="O58" s="3">
        <v>0.99</v>
      </c>
      <c r="P58" s="3">
        <v>0.99</v>
      </c>
      <c r="Q58" s="3">
        <v>0.99</v>
      </c>
      <c r="R58" s="3">
        <v>0.99</v>
      </c>
      <c r="S58" s="3">
        <v>0.99</v>
      </c>
      <c r="T58" s="3">
        <v>0.99</v>
      </c>
      <c r="U58" s="3">
        <v>0.99</v>
      </c>
      <c r="V58" s="3">
        <v>0.99</v>
      </c>
      <c r="W58" s="3">
        <v>0.99</v>
      </c>
      <c r="X58" s="3">
        <v>0.99</v>
      </c>
      <c r="Y58" s="3">
        <v>0.99</v>
      </c>
      <c r="Z58" s="3">
        <v>0.99</v>
      </c>
      <c r="AA58" s="3">
        <v>0.99</v>
      </c>
      <c r="AB58" s="3">
        <v>0.99</v>
      </c>
      <c r="AC58" s="89" t="s">
        <v>855</v>
      </c>
      <c r="AD58" s="89" t="s">
        <v>855</v>
      </c>
      <c r="AE58" s="89" t="s">
        <v>855</v>
      </c>
      <c r="AF58" s="89" t="s">
        <v>855</v>
      </c>
      <c r="AG58" s="89" t="s">
        <v>855</v>
      </c>
      <c r="AH58" s="89" t="s">
        <v>855</v>
      </c>
      <c r="AI58" s="89" t="s">
        <v>855</v>
      </c>
      <c r="AJ58" s="89" t="s">
        <v>855</v>
      </c>
      <c r="AK58" s="89" t="s">
        <v>855</v>
      </c>
      <c r="AL58" s="89" t="s">
        <v>855</v>
      </c>
      <c r="AM58" s="89" t="s">
        <v>855</v>
      </c>
      <c r="AN58" s="89" t="s">
        <v>855</v>
      </c>
      <c r="AO58" s="89" t="s">
        <v>855</v>
      </c>
      <c r="AP58" s="89" t="s">
        <v>855</v>
      </c>
      <c r="AQ58" s="89" t="s">
        <v>855</v>
      </c>
      <c r="AR58" s="89" t="s">
        <v>855</v>
      </c>
      <c r="AS58" s="89" t="s">
        <v>855</v>
      </c>
      <c r="AT58" s="89" t="s">
        <v>855</v>
      </c>
      <c r="AU58" s="89" t="s">
        <v>855</v>
      </c>
      <c r="AV58" s="89" t="s">
        <v>855</v>
      </c>
      <c r="AW58" s="89" t="s">
        <v>855</v>
      </c>
      <c r="AX58" s="89" t="s">
        <v>855</v>
      </c>
      <c r="AY58" s="89" t="s">
        <v>855</v>
      </c>
      <c r="AZ58" s="89" t="s">
        <v>855</v>
      </c>
      <c r="BA58" s="89" t="s">
        <v>855</v>
      </c>
      <c r="BB58" s="89" t="s">
        <v>855</v>
      </c>
      <c r="BC58" s="89" t="s">
        <v>855</v>
      </c>
    </row>
    <row r="59" spans="1:55" x14ac:dyDescent="0.2">
      <c r="A59" t="s">
        <v>100</v>
      </c>
      <c r="B59" s="3">
        <v>0.01</v>
      </c>
      <c r="C59" s="3">
        <v>0.01</v>
      </c>
      <c r="D59" s="3">
        <v>0.01</v>
      </c>
      <c r="E59" s="3">
        <v>0.01</v>
      </c>
      <c r="F59" s="3">
        <v>0.01</v>
      </c>
      <c r="G59" s="3">
        <v>0.01</v>
      </c>
      <c r="H59" s="3">
        <v>0.01</v>
      </c>
      <c r="I59" s="3">
        <v>0.01</v>
      </c>
      <c r="J59" s="3">
        <v>0.01</v>
      </c>
      <c r="K59" s="3">
        <v>0.01</v>
      </c>
      <c r="L59" s="3">
        <v>0.01</v>
      </c>
      <c r="M59" s="3">
        <v>0.01</v>
      </c>
      <c r="N59" s="3">
        <v>0.01</v>
      </c>
      <c r="O59" s="3">
        <v>0.01</v>
      </c>
      <c r="P59" s="3">
        <v>0.01</v>
      </c>
      <c r="Q59" s="3">
        <v>0.01</v>
      </c>
      <c r="R59" s="3">
        <v>0.01</v>
      </c>
      <c r="S59" s="3">
        <v>0.01</v>
      </c>
      <c r="T59" s="3">
        <v>0.01</v>
      </c>
      <c r="U59" s="3">
        <v>0.01</v>
      </c>
      <c r="V59" s="3">
        <v>0.01</v>
      </c>
      <c r="W59" s="3">
        <v>0.01</v>
      </c>
      <c r="X59" s="3">
        <v>0.01</v>
      </c>
      <c r="Y59" s="3">
        <v>0.01</v>
      </c>
      <c r="Z59" s="3">
        <v>0.01</v>
      </c>
      <c r="AA59" s="3">
        <v>0.01</v>
      </c>
      <c r="AB59" s="3">
        <v>0.01</v>
      </c>
      <c r="AC59" s="89" t="s">
        <v>855</v>
      </c>
      <c r="AD59" s="89" t="s">
        <v>855</v>
      </c>
      <c r="AE59" s="89" t="s">
        <v>855</v>
      </c>
      <c r="AF59" s="89" t="s">
        <v>855</v>
      </c>
      <c r="AG59" s="89" t="s">
        <v>855</v>
      </c>
      <c r="AH59" s="89" t="s">
        <v>855</v>
      </c>
      <c r="AI59" s="89" t="s">
        <v>855</v>
      </c>
      <c r="AJ59" s="89" t="s">
        <v>855</v>
      </c>
      <c r="AK59" s="89" t="s">
        <v>855</v>
      </c>
      <c r="AL59" s="89" t="s">
        <v>855</v>
      </c>
      <c r="AM59" s="89" t="s">
        <v>855</v>
      </c>
      <c r="AN59" s="89" t="s">
        <v>855</v>
      </c>
      <c r="AO59" s="89" t="s">
        <v>855</v>
      </c>
      <c r="AP59" s="89" t="s">
        <v>855</v>
      </c>
      <c r="AQ59" s="89" t="s">
        <v>855</v>
      </c>
      <c r="AR59" s="89" t="s">
        <v>855</v>
      </c>
      <c r="AS59" s="89" t="s">
        <v>855</v>
      </c>
      <c r="AT59" s="89" t="s">
        <v>855</v>
      </c>
      <c r="AU59" s="89" t="s">
        <v>855</v>
      </c>
      <c r="AV59" s="89" t="s">
        <v>855</v>
      </c>
      <c r="AW59" s="89" t="s">
        <v>855</v>
      </c>
      <c r="AX59" s="89" t="s">
        <v>855</v>
      </c>
      <c r="AY59" s="89" t="s">
        <v>855</v>
      </c>
      <c r="AZ59" s="89" t="s">
        <v>855</v>
      </c>
      <c r="BA59" s="89" t="s">
        <v>855</v>
      </c>
      <c r="BB59" s="89" t="s">
        <v>855</v>
      </c>
      <c r="BC59" s="89" t="s">
        <v>855</v>
      </c>
    </row>
    <row r="60" spans="1:55" x14ac:dyDescent="0.2">
      <c r="A60" s="11" t="s">
        <v>462</v>
      </c>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89" t="s">
        <v>855</v>
      </c>
      <c r="AD60" s="89" t="s">
        <v>855</v>
      </c>
      <c r="AE60" s="89" t="s">
        <v>855</v>
      </c>
      <c r="AF60" s="89" t="s">
        <v>855</v>
      </c>
      <c r="AG60" s="89" t="s">
        <v>855</v>
      </c>
      <c r="AH60" s="89" t="s">
        <v>855</v>
      </c>
      <c r="AI60" s="89" t="s">
        <v>855</v>
      </c>
      <c r="AJ60" s="89" t="s">
        <v>855</v>
      </c>
      <c r="AK60" s="89" t="s">
        <v>855</v>
      </c>
      <c r="AL60" s="89" t="s">
        <v>855</v>
      </c>
      <c r="AM60" s="89" t="s">
        <v>855</v>
      </c>
      <c r="AN60" s="89" t="s">
        <v>855</v>
      </c>
      <c r="AO60" s="89" t="s">
        <v>855</v>
      </c>
      <c r="AP60" s="89" t="s">
        <v>855</v>
      </c>
      <c r="AQ60" s="89" t="s">
        <v>855</v>
      </c>
      <c r="AR60" s="89" t="s">
        <v>855</v>
      </c>
      <c r="AS60" s="89" t="s">
        <v>855</v>
      </c>
      <c r="AT60" s="89" t="s">
        <v>855</v>
      </c>
      <c r="AU60" s="89" t="s">
        <v>855</v>
      </c>
      <c r="AV60" s="89" t="s">
        <v>855</v>
      </c>
      <c r="AW60" s="89" t="s">
        <v>855</v>
      </c>
      <c r="AX60" s="89" t="s">
        <v>855</v>
      </c>
      <c r="AY60" s="89" t="s">
        <v>855</v>
      </c>
      <c r="AZ60" s="89" t="s">
        <v>855</v>
      </c>
      <c r="BA60" s="89" t="s">
        <v>855</v>
      </c>
      <c r="BB60" s="89" t="s">
        <v>855</v>
      </c>
      <c r="BC60" s="89" t="s">
        <v>855</v>
      </c>
    </row>
    <row r="61" spans="1:55" x14ac:dyDescent="0.2">
      <c r="A61" t="s">
        <v>96</v>
      </c>
      <c r="B61" s="3">
        <v>0.05</v>
      </c>
      <c r="C61" s="3">
        <v>0.05</v>
      </c>
      <c r="D61" s="3">
        <v>0.05</v>
      </c>
      <c r="E61" s="3">
        <v>0.05</v>
      </c>
      <c r="F61" s="3">
        <v>0.05</v>
      </c>
      <c r="G61" s="3">
        <v>0.05</v>
      </c>
      <c r="H61" s="3">
        <v>0.05</v>
      </c>
      <c r="I61" s="3">
        <v>0.05</v>
      </c>
      <c r="J61" s="3">
        <v>0.05</v>
      </c>
      <c r="K61" s="3">
        <v>0.05</v>
      </c>
      <c r="L61" s="3">
        <v>0.05</v>
      </c>
      <c r="M61" s="3">
        <v>0.05</v>
      </c>
      <c r="N61" s="3">
        <v>0.05</v>
      </c>
      <c r="O61" s="3">
        <v>0.05</v>
      </c>
      <c r="P61" s="3">
        <v>0.05</v>
      </c>
      <c r="Q61" s="3">
        <v>0.05</v>
      </c>
      <c r="R61" s="3">
        <v>0.05</v>
      </c>
      <c r="S61" s="3">
        <v>0.05</v>
      </c>
      <c r="T61" s="3">
        <v>0.05</v>
      </c>
      <c r="U61" s="3">
        <v>0.05</v>
      </c>
      <c r="V61" s="3">
        <v>0.05</v>
      </c>
      <c r="W61" s="3">
        <v>0.05</v>
      </c>
      <c r="X61" s="3">
        <v>0.05</v>
      </c>
      <c r="Y61" s="3">
        <v>0.05</v>
      </c>
      <c r="Z61" s="3">
        <v>0.05</v>
      </c>
      <c r="AA61" s="3">
        <v>0.05</v>
      </c>
      <c r="AB61" s="3">
        <v>0.05</v>
      </c>
      <c r="AC61" s="89" t="s">
        <v>856</v>
      </c>
      <c r="AD61" s="89" t="s">
        <v>856</v>
      </c>
      <c r="AE61" s="89" t="s">
        <v>856</v>
      </c>
      <c r="AF61" s="89" t="s">
        <v>856</v>
      </c>
      <c r="AG61" s="89" t="s">
        <v>856</v>
      </c>
      <c r="AH61" s="89" t="s">
        <v>856</v>
      </c>
      <c r="AI61" s="89" t="s">
        <v>856</v>
      </c>
      <c r="AJ61" s="89" t="s">
        <v>856</v>
      </c>
      <c r="AK61" s="89" t="s">
        <v>856</v>
      </c>
      <c r="AL61" s="89" t="s">
        <v>856</v>
      </c>
      <c r="AM61" s="89" t="s">
        <v>856</v>
      </c>
      <c r="AN61" s="89" t="s">
        <v>856</v>
      </c>
      <c r="AO61" s="89" t="s">
        <v>856</v>
      </c>
      <c r="AP61" s="89" t="s">
        <v>856</v>
      </c>
      <c r="AQ61" s="89" t="s">
        <v>856</v>
      </c>
      <c r="AR61" s="89" t="s">
        <v>856</v>
      </c>
      <c r="AS61" s="89" t="s">
        <v>856</v>
      </c>
      <c r="AT61" s="89" t="s">
        <v>856</v>
      </c>
      <c r="AU61" s="89" t="s">
        <v>856</v>
      </c>
      <c r="AV61" s="89" t="s">
        <v>856</v>
      </c>
      <c r="AW61" s="89" t="s">
        <v>856</v>
      </c>
      <c r="AX61" s="89" t="s">
        <v>856</v>
      </c>
      <c r="AY61" s="89" t="s">
        <v>856</v>
      </c>
      <c r="AZ61" s="89" t="s">
        <v>856</v>
      </c>
      <c r="BA61" s="89" t="s">
        <v>856</v>
      </c>
      <c r="BB61" s="89" t="s">
        <v>856</v>
      </c>
      <c r="BC61" s="89" t="s">
        <v>856</v>
      </c>
    </row>
    <row r="62" spans="1:55" x14ac:dyDescent="0.2">
      <c r="A62" t="s">
        <v>98</v>
      </c>
      <c r="B62" s="3">
        <v>0.01</v>
      </c>
      <c r="C62" s="3">
        <v>0.01</v>
      </c>
      <c r="D62" s="3">
        <v>0.01</v>
      </c>
      <c r="E62" s="3">
        <v>0.01</v>
      </c>
      <c r="F62" s="3">
        <v>0.01</v>
      </c>
      <c r="G62" s="3">
        <v>0.01</v>
      </c>
      <c r="H62" s="3">
        <v>0.01</v>
      </c>
      <c r="I62" s="3">
        <v>0.01</v>
      </c>
      <c r="J62" s="3">
        <v>0.01</v>
      </c>
      <c r="K62" s="3">
        <v>0.01</v>
      </c>
      <c r="L62" s="3">
        <v>0.01</v>
      </c>
      <c r="M62" s="3">
        <v>0.01</v>
      </c>
      <c r="N62" s="3">
        <v>0.01</v>
      </c>
      <c r="O62" s="3">
        <v>0.01</v>
      </c>
      <c r="P62" s="3">
        <v>0.01</v>
      </c>
      <c r="Q62" s="3">
        <v>0.01</v>
      </c>
      <c r="R62" s="3">
        <v>0.01</v>
      </c>
      <c r="S62" s="3">
        <v>0.01</v>
      </c>
      <c r="T62" s="3">
        <v>0.01</v>
      </c>
      <c r="U62" s="3">
        <v>0.01</v>
      </c>
      <c r="V62" s="3">
        <v>0.01</v>
      </c>
      <c r="W62" s="3">
        <v>0.01</v>
      </c>
      <c r="X62" s="3">
        <v>0.01</v>
      </c>
      <c r="Y62" s="3">
        <v>0.01</v>
      </c>
      <c r="Z62" s="3">
        <v>0.01</v>
      </c>
      <c r="AA62" s="3">
        <v>0.01</v>
      </c>
      <c r="AB62" s="3">
        <v>0.01</v>
      </c>
      <c r="AC62" s="89" t="s">
        <v>856</v>
      </c>
      <c r="AD62" s="89" t="s">
        <v>856</v>
      </c>
      <c r="AE62" s="89" t="s">
        <v>856</v>
      </c>
      <c r="AF62" s="89" t="s">
        <v>856</v>
      </c>
      <c r="AG62" s="89" t="s">
        <v>856</v>
      </c>
      <c r="AH62" s="89" t="s">
        <v>856</v>
      </c>
      <c r="AI62" s="89" t="s">
        <v>856</v>
      </c>
      <c r="AJ62" s="89" t="s">
        <v>856</v>
      </c>
      <c r="AK62" s="89" t="s">
        <v>856</v>
      </c>
      <c r="AL62" s="89" t="s">
        <v>856</v>
      </c>
      <c r="AM62" s="89" t="s">
        <v>856</v>
      </c>
      <c r="AN62" s="89" t="s">
        <v>856</v>
      </c>
      <c r="AO62" s="89" t="s">
        <v>856</v>
      </c>
      <c r="AP62" s="89" t="s">
        <v>856</v>
      </c>
      <c r="AQ62" s="89" t="s">
        <v>856</v>
      </c>
      <c r="AR62" s="89" t="s">
        <v>856</v>
      </c>
      <c r="AS62" s="89" t="s">
        <v>856</v>
      </c>
      <c r="AT62" s="89" t="s">
        <v>856</v>
      </c>
      <c r="AU62" s="89" t="s">
        <v>856</v>
      </c>
      <c r="AV62" s="89" t="s">
        <v>856</v>
      </c>
      <c r="AW62" s="89" t="s">
        <v>856</v>
      </c>
      <c r="AX62" s="89" t="s">
        <v>856</v>
      </c>
      <c r="AY62" s="89" t="s">
        <v>856</v>
      </c>
      <c r="AZ62" s="89" t="s">
        <v>856</v>
      </c>
      <c r="BA62" s="89" t="s">
        <v>856</v>
      </c>
      <c r="BB62" s="89" t="s">
        <v>856</v>
      </c>
      <c r="BC62" s="89" t="s">
        <v>856</v>
      </c>
    </row>
    <row r="63" spans="1:55" x14ac:dyDescent="0.2">
      <c r="A63" t="s">
        <v>97</v>
      </c>
      <c r="B63" s="3">
        <v>0.94</v>
      </c>
      <c r="C63" s="3">
        <v>0.94</v>
      </c>
      <c r="D63" s="3">
        <v>0.94</v>
      </c>
      <c r="E63" s="3">
        <v>0.94</v>
      </c>
      <c r="F63" s="3">
        <v>0.94</v>
      </c>
      <c r="G63" s="3">
        <v>0.94</v>
      </c>
      <c r="H63" s="3">
        <v>0.94</v>
      </c>
      <c r="I63" s="3">
        <v>0.94</v>
      </c>
      <c r="J63" s="3">
        <v>0.94</v>
      </c>
      <c r="K63" s="3">
        <v>0.94</v>
      </c>
      <c r="L63" s="3">
        <v>0.94</v>
      </c>
      <c r="M63" s="3">
        <v>0.94</v>
      </c>
      <c r="N63" s="3">
        <v>0.94</v>
      </c>
      <c r="O63" s="3">
        <v>0.94</v>
      </c>
      <c r="P63" s="3">
        <v>0.94</v>
      </c>
      <c r="Q63" s="3">
        <v>0.94</v>
      </c>
      <c r="R63" s="3">
        <v>0.94</v>
      </c>
      <c r="S63" s="3">
        <v>0.94</v>
      </c>
      <c r="T63" s="3">
        <v>0.94</v>
      </c>
      <c r="U63" s="3">
        <v>0.94</v>
      </c>
      <c r="V63" s="3">
        <v>0.94</v>
      </c>
      <c r="W63" s="3">
        <v>0.94</v>
      </c>
      <c r="X63" s="3">
        <v>0.94</v>
      </c>
      <c r="Y63" s="3">
        <v>0.94</v>
      </c>
      <c r="Z63" s="3">
        <v>0.94</v>
      </c>
      <c r="AA63" s="3">
        <v>0.94</v>
      </c>
      <c r="AB63" s="3">
        <v>0.94</v>
      </c>
      <c r="AC63" s="89" t="s">
        <v>856</v>
      </c>
      <c r="AD63" s="89" t="s">
        <v>856</v>
      </c>
      <c r="AE63" s="89" t="s">
        <v>856</v>
      </c>
      <c r="AF63" s="89" t="s">
        <v>856</v>
      </c>
      <c r="AG63" s="89" t="s">
        <v>856</v>
      </c>
      <c r="AH63" s="89" t="s">
        <v>856</v>
      </c>
      <c r="AI63" s="89" t="s">
        <v>856</v>
      </c>
      <c r="AJ63" s="89" t="s">
        <v>856</v>
      </c>
      <c r="AK63" s="89" t="s">
        <v>856</v>
      </c>
      <c r="AL63" s="89" t="s">
        <v>856</v>
      </c>
      <c r="AM63" s="89" t="s">
        <v>856</v>
      </c>
      <c r="AN63" s="89" t="s">
        <v>856</v>
      </c>
      <c r="AO63" s="89" t="s">
        <v>856</v>
      </c>
      <c r="AP63" s="89" t="s">
        <v>856</v>
      </c>
      <c r="AQ63" s="89" t="s">
        <v>856</v>
      </c>
      <c r="AR63" s="89" t="s">
        <v>856</v>
      </c>
      <c r="AS63" s="89" t="s">
        <v>856</v>
      </c>
      <c r="AT63" s="89" t="s">
        <v>856</v>
      </c>
      <c r="AU63" s="89" t="s">
        <v>856</v>
      </c>
      <c r="AV63" s="89" t="s">
        <v>856</v>
      </c>
      <c r="AW63" s="89" t="s">
        <v>856</v>
      </c>
      <c r="AX63" s="89" t="s">
        <v>856</v>
      </c>
      <c r="AY63" s="89" t="s">
        <v>856</v>
      </c>
      <c r="AZ63" s="89" t="s">
        <v>856</v>
      </c>
      <c r="BA63" s="89" t="s">
        <v>856</v>
      </c>
      <c r="BB63" s="89" t="s">
        <v>856</v>
      </c>
      <c r="BC63" s="89" t="s">
        <v>856</v>
      </c>
    </row>
    <row r="64" spans="1:55" x14ac:dyDescent="0.2">
      <c r="A64" t="s">
        <v>94</v>
      </c>
      <c r="B64" s="3">
        <v>0.26778056964286223</v>
      </c>
      <c r="C64" s="3">
        <v>0.20977321280874955</v>
      </c>
      <c r="D64" s="3">
        <v>5.1757973085605008E-2</v>
      </c>
      <c r="E64" s="3">
        <v>0.16204098021263971</v>
      </c>
      <c r="F64" s="3">
        <v>0.16013087312638616</v>
      </c>
      <c r="G64" s="3">
        <v>0.14250240013153528</v>
      </c>
      <c r="H64" s="3">
        <v>0.47415222490885628</v>
      </c>
      <c r="I64" s="3">
        <v>3.6787145123734814E-2</v>
      </c>
      <c r="J64" s="3">
        <v>0.20224194863937661</v>
      </c>
      <c r="K64" s="3">
        <v>0.18885022365120771</v>
      </c>
      <c r="L64" s="3">
        <v>0.11911385220249367</v>
      </c>
      <c r="M64" s="3">
        <v>0.21135096109527696</v>
      </c>
      <c r="N64" s="3">
        <v>0.24044872931461669</v>
      </c>
      <c r="O64" s="3">
        <v>0.10222814520588262</v>
      </c>
      <c r="P64" s="3">
        <v>5.941514752546647E-2</v>
      </c>
      <c r="Q64" s="3">
        <v>0.11650271588501292</v>
      </c>
      <c r="R64" s="3">
        <v>0.1708772233593934</v>
      </c>
      <c r="S64" s="3">
        <v>0.16235862084262637</v>
      </c>
      <c r="T64" s="3">
        <v>0.17733728166280882</v>
      </c>
      <c r="U64" s="3">
        <v>5.5933977428064344E-2</v>
      </c>
      <c r="V64" s="3">
        <v>0.13141611177137702</v>
      </c>
      <c r="W64" s="3">
        <v>0.11166343269864755</v>
      </c>
      <c r="X64" s="3">
        <v>7.4020178581299056E-2</v>
      </c>
      <c r="Y64" s="3">
        <v>0.38747993905713873</v>
      </c>
      <c r="Z64" s="3">
        <v>0.19852842574561924</v>
      </c>
      <c r="AA64" s="3">
        <v>0.16468426022861879</v>
      </c>
      <c r="AB64" s="3">
        <v>0.13964561170766679</v>
      </c>
      <c r="AC64" s="89" t="s">
        <v>805</v>
      </c>
      <c r="AD64" s="89" t="s">
        <v>805</v>
      </c>
      <c r="AE64" s="89" t="s">
        <v>805</v>
      </c>
      <c r="AF64" s="89" t="s">
        <v>805</v>
      </c>
      <c r="AG64" s="89" t="s">
        <v>805</v>
      </c>
      <c r="AH64" s="89" t="s">
        <v>805</v>
      </c>
      <c r="AI64" s="89" t="s">
        <v>805</v>
      </c>
      <c r="AJ64" s="89" t="s">
        <v>805</v>
      </c>
      <c r="AK64" s="89" t="s">
        <v>805</v>
      </c>
      <c r="AL64" s="89" t="s">
        <v>805</v>
      </c>
      <c r="AM64" s="89" t="s">
        <v>805</v>
      </c>
      <c r="AN64" s="89" t="s">
        <v>805</v>
      </c>
      <c r="AO64" s="89" t="s">
        <v>805</v>
      </c>
      <c r="AP64" s="89" t="s">
        <v>805</v>
      </c>
      <c r="AQ64" s="89" t="s">
        <v>805</v>
      </c>
      <c r="AR64" s="89" t="s">
        <v>805</v>
      </c>
      <c r="AS64" s="89" t="s">
        <v>805</v>
      </c>
      <c r="AT64" s="89" t="s">
        <v>805</v>
      </c>
      <c r="AU64" s="89" t="s">
        <v>805</v>
      </c>
      <c r="AV64" s="89" t="s">
        <v>805</v>
      </c>
      <c r="AW64" s="89" t="s">
        <v>805</v>
      </c>
      <c r="AX64" s="89" t="s">
        <v>805</v>
      </c>
      <c r="AY64" s="89" t="s">
        <v>805</v>
      </c>
      <c r="AZ64" s="89" t="s">
        <v>805</v>
      </c>
      <c r="BA64" s="89" t="s">
        <v>805</v>
      </c>
      <c r="BB64" s="89" t="s">
        <v>805</v>
      </c>
      <c r="BC64" s="89" t="s">
        <v>805</v>
      </c>
    </row>
    <row r="65" spans="1:55" x14ac:dyDescent="0.2">
      <c r="A65" t="s">
        <v>95</v>
      </c>
      <c r="B65" s="3">
        <v>0.46443886071427554</v>
      </c>
      <c r="C65" s="3">
        <v>0.58045357438250089</v>
      </c>
      <c r="D65" s="3">
        <v>0.89648405382879004</v>
      </c>
      <c r="E65" s="3">
        <v>0.67591803957472063</v>
      </c>
      <c r="F65" s="3">
        <v>0.67973825374722763</v>
      </c>
      <c r="G65" s="3">
        <v>0.71499519973692949</v>
      </c>
      <c r="H65" s="3">
        <v>5.1695550182287386E-2</v>
      </c>
      <c r="I65" s="3">
        <v>0.92642570975253036</v>
      </c>
      <c r="J65" s="3">
        <v>0.59551610272124678</v>
      </c>
      <c r="K65" s="3">
        <v>0.62229955269758452</v>
      </c>
      <c r="L65" s="3">
        <v>0.76177229559501258</v>
      </c>
      <c r="M65" s="3">
        <v>0.57729807780944598</v>
      </c>
      <c r="N65" s="3">
        <v>0.51910254137076661</v>
      </c>
      <c r="O65" s="3">
        <v>0.79554370958823484</v>
      </c>
      <c r="P65" s="3">
        <v>0.88116970494906699</v>
      </c>
      <c r="Q65" s="3">
        <v>0.76699456822997403</v>
      </c>
      <c r="R65" s="3">
        <v>0.65824555328121304</v>
      </c>
      <c r="S65" s="3">
        <v>0.67528275831474727</v>
      </c>
      <c r="T65" s="3">
        <v>0.64532543667438247</v>
      </c>
      <c r="U65" s="3">
        <v>0.88813204514387134</v>
      </c>
      <c r="V65" s="3">
        <v>0.73716777645724585</v>
      </c>
      <c r="W65" s="3">
        <v>0.77667313460270493</v>
      </c>
      <c r="X65" s="3">
        <v>0.85195964283740189</v>
      </c>
      <c r="Y65" s="3">
        <v>0.22504012188572259</v>
      </c>
      <c r="Z65" s="3">
        <v>0.60294314850876152</v>
      </c>
      <c r="AA65" s="3">
        <v>0.67063147954276237</v>
      </c>
      <c r="AB65" s="3">
        <v>0.72070877658466648</v>
      </c>
      <c r="AC65" s="89" t="s">
        <v>805</v>
      </c>
      <c r="AD65" s="89" t="s">
        <v>805</v>
      </c>
      <c r="AE65" s="89" t="s">
        <v>805</v>
      </c>
      <c r="AF65" s="89" t="s">
        <v>805</v>
      </c>
      <c r="AG65" s="89" t="s">
        <v>805</v>
      </c>
      <c r="AH65" s="89" t="s">
        <v>805</v>
      </c>
      <c r="AI65" s="89" t="s">
        <v>805</v>
      </c>
      <c r="AJ65" s="89" t="s">
        <v>805</v>
      </c>
      <c r="AK65" s="89" t="s">
        <v>805</v>
      </c>
      <c r="AL65" s="89" t="s">
        <v>805</v>
      </c>
      <c r="AM65" s="89" t="s">
        <v>805</v>
      </c>
      <c r="AN65" s="89" t="s">
        <v>805</v>
      </c>
      <c r="AO65" s="89" t="s">
        <v>805</v>
      </c>
      <c r="AP65" s="89" t="s">
        <v>805</v>
      </c>
      <c r="AQ65" s="89" t="s">
        <v>805</v>
      </c>
      <c r="AR65" s="89" t="s">
        <v>805</v>
      </c>
      <c r="AS65" s="89" t="s">
        <v>805</v>
      </c>
      <c r="AT65" s="89" t="s">
        <v>805</v>
      </c>
      <c r="AU65" s="89" t="s">
        <v>805</v>
      </c>
      <c r="AV65" s="89" t="s">
        <v>805</v>
      </c>
      <c r="AW65" s="89" t="s">
        <v>805</v>
      </c>
      <c r="AX65" s="89" t="s">
        <v>805</v>
      </c>
      <c r="AY65" s="89" t="s">
        <v>805</v>
      </c>
      <c r="AZ65" s="89" t="s">
        <v>805</v>
      </c>
      <c r="BA65" s="89" t="s">
        <v>805</v>
      </c>
      <c r="BB65" s="89" t="s">
        <v>805</v>
      </c>
      <c r="BC65" s="89" t="s">
        <v>805</v>
      </c>
    </row>
    <row r="66" spans="1:55" x14ac:dyDescent="0.2">
      <c r="A66" s="11" t="s">
        <v>461</v>
      </c>
      <c r="B66" s="3">
        <v>0.26778056964286223</v>
      </c>
      <c r="C66" s="3">
        <v>0.20977321280874955</v>
      </c>
      <c r="D66" s="3">
        <v>5.1757973085605008E-2</v>
      </c>
      <c r="E66" s="3">
        <v>0.16204098021263971</v>
      </c>
      <c r="F66" s="3">
        <v>0.16013087312638616</v>
      </c>
      <c r="G66" s="3">
        <v>0.14250240013153528</v>
      </c>
      <c r="H66" s="3">
        <v>0.47415222490885628</v>
      </c>
      <c r="I66" s="3">
        <v>3.6787145123734814E-2</v>
      </c>
      <c r="J66" s="3">
        <v>0.20224194863937661</v>
      </c>
      <c r="K66" s="3">
        <v>0.18885022365120771</v>
      </c>
      <c r="L66" s="3">
        <v>0.11911385220249367</v>
      </c>
      <c r="M66" s="3">
        <v>0.21135096109527696</v>
      </c>
      <c r="N66" s="3">
        <v>0.24044872931461669</v>
      </c>
      <c r="O66" s="3">
        <v>0.10222814520588262</v>
      </c>
      <c r="P66" s="3">
        <v>5.941514752546647E-2</v>
      </c>
      <c r="Q66" s="3">
        <v>0.11650271588501292</v>
      </c>
      <c r="R66" s="3">
        <v>0.1708772233593934</v>
      </c>
      <c r="S66" s="3">
        <v>0.16235862084262637</v>
      </c>
      <c r="T66" s="3">
        <v>0.17733728166280882</v>
      </c>
      <c r="U66" s="3">
        <v>5.5933977428064344E-2</v>
      </c>
      <c r="V66" s="3">
        <v>0.13141611177137702</v>
      </c>
      <c r="W66" s="3">
        <v>0.11166343269864755</v>
      </c>
      <c r="X66" s="3">
        <v>7.4020178581299056E-2</v>
      </c>
      <c r="Y66" s="3">
        <v>0.38747993905713873</v>
      </c>
      <c r="Z66" s="3">
        <v>0.19852842574561924</v>
      </c>
      <c r="AA66" s="3">
        <v>0.16468426022861879</v>
      </c>
      <c r="AB66" s="3">
        <v>0.13964561170766679</v>
      </c>
      <c r="AC66" s="89" t="s">
        <v>805</v>
      </c>
      <c r="AD66" s="89" t="s">
        <v>805</v>
      </c>
      <c r="AE66" s="89" t="s">
        <v>805</v>
      </c>
      <c r="AF66" s="89" t="s">
        <v>805</v>
      </c>
      <c r="AG66" s="89" t="s">
        <v>805</v>
      </c>
      <c r="AH66" s="89" t="s">
        <v>805</v>
      </c>
      <c r="AI66" s="89" t="s">
        <v>805</v>
      </c>
      <c r="AJ66" s="89" t="s">
        <v>805</v>
      </c>
      <c r="AK66" s="89" t="s">
        <v>805</v>
      </c>
      <c r="AL66" s="89" t="s">
        <v>805</v>
      </c>
      <c r="AM66" s="89" t="s">
        <v>805</v>
      </c>
      <c r="AN66" s="89" t="s">
        <v>805</v>
      </c>
      <c r="AO66" s="89" t="s">
        <v>805</v>
      </c>
      <c r="AP66" s="89" t="s">
        <v>805</v>
      </c>
      <c r="AQ66" s="89" t="s">
        <v>805</v>
      </c>
      <c r="AR66" s="89" t="s">
        <v>805</v>
      </c>
      <c r="AS66" s="89" t="s">
        <v>805</v>
      </c>
      <c r="AT66" s="89" t="s">
        <v>805</v>
      </c>
      <c r="AU66" s="89" t="s">
        <v>805</v>
      </c>
      <c r="AV66" s="89" t="s">
        <v>805</v>
      </c>
      <c r="AW66" s="89" t="s">
        <v>805</v>
      </c>
      <c r="AX66" s="89" t="s">
        <v>805</v>
      </c>
      <c r="AY66" s="89" t="s">
        <v>805</v>
      </c>
      <c r="AZ66" s="89" t="s">
        <v>805</v>
      </c>
      <c r="BA66" s="89" t="s">
        <v>805</v>
      </c>
      <c r="BB66" s="89" t="s">
        <v>805</v>
      </c>
      <c r="BC66" s="89" t="s">
        <v>805</v>
      </c>
    </row>
    <row r="67" spans="1:55" x14ac:dyDescent="0.2">
      <c r="A67" t="s">
        <v>92</v>
      </c>
      <c r="B67" s="3">
        <v>2.2565752086537963E-3</v>
      </c>
      <c r="C67" s="3">
        <v>1.4197135294439134E-3</v>
      </c>
      <c r="D67" s="3">
        <v>6.2618439207623E-4</v>
      </c>
      <c r="E67" s="3">
        <v>0</v>
      </c>
      <c r="F67" s="3">
        <v>1.1241036816111891E-2</v>
      </c>
      <c r="G67" s="3">
        <v>4.9746496450341036E-3</v>
      </c>
      <c r="H67" s="3">
        <v>2.9141308836540272E-2</v>
      </c>
      <c r="I67" s="3">
        <v>1.3957157296154931E-3</v>
      </c>
      <c r="J67" s="3">
        <v>7.5261176293579639E-3</v>
      </c>
      <c r="K67" s="3">
        <v>1.6971348148713785E-2</v>
      </c>
      <c r="L67" s="3">
        <v>2.966979187547648E-2</v>
      </c>
      <c r="M67" s="3">
        <v>1.3728947154644686E-3</v>
      </c>
      <c r="N67" s="3">
        <v>3.4605357807839271E-2</v>
      </c>
      <c r="O67" s="3">
        <v>3.5443546519007603E-4</v>
      </c>
      <c r="P67" s="3">
        <v>1.9350480253753065E-4</v>
      </c>
      <c r="Q67" s="3">
        <v>3.4614136478784962E-4</v>
      </c>
      <c r="R67" s="3">
        <v>1.0612717972033567E-2</v>
      </c>
      <c r="S67" s="3">
        <v>1.0753868476548146E-3</v>
      </c>
      <c r="T67" s="3">
        <v>1.5041807728838579E-2</v>
      </c>
      <c r="U67" s="3">
        <v>7.4482865511010029E-4</v>
      </c>
      <c r="V67" s="3">
        <v>1.3228499395233513E-3</v>
      </c>
      <c r="W67" s="3">
        <v>1.1624030650472883E-3</v>
      </c>
      <c r="X67" s="3">
        <v>1.5678430453498428E-3</v>
      </c>
      <c r="Y67" s="3">
        <v>3.1350373085241675E-4</v>
      </c>
      <c r="Z67" s="3">
        <v>4.449352147955222E-3</v>
      </c>
      <c r="AA67" s="3">
        <v>4.2561339965095136E-4</v>
      </c>
      <c r="AB67" s="3">
        <v>1.6940067589156955E-3</v>
      </c>
      <c r="AC67" s="89" t="s">
        <v>805</v>
      </c>
      <c r="AD67" s="89" t="s">
        <v>805</v>
      </c>
      <c r="AE67" s="89" t="s">
        <v>805</v>
      </c>
      <c r="AF67" s="89" t="s">
        <v>805</v>
      </c>
      <c r="AG67" s="89" t="s">
        <v>805</v>
      </c>
      <c r="AH67" s="89" t="s">
        <v>805</v>
      </c>
      <c r="AI67" s="89" t="s">
        <v>805</v>
      </c>
      <c r="AJ67" s="89" t="s">
        <v>805</v>
      </c>
      <c r="AK67" s="89" t="s">
        <v>805</v>
      </c>
      <c r="AL67" s="89" t="s">
        <v>805</v>
      </c>
      <c r="AM67" s="89" t="s">
        <v>805</v>
      </c>
      <c r="AN67" s="89" t="s">
        <v>805</v>
      </c>
      <c r="AO67" s="89" t="s">
        <v>805</v>
      </c>
      <c r="AP67" s="89" t="s">
        <v>805</v>
      </c>
      <c r="AQ67" s="89" t="s">
        <v>805</v>
      </c>
      <c r="AR67" s="89" t="s">
        <v>805</v>
      </c>
      <c r="AS67" s="89" t="s">
        <v>805</v>
      </c>
      <c r="AT67" s="89" t="s">
        <v>805</v>
      </c>
      <c r="AU67" s="89" t="s">
        <v>805</v>
      </c>
      <c r="AV67" s="89" t="s">
        <v>805</v>
      </c>
      <c r="AW67" s="89" t="s">
        <v>805</v>
      </c>
      <c r="AX67" s="89" t="s">
        <v>805</v>
      </c>
      <c r="AY67" s="89" t="s">
        <v>805</v>
      </c>
      <c r="AZ67" s="89" t="s">
        <v>805</v>
      </c>
      <c r="BA67" s="89" t="s">
        <v>805</v>
      </c>
      <c r="BB67" s="89" t="s">
        <v>805</v>
      </c>
      <c r="BC67" s="89" t="s">
        <v>805</v>
      </c>
    </row>
    <row r="68" spans="1:55" x14ac:dyDescent="0.2">
      <c r="A68" t="s">
        <v>93</v>
      </c>
      <c r="B68" s="3">
        <v>0.99774342479134615</v>
      </c>
      <c r="C68" s="3">
        <v>0.99858028647055608</v>
      </c>
      <c r="D68" s="3">
        <v>0.99937381560792371</v>
      </c>
      <c r="E68" s="3">
        <v>1</v>
      </c>
      <c r="F68" s="3">
        <v>0.98875896318388812</v>
      </c>
      <c r="G68" s="3">
        <v>0.99502535035496587</v>
      </c>
      <c r="H68" s="3">
        <v>0.97085869116345969</v>
      </c>
      <c r="I68" s="3">
        <v>0.9986042842703845</v>
      </c>
      <c r="J68" s="3">
        <v>0.99247388237064194</v>
      </c>
      <c r="K68" s="3">
        <v>0.98302865185128629</v>
      </c>
      <c r="L68" s="3">
        <v>0.97033020812452353</v>
      </c>
      <c r="M68" s="3">
        <v>0.99862710528453547</v>
      </c>
      <c r="N68" s="3">
        <v>0.96539464219216076</v>
      </c>
      <c r="O68" s="3">
        <v>0.99964556453481002</v>
      </c>
      <c r="P68" s="3">
        <v>0.99980649519746245</v>
      </c>
      <c r="Q68" s="3">
        <v>0.99965385863521217</v>
      </c>
      <c r="R68" s="3">
        <v>0.98938728202796644</v>
      </c>
      <c r="S68" s="3">
        <v>0.99892461315234515</v>
      </c>
      <c r="T68" s="3">
        <v>0.98495819227116144</v>
      </c>
      <c r="U68" s="3">
        <v>0.99925517134488984</v>
      </c>
      <c r="V68" s="3">
        <v>0.99867715006047675</v>
      </c>
      <c r="W68" s="3">
        <v>0.99883759693495278</v>
      </c>
      <c r="X68" s="3">
        <v>0.99843215695465026</v>
      </c>
      <c r="Y68" s="3">
        <v>0.99968649626914763</v>
      </c>
      <c r="Z68" s="3">
        <v>0.99555064785204472</v>
      </c>
      <c r="AA68" s="3">
        <v>0.99957438660034903</v>
      </c>
      <c r="AB68" s="3">
        <v>0.99830599324108438</v>
      </c>
      <c r="AC68" s="89" t="s">
        <v>805</v>
      </c>
      <c r="AD68" s="89" t="s">
        <v>805</v>
      </c>
      <c r="AE68" s="89" t="s">
        <v>805</v>
      </c>
      <c r="AF68" s="89" t="s">
        <v>805</v>
      </c>
      <c r="AG68" s="89" t="s">
        <v>805</v>
      </c>
      <c r="AH68" s="89" t="s">
        <v>805</v>
      </c>
      <c r="AI68" s="89" t="s">
        <v>805</v>
      </c>
      <c r="AJ68" s="89" t="s">
        <v>805</v>
      </c>
      <c r="AK68" s="89" t="s">
        <v>805</v>
      </c>
      <c r="AL68" s="89" t="s">
        <v>805</v>
      </c>
      <c r="AM68" s="89" t="s">
        <v>805</v>
      </c>
      <c r="AN68" s="89" t="s">
        <v>805</v>
      </c>
      <c r="AO68" s="89" t="s">
        <v>805</v>
      </c>
      <c r="AP68" s="89" t="s">
        <v>805</v>
      </c>
      <c r="AQ68" s="89" t="s">
        <v>805</v>
      </c>
      <c r="AR68" s="89" t="s">
        <v>805</v>
      </c>
      <c r="AS68" s="89" t="s">
        <v>805</v>
      </c>
      <c r="AT68" s="89" t="s">
        <v>805</v>
      </c>
      <c r="AU68" s="89" t="s">
        <v>805</v>
      </c>
      <c r="AV68" s="89" t="s">
        <v>805</v>
      </c>
      <c r="AW68" s="89" t="s">
        <v>805</v>
      </c>
      <c r="AX68" s="89" t="s">
        <v>805</v>
      </c>
      <c r="AY68" s="89" t="s">
        <v>805</v>
      </c>
      <c r="AZ68" s="89" t="s">
        <v>805</v>
      </c>
      <c r="BA68" s="89" t="s">
        <v>805</v>
      </c>
      <c r="BB68" s="89" t="s">
        <v>805</v>
      </c>
      <c r="BC68" s="89" t="s">
        <v>805</v>
      </c>
    </row>
    <row r="69" spans="1:55" x14ac:dyDescent="0.2">
      <c r="A69" t="s">
        <v>57</v>
      </c>
      <c r="B69" s="3">
        <v>7.39513371718937E-2</v>
      </c>
      <c r="C69" s="3">
        <v>0.1182659643093882</v>
      </c>
      <c r="D69" s="3">
        <v>1.0687992683204896E-2</v>
      </c>
      <c r="E69" s="3">
        <v>7.1666336351994736E-2</v>
      </c>
      <c r="F69" s="3">
        <v>1.8343645371583006E-2</v>
      </c>
      <c r="G69" s="3">
        <v>8.6976233115447485E-2</v>
      </c>
      <c r="H69" s="3">
        <v>0.11387493095476847</v>
      </c>
      <c r="I69" s="3">
        <v>1.8287541272598715E-2</v>
      </c>
      <c r="J69" s="3">
        <v>7.8342747560597642E-2</v>
      </c>
      <c r="K69" s="3">
        <v>0.11783358022625602</v>
      </c>
      <c r="L69" s="3">
        <v>7.59854568176032E-2</v>
      </c>
      <c r="M69" s="3">
        <v>0.10759609333327629</v>
      </c>
      <c r="N69" s="3">
        <v>2.4177630281520736E-2</v>
      </c>
      <c r="O69" s="3">
        <v>3.1148549981250689E-2</v>
      </c>
      <c r="P69" s="3">
        <v>1.8744534562396459E-2</v>
      </c>
      <c r="Q69" s="3">
        <v>0.12979293590086627</v>
      </c>
      <c r="R69" s="3">
        <v>2.4098354296741245E-2</v>
      </c>
      <c r="S69" s="3">
        <v>1.5881068953880733E-2</v>
      </c>
      <c r="T69" s="3">
        <v>0.11228664336094246</v>
      </c>
      <c r="U69" s="3">
        <v>2.5112416207584719E-2</v>
      </c>
      <c r="V69" s="3">
        <v>0.11533229252804821</v>
      </c>
      <c r="W69" s="3">
        <v>1.2446337204422281E-2</v>
      </c>
      <c r="X69" s="3">
        <v>5.8876765289355454E-2</v>
      </c>
      <c r="Y69" s="3">
        <v>1.4813443697300876E-2</v>
      </c>
      <c r="Z69" s="3">
        <v>0.12715583228348004</v>
      </c>
      <c r="AA69" s="3">
        <v>5.2576273056105176E-2</v>
      </c>
      <c r="AB69" s="3">
        <v>2.307548108004908E-2</v>
      </c>
      <c r="AC69" s="89" t="s">
        <v>805</v>
      </c>
      <c r="AD69" s="89" t="s">
        <v>805</v>
      </c>
      <c r="AE69" s="89" t="s">
        <v>805</v>
      </c>
      <c r="AF69" s="89" t="s">
        <v>805</v>
      </c>
      <c r="AG69" s="89" t="s">
        <v>805</v>
      </c>
      <c r="AH69" s="89" t="s">
        <v>805</v>
      </c>
      <c r="AI69" s="89" t="s">
        <v>805</v>
      </c>
      <c r="AJ69" s="89" t="s">
        <v>805</v>
      </c>
      <c r="AK69" s="89" t="s">
        <v>805</v>
      </c>
      <c r="AL69" s="89" t="s">
        <v>805</v>
      </c>
      <c r="AM69" s="89" t="s">
        <v>805</v>
      </c>
      <c r="AN69" s="89" t="s">
        <v>805</v>
      </c>
      <c r="AO69" s="89" t="s">
        <v>805</v>
      </c>
      <c r="AP69" s="89" t="s">
        <v>805</v>
      </c>
      <c r="AQ69" s="89" t="s">
        <v>805</v>
      </c>
      <c r="AR69" s="89" t="s">
        <v>805</v>
      </c>
      <c r="AS69" s="89" t="s">
        <v>805</v>
      </c>
      <c r="AT69" s="89" t="s">
        <v>805</v>
      </c>
      <c r="AU69" s="89" t="s">
        <v>805</v>
      </c>
      <c r="AV69" s="89" t="s">
        <v>805</v>
      </c>
      <c r="AW69" s="89" t="s">
        <v>805</v>
      </c>
      <c r="AX69" s="89" t="s">
        <v>805</v>
      </c>
      <c r="AY69" s="89" t="s">
        <v>805</v>
      </c>
      <c r="AZ69" s="89" t="s">
        <v>805</v>
      </c>
      <c r="BA69" s="89" t="s">
        <v>805</v>
      </c>
      <c r="BB69" s="89" t="s">
        <v>805</v>
      </c>
      <c r="BC69" s="89" t="s">
        <v>805</v>
      </c>
    </row>
    <row r="70" spans="1:55" x14ac:dyDescent="0.2">
      <c r="A70" t="s">
        <v>58</v>
      </c>
      <c r="B70" s="3">
        <v>8.9914028875181989E-2</v>
      </c>
      <c r="C70" s="3">
        <v>8.2093618787137987E-2</v>
      </c>
      <c r="D70" s="3">
        <v>0.10371069523379084</v>
      </c>
      <c r="E70" s="3">
        <v>7.8221730887863369E-2</v>
      </c>
      <c r="F70" s="3">
        <v>0.10903038456427973</v>
      </c>
      <c r="G70" s="3">
        <v>8.5737596012022882E-2</v>
      </c>
      <c r="H70" s="3">
        <v>8.9997949196631649E-2</v>
      </c>
      <c r="I70" s="3">
        <v>0.11913767184594648</v>
      </c>
      <c r="J70" s="3">
        <v>8.2726957841676746E-2</v>
      </c>
      <c r="K70" s="3">
        <v>7.8249531420283402E-2</v>
      </c>
      <c r="L70" s="3">
        <v>8.970422547789364E-2</v>
      </c>
      <c r="M70" s="3">
        <v>8.9472150327129907E-2</v>
      </c>
      <c r="N70" s="3">
        <v>8.4901758082704545E-2</v>
      </c>
      <c r="O70" s="3">
        <v>9.3624203608283066E-2</v>
      </c>
      <c r="P70" s="3">
        <v>8.9926528634322336E-2</v>
      </c>
      <c r="Q70" s="3">
        <v>8.9518369910351545E-2</v>
      </c>
      <c r="R70" s="3">
        <v>8.8397734312737813E-2</v>
      </c>
      <c r="S70" s="3">
        <v>9.2510140910783911E-2</v>
      </c>
      <c r="T70" s="3">
        <v>9.8539053958251063E-2</v>
      </c>
      <c r="U70" s="3">
        <v>0.1157107690143163</v>
      </c>
      <c r="V70" s="3">
        <v>8.6593008950741748E-2</v>
      </c>
      <c r="W70" s="3">
        <v>0.10548781981210711</v>
      </c>
      <c r="X70" s="3">
        <v>8.5173569841275693E-2</v>
      </c>
      <c r="Y70" s="3">
        <v>0.10172305984583209</v>
      </c>
      <c r="Z70" s="3">
        <v>7.2436383897255735E-2</v>
      </c>
      <c r="AA70" s="3">
        <v>8.3155606780250968E-2</v>
      </c>
      <c r="AB70" s="3">
        <v>8.3963371075069543E-2</v>
      </c>
      <c r="AC70" s="89" t="s">
        <v>805</v>
      </c>
      <c r="AD70" s="89" t="s">
        <v>805</v>
      </c>
      <c r="AE70" s="89" t="s">
        <v>805</v>
      </c>
      <c r="AF70" s="89" t="s">
        <v>805</v>
      </c>
      <c r="AG70" s="89" t="s">
        <v>805</v>
      </c>
      <c r="AH70" s="89" t="s">
        <v>805</v>
      </c>
      <c r="AI70" s="89" t="s">
        <v>805</v>
      </c>
      <c r="AJ70" s="89" t="s">
        <v>805</v>
      </c>
      <c r="AK70" s="89" t="s">
        <v>805</v>
      </c>
      <c r="AL70" s="89" t="s">
        <v>805</v>
      </c>
      <c r="AM70" s="89" t="s">
        <v>805</v>
      </c>
      <c r="AN70" s="89" t="s">
        <v>805</v>
      </c>
      <c r="AO70" s="89" t="s">
        <v>805</v>
      </c>
      <c r="AP70" s="89" t="s">
        <v>805</v>
      </c>
      <c r="AQ70" s="89" t="s">
        <v>805</v>
      </c>
      <c r="AR70" s="89" t="s">
        <v>805</v>
      </c>
      <c r="AS70" s="89" t="s">
        <v>805</v>
      </c>
      <c r="AT70" s="89" t="s">
        <v>805</v>
      </c>
      <c r="AU70" s="89" t="s">
        <v>805</v>
      </c>
      <c r="AV70" s="89" t="s">
        <v>805</v>
      </c>
      <c r="AW70" s="89" t="s">
        <v>805</v>
      </c>
      <c r="AX70" s="89" t="s">
        <v>805</v>
      </c>
      <c r="AY70" s="89" t="s">
        <v>805</v>
      </c>
      <c r="AZ70" s="89" t="s">
        <v>805</v>
      </c>
      <c r="BA70" s="89" t="s">
        <v>805</v>
      </c>
      <c r="BB70" s="89" t="s">
        <v>805</v>
      </c>
      <c r="BC70" s="89" t="s">
        <v>805</v>
      </c>
    </row>
    <row r="71" spans="1:55" x14ac:dyDescent="0.2">
      <c r="A71" t="s">
        <v>59</v>
      </c>
      <c r="B71" s="3">
        <v>7.9711725596732466E-2</v>
      </c>
      <c r="C71" s="3">
        <v>5.8486320635651193E-2</v>
      </c>
      <c r="D71" s="3">
        <v>2.0562338230613826E-2</v>
      </c>
      <c r="E71" s="3">
        <v>6.5235424828561456E-2</v>
      </c>
      <c r="F71" s="3">
        <v>5.2577094563982157E-2</v>
      </c>
      <c r="G71" s="3">
        <v>7.3282328032064525E-2</v>
      </c>
      <c r="H71" s="3">
        <v>7.2149330631788453E-2</v>
      </c>
      <c r="I71" s="3">
        <v>1.2235267413030312E-2</v>
      </c>
      <c r="J71" s="3">
        <v>7.4567684565137085E-2</v>
      </c>
      <c r="K71" s="3">
        <v>7.9953320079046625E-2</v>
      </c>
      <c r="L71" s="3">
        <v>6.7895037335067063E-2</v>
      </c>
      <c r="M71" s="3">
        <v>6.323460363518027E-2</v>
      </c>
      <c r="N71" s="3">
        <v>5.5509496658755049E-2</v>
      </c>
      <c r="O71" s="3">
        <v>5.7973669950006822E-2</v>
      </c>
      <c r="P71" s="3">
        <v>2.8887425838042873E-2</v>
      </c>
      <c r="Q71" s="3">
        <v>7.3608961568219819E-2</v>
      </c>
      <c r="R71" s="3">
        <v>7.7899616314666117E-2</v>
      </c>
      <c r="S71" s="3">
        <v>1.6671191122255385E-2</v>
      </c>
      <c r="T71" s="3">
        <v>7.1099674190841219E-2</v>
      </c>
      <c r="U71" s="3">
        <v>1.9034111909481968E-2</v>
      </c>
      <c r="V71" s="3">
        <v>6.4791197837312589E-2</v>
      </c>
      <c r="W71" s="3">
        <v>3.3265111000379675E-2</v>
      </c>
      <c r="X71" s="3">
        <v>6.5051984049991726E-2</v>
      </c>
      <c r="Y71" s="3">
        <v>2.856558341909551E-2</v>
      </c>
      <c r="Z71" s="3">
        <v>7.9077130565825715E-2</v>
      </c>
      <c r="AA71" s="3">
        <v>6.3868306706817715E-2</v>
      </c>
      <c r="AB71" s="3">
        <v>5.8213086807383185E-2</v>
      </c>
      <c r="AC71" s="89" t="s">
        <v>805</v>
      </c>
      <c r="AD71" s="89" t="s">
        <v>805</v>
      </c>
      <c r="AE71" s="89" t="s">
        <v>805</v>
      </c>
      <c r="AF71" s="89" t="s">
        <v>805</v>
      </c>
      <c r="AG71" s="89" t="s">
        <v>805</v>
      </c>
      <c r="AH71" s="89" t="s">
        <v>805</v>
      </c>
      <c r="AI71" s="89" t="s">
        <v>805</v>
      </c>
      <c r="AJ71" s="89" t="s">
        <v>805</v>
      </c>
      <c r="AK71" s="89" t="s">
        <v>805</v>
      </c>
      <c r="AL71" s="89" t="s">
        <v>805</v>
      </c>
      <c r="AM71" s="89" t="s">
        <v>805</v>
      </c>
      <c r="AN71" s="89" t="s">
        <v>805</v>
      </c>
      <c r="AO71" s="89" t="s">
        <v>805</v>
      </c>
      <c r="AP71" s="89" t="s">
        <v>805</v>
      </c>
      <c r="AQ71" s="89" t="s">
        <v>805</v>
      </c>
      <c r="AR71" s="89" t="s">
        <v>805</v>
      </c>
      <c r="AS71" s="89" t="s">
        <v>805</v>
      </c>
      <c r="AT71" s="89" t="s">
        <v>805</v>
      </c>
      <c r="AU71" s="89" t="s">
        <v>805</v>
      </c>
      <c r="AV71" s="89" t="s">
        <v>805</v>
      </c>
      <c r="AW71" s="89" t="s">
        <v>805</v>
      </c>
      <c r="AX71" s="89" t="s">
        <v>805</v>
      </c>
      <c r="AY71" s="89" t="s">
        <v>805</v>
      </c>
      <c r="AZ71" s="89" t="s">
        <v>805</v>
      </c>
      <c r="BA71" s="89" t="s">
        <v>805</v>
      </c>
      <c r="BB71" s="89" t="s">
        <v>805</v>
      </c>
      <c r="BC71" s="89" t="s">
        <v>805</v>
      </c>
    </row>
    <row r="72" spans="1:55" x14ac:dyDescent="0.2">
      <c r="A72" t="s">
        <v>60</v>
      </c>
      <c r="B72" s="3">
        <v>0.26766755853314289</v>
      </c>
      <c r="C72" s="3">
        <v>0.25062342103092733</v>
      </c>
      <c r="D72" s="3">
        <v>0.29855118507931966</v>
      </c>
      <c r="E72" s="3">
        <v>0.22886814868049565</v>
      </c>
      <c r="F72" s="3">
        <v>0.30147320206966</v>
      </c>
      <c r="G72" s="3">
        <v>0.29328361598893304</v>
      </c>
      <c r="H72" s="3">
        <v>0.28546332414749964</v>
      </c>
      <c r="I72" s="3">
        <v>0.28921561651867261</v>
      </c>
      <c r="J72" s="3">
        <v>0.22491206651954146</v>
      </c>
      <c r="K72" s="3">
        <v>0.24010548365741841</v>
      </c>
      <c r="L72" s="3">
        <v>0.25008354405529032</v>
      </c>
      <c r="M72" s="3">
        <v>0.23399262941250729</v>
      </c>
      <c r="N72" s="3">
        <v>0.30871447096095078</v>
      </c>
      <c r="O72" s="3">
        <v>0.25126985014407727</v>
      </c>
      <c r="P72" s="3">
        <v>0.32171136543062739</v>
      </c>
      <c r="Q72" s="3">
        <v>0.19969595066488799</v>
      </c>
      <c r="R72" s="3">
        <v>0.25942942615797415</v>
      </c>
      <c r="S72" s="3">
        <v>0.30468142749820898</v>
      </c>
      <c r="T72" s="3">
        <v>0.23482158825942093</v>
      </c>
      <c r="U72" s="3">
        <v>0.28829966479212221</v>
      </c>
      <c r="V72" s="3">
        <v>0.28503126977215471</v>
      </c>
      <c r="W72" s="3">
        <v>0.31891886052067603</v>
      </c>
      <c r="X72" s="3">
        <v>0.24568669411165275</v>
      </c>
      <c r="Y72" s="3">
        <v>0.31364681662428556</v>
      </c>
      <c r="Z72" s="3">
        <v>0.24481572235482899</v>
      </c>
      <c r="AA72" s="3">
        <v>0.25845145310859752</v>
      </c>
      <c r="AB72" s="3">
        <v>0.31905539009889206</v>
      </c>
      <c r="AC72" s="89" t="s">
        <v>805</v>
      </c>
      <c r="AD72" s="89" t="s">
        <v>805</v>
      </c>
      <c r="AE72" s="89" t="s">
        <v>805</v>
      </c>
      <c r="AF72" s="89" t="s">
        <v>805</v>
      </c>
      <c r="AG72" s="89" t="s">
        <v>805</v>
      </c>
      <c r="AH72" s="89" t="s">
        <v>805</v>
      </c>
      <c r="AI72" s="89" t="s">
        <v>805</v>
      </c>
      <c r="AJ72" s="89" t="s">
        <v>805</v>
      </c>
      <c r="AK72" s="89" t="s">
        <v>805</v>
      </c>
      <c r="AL72" s="89" t="s">
        <v>805</v>
      </c>
      <c r="AM72" s="89" t="s">
        <v>805</v>
      </c>
      <c r="AN72" s="89" t="s">
        <v>805</v>
      </c>
      <c r="AO72" s="89" t="s">
        <v>805</v>
      </c>
      <c r="AP72" s="89" t="s">
        <v>805</v>
      </c>
      <c r="AQ72" s="89" t="s">
        <v>805</v>
      </c>
      <c r="AR72" s="89" t="s">
        <v>805</v>
      </c>
      <c r="AS72" s="89" t="s">
        <v>805</v>
      </c>
      <c r="AT72" s="89" t="s">
        <v>805</v>
      </c>
      <c r="AU72" s="89" t="s">
        <v>805</v>
      </c>
      <c r="AV72" s="89" t="s">
        <v>805</v>
      </c>
      <c r="AW72" s="89" t="s">
        <v>805</v>
      </c>
      <c r="AX72" s="89" t="s">
        <v>805</v>
      </c>
      <c r="AY72" s="89" t="s">
        <v>805</v>
      </c>
      <c r="AZ72" s="89" t="s">
        <v>805</v>
      </c>
      <c r="BA72" s="89" t="s">
        <v>805</v>
      </c>
      <c r="BB72" s="89" t="s">
        <v>805</v>
      </c>
      <c r="BC72" s="89" t="s">
        <v>805</v>
      </c>
    </row>
    <row r="73" spans="1:55" x14ac:dyDescent="0.2">
      <c r="A73" t="s">
        <v>61</v>
      </c>
      <c r="B73" s="3">
        <v>6.7560143706648312E-2</v>
      </c>
      <c r="C73" s="3">
        <v>3.8558345164450336E-2</v>
      </c>
      <c r="D73" s="3">
        <v>2.7474326798058016E-2</v>
      </c>
      <c r="E73" s="3">
        <v>2.3229849345735909E-2</v>
      </c>
      <c r="F73" s="3">
        <v>4.8428649117219322E-2</v>
      </c>
      <c r="G73" s="3">
        <v>2.6641442422332517E-2</v>
      </c>
      <c r="H73" s="3">
        <v>2.8927397701860216E-2</v>
      </c>
      <c r="I73" s="3">
        <v>5.9662635373043726E-2</v>
      </c>
      <c r="J73" s="3">
        <v>6.1410454834726236E-2</v>
      </c>
      <c r="K73" s="3">
        <v>4.3927042589152324E-2</v>
      </c>
      <c r="L73" s="3">
        <v>4.3966091080220759E-2</v>
      </c>
      <c r="M73" s="3">
        <v>3.4851986091900253E-2</v>
      </c>
      <c r="N73" s="3">
        <v>5.2191762339196549E-2</v>
      </c>
      <c r="O73" s="3">
        <v>6.2505267004206361E-2</v>
      </c>
      <c r="P73" s="3">
        <v>6.5473224126314095E-2</v>
      </c>
      <c r="Q73" s="3">
        <v>4.1314958200272617E-2</v>
      </c>
      <c r="R73" s="3">
        <v>7.7743082813725412E-2</v>
      </c>
      <c r="S73" s="3">
        <v>7.4673892558313637E-2</v>
      </c>
      <c r="T73" s="3">
        <v>4.1154868745879952E-2</v>
      </c>
      <c r="U73" s="3">
        <v>5.3619971387953103E-2</v>
      </c>
      <c r="V73" s="3">
        <v>3.0870307357820509E-2</v>
      </c>
      <c r="W73" s="3">
        <v>7.3337096134842628E-2</v>
      </c>
      <c r="X73" s="3">
        <v>4.0457585553560368E-2</v>
      </c>
      <c r="Y73" s="3">
        <v>4.3075135997067485E-2</v>
      </c>
      <c r="Z73" s="3">
        <v>3.6092978632095318E-2</v>
      </c>
      <c r="AA73" s="3">
        <v>3.9044056598478261E-2</v>
      </c>
      <c r="AB73" s="3">
        <v>4.7729330499062916E-2</v>
      </c>
      <c r="AC73" s="89" t="s">
        <v>857</v>
      </c>
      <c r="AD73" s="89" t="s">
        <v>858</v>
      </c>
      <c r="AE73" s="89" t="s">
        <v>859</v>
      </c>
      <c r="AF73" s="89" t="s">
        <v>860</v>
      </c>
      <c r="AG73" s="89" t="s">
        <v>861</v>
      </c>
      <c r="AH73" s="89" t="s">
        <v>862</v>
      </c>
      <c r="AI73" s="89" t="s">
        <v>863</v>
      </c>
      <c r="AJ73" s="89" t="s">
        <v>864</v>
      </c>
      <c r="AK73" s="89" t="s">
        <v>865</v>
      </c>
      <c r="AL73" s="89" t="s">
        <v>866</v>
      </c>
      <c r="AM73" s="89" t="s">
        <v>867</v>
      </c>
      <c r="AN73" s="89" t="s">
        <v>868</v>
      </c>
      <c r="AO73" s="89" t="s">
        <v>869</v>
      </c>
      <c r="AP73" s="89" t="s">
        <v>870</v>
      </c>
      <c r="AQ73" s="89" t="s">
        <v>871</v>
      </c>
      <c r="AR73" s="89" t="s">
        <v>872</v>
      </c>
      <c r="AS73" s="89" t="s">
        <v>873</v>
      </c>
      <c r="AT73" s="89" t="s">
        <v>874</v>
      </c>
      <c r="AU73" s="89" t="s">
        <v>875</v>
      </c>
      <c r="AV73" s="89" t="s">
        <v>876</v>
      </c>
      <c r="AW73" s="89" t="s">
        <v>877</v>
      </c>
      <c r="AX73" s="89" t="s">
        <v>878</v>
      </c>
      <c r="AY73" s="89" t="s">
        <v>879</v>
      </c>
      <c r="AZ73" s="89" t="s">
        <v>880</v>
      </c>
      <c r="BA73" s="89" t="s">
        <v>881</v>
      </c>
      <c r="BB73" s="89" t="s">
        <v>882</v>
      </c>
      <c r="BC73" s="89" t="s">
        <v>883</v>
      </c>
    </row>
    <row r="74" spans="1:55" x14ac:dyDescent="0.2">
      <c r="A74" t="s">
        <v>62</v>
      </c>
      <c r="B74" s="3">
        <v>0.26852021599438131</v>
      </c>
      <c r="C74" s="3">
        <v>0.30245052481053247</v>
      </c>
      <c r="D74" s="3">
        <v>0.36532371005838171</v>
      </c>
      <c r="E74" s="3">
        <v>0.37737175681063739</v>
      </c>
      <c r="F74" s="3">
        <v>0.29528496830828604</v>
      </c>
      <c r="G74" s="3">
        <v>0.27159714839519028</v>
      </c>
      <c r="H74" s="3">
        <v>0.25939169486744068</v>
      </c>
      <c r="I74" s="3">
        <v>0.32560914354822612</v>
      </c>
      <c r="J74" s="3">
        <v>0.3082125719180549</v>
      </c>
      <c r="K74" s="3">
        <v>0.28818005530637969</v>
      </c>
      <c r="L74" s="3">
        <v>0.31235440042223511</v>
      </c>
      <c r="M74" s="3">
        <v>0.31020106769580569</v>
      </c>
      <c r="N74" s="3">
        <v>0.28873167945266021</v>
      </c>
      <c r="O74" s="3">
        <v>0.3276049329966334</v>
      </c>
      <c r="P74" s="3">
        <v>0.30136926255894758</v>
      </c>
      <c r="Q74" s="3">
        <v>0.31462635201206796</v>
      </c>
      <c r="R74" s="3">
        <v>0.3017097707257323</v>
      </c>
      <c r="S74" s="3">
        <v>0.31959170807891424</v>
      </c>
      <c r="T74" s="3">
        <v>0.29483324069552763</v>
      </c>
      <c r="U74" s="3">
        <v>0.30766381805096521</v>
      </c>
      <c r="V74" s="3">
        <v>0.25668884408713666</v>
      </c>
      <c r="W74" s="3">
        <v>0.28090843353886419</v>
      </c>
      <c r="X74" s="3">
        <v>0.34399864910910533</v>
      </c>
      <c r="Y74" s="3">
        <v>0.31076088767701654</v>
      </c>
      <c r="Z74" s="3">
        <v>0.28631681058079678</v>
      </c>
      <c r="AA74" s="3">
        <v>0.34270254994017385</v>
      </c>
      <c r="AB74" s="3">
        <v>0.29226221698545851</v>
      </c>
      <c r="AC74" s="89" t="s">
        <v>805</v>
      </c>
      <c r="AD74" s="89" t="s">
        <v>805</v>
      </c>
      <c r="AE74" s="89" t="s">
        <v>805</v>
      </c>
      <c r="AF74" s="89" t="s">
        <v>805</v>
      </c>
      <c r="AG74" s="89" t="s">
        <v>805</v>
      </c>
      <c r="AH74" s="89" t="s">
        <v>805</v>
      </c>
      <c r="AI74" s="89" t="s">
        <v>805</v>
      </c>
      <c r="AJ74" s="89" t="s">
        <v>805</v>
      </c>
      <c r="AK74" s="89" t="s">
        <v>805</v>
      </c>
      <c r="AL74" s="89" t="s">
        <v>805</v>
      </c>
      <c r="AM74" s="89" t="s">
        <v>805</v>
      </c>
      <c r="AN74" s="89" t="s">
        <v>805</v>
      </c>
      <c r="AO74" s="89" t="s">
        <v>805</v>
      </c>
      <c r="AP74" s="89" t="s">
        <v>805</v>
      </c>
      <c r="AQ74" s="89" t="s">
        <v>805</v>
      </c>
      <c r="AR74" s="89" t="s">
        <v>805</v>
      </c>
      <c r="AS74" s="89" t="s">
        <v>805</v>
      </c>
      <c r="AT74" s="89" t="s">
        <v>805</v>
      </c>
      <c r="AU74" s="89" t="s">
        <v>805</v>
      </c>
      <c r="AV74" s="89" t="s">
        <v>805</v>
      </c>
      <c r="AW74" s="89" t="s">
        <v>805</v>
      </c>
      <c r="AX74" s="89" t="s">
        <v>805</v>
      </c>
      <c r="AY74" s="89" t="s">
        <v>805</v>
      </c>
      <c r="AZ74" s="89" t="s">
        <v>805</v>
      </c>
      <c r="BA74" s="89" t="s">
        <v>805</v>
      </c>
      <c r="BB74" s="89" t="s">
        <v>805</v>
      </c>
      <c r="BC74" s="89" t="s">
        <v>805</v>
      </c>
    </row>
    <row r="75" spans="1:55" x14ac:dyDescent="0.2">
      <c r="A75" t="s">
        <v>63</v>
      </c>
      <c r="B75" s="3">
        <v>7.0000000000000007E-2</v>
      </c>
      <c r="C75" s="3">
        <v>7.0000000000000007E-2</v>
      </c>
      <c r="D75" s="3">
        <v>7.0000000000000007E-2</v>
      </c>
      <c r="E75" s="3">
        <v>7.0000000000000007E-2</v>
      </c>
      <c r="F75" s="3">
        <v>7.0000000000000007E-2</v>
      </c>
      <c r="G75" s="3">
        <v>7.0000000000000007E-2</v>
      </c>
      <c r="H75" s="3">
        <v>7.0000000000000007E-2</v>
      </c>
      <c r="I75" s="3">
        <v>7.0000000000000007E-2</v>
      </c>
      <c r="J75" s="3">
        <v>7.0000000000000007E-2</v>
      </c>
      <c r="K75" s="3">
        <v>7.0000000000000007E-2</v>
      </c>
      <c r="L75" s="3">
        <v>7.0000000000000007E-2</v>
      </c>
      <c r="M75" s="3">
        <v>7.0000000000000007E-2</v>
      </c>
      <c r="N75" s="3">
        <v>7.0000000000000007E-2</v>
      </c>
      <c r="O75" s="3">
        <v>7.0000000000000007E-2</v>
      </c>
      <c r="P75" s="3">
        <v>7.0000000000000007E-2</v>
      </c>
      <c r="Q75" s="3">
        <v>7.0000000000000007E-2</v>
      </c>
      <c r="R75" s="3">
        <v>7.0000000000000007E-2</v>
      </c>
      <c r="S75" s="3">
        <v>7.0000000000000007E-2</v>
      </c>
      <c r="T75" s="3">
        <v>7.0000000000000007E-2</v>
      </c>
      <c r="U75" s="3">
        <v>7.0000000000000007E-2</v>
      </c>
      <c r="V75" s="3">
        <v>7.0000000000000007E-2</v>
      </c>
      <c r="W75" s="3">
        <v>7.0000000000000007E-2</v>
      </c>
      <c r="X75" s="3">
        <v>7.0000000000000007E-2</v>
      </c>
      <c r="Y75" s="3">
        <v>7.0000000000000007E-2</v>
      </c>
      <c r="Z75" s="3">
        <v>7.0000000000000007E-2</v>
      </c>
      <c r="AA75" s="3">
        <v>7.0000000000000007E-2</v>
      </c>
      <c r="AB75" s="3">
        <v>7.0000000000000007E-2</v>
      </c>
      <c r="AC75" s="89" t="s">
        <v>884</v>
      </c>
      <c r="AD75" s="89" t="s">
        <v>885</v>
      </c>
      <c r="AE75" s="89" t="s">
        <v>886</v>
      </c>
      <c r="AF75" s="89" t="s">
        <v>887</v>
      </c>
      <c r="AG75" s="89" t="s">
        <v>888</v>
      </c>
      <c r="AH75" s="89" t="s">
        <v>889</v>
      </c>
      <c r="AI75" s="89" t="s">
        <v>890</v>
      </c>
      <c r="AJ75" s="89" t="s">
        <v>891</v>
      </c>
      <c r="AK75" s="89" t="s">
        <v>892</v>
      </c>
      <c r="AL75" s="89" t="s">
        <v>893</v>
      </c>
      <c r="AM75" s="89" t="s">
        <v>894</v>
      </c>
      <c r="AN75" s="89" t="s">
        <v>895</v>
      </c>
      <c r="AO75" s="89" t="s">
        <v>896</v>
      </c>
      <c r="AP75" s="89" t="s">
        <v>897</v>
      </c>
      <c r="AQ75" s="89" t="s">
        <v>898</v>
      </c>
      <c r="AR75" s="89" t="s">
        <v>899</v>
      </c>
      <c r="AS75" s="89" t="s">
        <v>900</v>
      </c>
      <c r="AT75" s="89" t="s">
        <v>901</v>
      </c>
      <c r="AU75" s="89" t="s">
        <v>902</v>
      </c>
      <c r="AV75" s="89" t="s">
        <v>903</v>
      </c>
      <c r="AW75" s="89" t="s">
        <v>904</v>
      </c>
      <c r="AX75" s="89" t="s">
        <v>905</v>
      </c>
      <c r="AY75" s="89" t="s">
        <v>906</v>
      </c>
      <c r="AZ75" s="89" t="s">
        <v>907</v>
      </c>
      <c r="BA75" s="89" t="s">
        <v>908</v>
      </c>
      <c r="BB75" s="89" t="s">
        <v>909</v>
      </c>
      <c r="BC75" s="89" t="s">
        <v>910</v>
      </c>
    </row>
    <row r="76" spans="1:55" x14ac:dyDescent="0.2">
      <c r="A76" t="s">
        <v>64</v>
      </c>
      <c r="B76" s="3">
        <v>8.2674990122019246E-2</v>
      </c>
      <c r="C76" s="3">
        <v>7.9521805261912423E-2</v>
      </c>
      <c r="D76" s="3">
        <v>0.10368975191663109</v>
      </c>
      <c r="E76" s="3">
        <v>8.5406753094711685E-2</v>
      </c>
      <c r="F76" s="3">
        <v>0.1048620560049898</v>
      </c>
      <c r="G76" s="3">
        <v>9.248163603400919E-2</v>
      </c>
      <c r="H76" s="3">
        <v>8.0195372500010839E-2</v>
      </c>
      <c r="I76" s="3">
        <v>0.10585212402848206</v>
      </c>
      <c r="J76" s="3">
        <v>9.982751676026598E-2</v>
      </c>
      <c r="K76" s="3">
        <v>8.1750986721463595E-2</v>
      </c>
      <c r="L76" s="3">
        <v>9.0011244811689942E-2</v>
      </c>
      <c r="M76" s="3">
        <v>9.0651469504200319E-2</v>
      </c>
      <c r="N76" s="3">
        <v>0.11577320222421199</v>
      </c>
      <c r="O76" s="3">
        <v>0.10587352631554237</v>
      </c>
      <c r="P76" s="3">
        <v>0.10388765884934928</v>
      </c>
      <c r="Q76" s="3">
        <v>8.1442471743333633E-2</v>
      </c>
      <c r="R76" s="3">
        <v>0.10072201537842299</v>
      </c>
      <c r="S76" s="3">
        <v>0.10599057087764321</v>
      </c>
      <c r="T76" s="3">
        <v>7.7264930789136668E-2</v>
      </c>
      <c r="U76" s="3">
        <v>0.1205592486375764</v>
      </c>
      <c r="V76" s="3">
        <v>9.0693079466785578E-2</v>
      </c>
      <c r="W76" s="3">
        <v>0.10563634178870808</v>
      </c>
      <c r="X76" s="3">
        <v>9.0754752045058673E-2</v>
      </c>
      <c r="Y76" s="3">
        <v>0.11741507273940187</v>
      </c>
      <c r="Z76" s="3">
        <v>8.4105141685717477E-2</v>
      </c>
      <c r="AA76" s="3">
        <v>9.0201753809576596E-2</v>
      </c>
      <c r="AB76" s="3">
        <v>0.10570112345408464</v>
      </c>
      <c r="AC76" s="89" t="s">
        <v>805</v>
      </c>
      <c r="AD76" s="89" t="s">
        <v>805</v>
      </c>
      <c r="AE76" s="89" t="s">
        <v>805</v>
      </c>
      <c r="AF76" s="89" t="s">
        <v>805</v>
      </c>
      <c r="AG76" s="89" t="s">
        <v>805</v>
      </c>
      <c r="AH76" s="89" t="s">
        <v>805</v>
      </c>
      <c r="AI76" s="89" t="s">
        <v>805</v>
      </c>
      <c r="AJ76" s="89" t="s">
        <v>805</v>
      </c>
      <c r="AK76" s="89" t="s">
        <v>805</v>
      </c>
      <c r="AL76" s="89" t="s">
        <v>805</v>
      </c>
      <c r="AM76" s="89" t="s">
        <v>805</v>
      </c>
      <c r="AN76" s="89" t="s">
        <v>805</v>
      </c>
      <c r="AO76" s="89" t="s">
        <v>805</v>
      </c>
      <c r="AP76" s="89" t="s">
        <v>805</v>
      </c>
      <c r="AQ76" s="89" t="s">
        <v>805</v>
      </c>
      <c r="AR76" s="89" t="s">
        <v>805</v>
      </c>
      <c r="AS76" s="89" t="s">
        <v>805</v>
      </c>
      <c r="AT76" s="89" t="s">
        <v>805</v>
      </c>
      <c r="AU76" s="89" t="s">
        <v>805</v>
      </c>
      <c r="AV76" s="89" t="s">
        <v>805</v>
      </c>
      <c r="AW76" s="89" t="s">
        <v>805</v>
      </c>
      <c r="AX76" s="89" t="s">
        <v>805</v>
      </c>
      <c r="AY76" s="89" t="s">
        <v>805</v>
      </c>
      <c r="AZ76" s="89" t="s">
        <v>805</v>
      </c>
      <c r="BA76" s="89" t="s">
        <v>805</v>
      </c>
      <c r="BB76" s="89" t="s">
        <v>805</v>
      </c>
      <c r="BC76" s="89" t="s">
        <v>805</v>
      </c>
    </row>
    <row r="77" spans="1:55" x14ac:dyDescent="0.2">
      <c r="A77" t="s">
        <v>51</v>
      </c>
      <c r="B77" s="3">
        <v>0.71</v>
      </c>
      <c r="C77" s="3">
        <v>0.71</v>
      </c>
      <c r="D77" s="3">
        <v>0.71</v>
      </c>
      <c r="E77" s="3">
        <v>0.71</v>
      </c>
      <c r="F77" s="3">
        <v>0.71</v>
      </c>
      <c r="G77" s="3">
        <v>0.71</v>
      </c>
      <c r="H77" s="3">
        <v>0.71</v>
      </c>
      <c r="I77" s="3">
        <v>0.71</v>
      </c>
      <c r="J77" s="3">
        <v>0.71</v>
      </c>
      <c r="K77" s="3">
        <v>0.71</v>
      </c>
      <c r="L77" s="3">
        <v>0.71</v>
      </c>
      <c r="M77" s="3">
        <v>0.71</v>
      </c>
      <c r="N77" s="3">
        <v>0.71</v>
      </c>
      <c r="O77" s="3">
        <v>0.71</v>
      </c>
      <c r="P77" s="3">
        <v>0.71</v>
      </c>
      <c r="Q77" s="3">
        <v>0.71</v>
      </c>
      <c r="R77" s="3">
        <v>0.71</v>
      </c>
      <c r="S77" s="3">
        <v>0.71</v>
      </c>
      <c r="T77" s="3">
        <v>0.71</v>
      </c>
      <c r="U77" s="3">
        <v>0.71</v>
      </c>
      <c r="V77" s="3">
        <v>0.71</v>
      </c>
      <c r="W77" s="3">
        <v>0.71</v>
      </c>
      <c r="X77" s="3">
        <v>0.71</v>
      </c>
      <c r="Y77" s="3">
        <v>0.71</v>
      </c>
      <c r="Z77" s="3">
        <v>0.71</v>
      </c>
      <c r="AA77" s="3">
        <v>0.71</v>
      </c>
      <c r="AB77" s="3">
        <v>0.71</v>
      </c>
      <c r="AC77" s="89" t="s">
        <v>942</v>
      </c>
      <c r="AD77" s="89" t="s">
        <v>942</v>
      </c>
      <c r="AE77" s="89" t="s">
        <v>942</v>
      </c>
      <c r="AF77" s="89" t="s">
        <v>942</v>
      </c>
      <c r="AG77" s="89" t="s">
        <v>942</v>
      </c>
      <c r="AH77" s="89" t="s">
        <v>942</v>
      </c>
      <c r="AI77" s="89" t="s">
        <v>942</v>
      </c>
      <c r="AJ77" s="89" t="s">
        <v>942</v>
      </c>
      <c r="AK77" s="89" t="s">
        <v>942</v>
      </c>
      <c r="AL77" s="89" t="s">
        <v>942</v>
      </c>
      <c r="AM77" s="89" t="s">
        <v>942</v>
      </c>
      <c r="AN77" s="89" t="s">
        <v>942</v>
      </c>
      <c r="AO77" s="89" t="s">
        <v>942</v>
      </c>
      <c r="AP77" s="89" t="s">
        <v>942</v>
      </c>
      <c r="AQ77" s="89" t="s">
        <v>942</v>
      </c>
      <c r="AR77" s="89" t="s">
        <v>942</v>
      </c>
      <c r="AS77" s="89" t="s">
        <v>942</v>
      </c>
      <c r="AT77" s="89" t="s">
        <v>942</v>
      </c>
      <c r="AU77" s="89" t="s">
        <v>942</v>
      </c>
      <c r="AV77" s="89" t="s">
        <v>942</v>
      </c>
      <c r="AW77" s="89" t="s">
        <v>942</v>
      </c>
      <c r="AX77" s="89" t="s">
        <v>942</v>
      </c>
      <c r="AY77" s="89" t="s">
        <v>942</v>
      </c>
      <c r="AZ77" s="89" t="s">
        <v>942</v>
      </c>
      <c r="BA77" s="89" t="s">
        <v>942</v>
      </c>
      <c r="BB77" s="89" t="s">
        <v>942</v>
      </c>
      <c r="BC77" s="89" t="s">
        <v>942</v>
      </c>
    </row>
    <row r="78" spans="1:55" x14ac:dyDescent="0.2">
      <c r="A78" t="s">
        <v>52</v>
      </c>
      <c r="B78" s="3">
        <v>0.19</v>
      </c>
      <c r="C78" s="3">
        <v>0.19</v>
      </c>
      <c r="D78" s="3">
        <v>0.19</v>
      </c>
      <c r="E78" s="3">
        <v>0.19</v>
      </c>
      <c r="F78" s="3">
        <v>0.19</v>
      </c>
      <c r="G78" s="3">
        <v>0.19</v>
      </c>
      <c r="H78" s="3">
        <v>0.19</v>
      </c>
      <c r="I78" s="3">
        <v>0.19</v>
      </c>
      <c r="J78" s="3">
        <v>0.19</v>
      </c>
      <c r="K78" s="3">
        <v>0.19</v>
      </c>
      <c r="L78" s="3">
        <v>0.19</v>
      </c>
      <c r="M78" s="3">
        <v>0.19</v>
      </c>
      <c r="N78" s="3">
        <v>0.19</v>
      </c>
      <c r="O78" s="3">
        <v>0.19</v>
      </c>
      <c r="P78" s="3">
        <v>0.19</v>
      </c>
      <c r="Q78" s="3">
        <v>0.19</v>
      </c>
      <c r="R78" s="3">
        <v>0.19</v>
      </c>
      <c r="S78" s="3">
        <v>0.19</v>
      </c>
      <c r="T78" s="3">
        <v>0.19</v>
      </c>
      <c r="U78" s="3">
        <v>0.19</v>
      </c>
      <c r="V78" s="3">
        <v>0.19</v>
      </c>
      <c r="W78" s="3">
        <v>0.19</v>
      </c>
      <c r="X78" s="3">
        <v>0.19</v>
      </c>
      <c r="Y78" s="3">
        <v>0.19</v>
      </c>
      <c r="Z78" s="3">
        <v>0.19</v>
      </c>
      <c r="AA78" s="3">
        <v>0.19</v>
      </c>
      <c r="AB78" s="3">
        <v>0.19</v>
      </c>
      <c r="AC78" s="89" t="s">
        <v>942</v>
      </c>
      <c r="AD78" s="89" t="s">
        <v>942</v>
      </c>
      <c r="AE78" s="89" t="s">
        <v>942</v>
      </c>
      <c r="AF78" s="89" t="s">
        <v>942</v>
      </c>
      <c r="AG78" s="89" t="s">
        <v>942</v>
      </c>
      <c r="AH78" s="89" t="s">
        <v>942</v>
      </c>
      <c r="AI78" s="89" t="s">
        <v>942</v>
      </c>
      <c r="AJ78" s="89" t="s">
        <v>942</v>
      </c>
      <c r="AK78" s="89" t="s">
        <v>942</v>
      </c>
      <c r="AL78" s="89" t="s">
        <v>942</v>
      </c>
      <c r="AM78" s="89" t="s">
        <v>942</v>
      </c>
      <c r="AN78" s="89" t="s">
        <v>942</v>
      </c>
      <c r="AO78" s="89" t="s">
        <v>942</v>
      </c>
      <c r="AP78" s="89" t="s">
        <v>942</v>
      </c>
      <c r="AQ78" s="89" t="s">
        <v>942</v>
      </c>
      <c r="AR78" s="89" t="s">
        <v>942</v>
      </c>
      <c r="AS78" s="89" t="s">
        <v>942</v>
      </c>
      <c r="AT78" s="89" t="s">
        <v>942</v>
      </c>
      <c r="AU78" s="89" t="s">
        <v>942</v>
      </c>
      <c r="AV78" s="89" t="s">
        <v>942</v>
      </c>
      <c r="AW78" s="89" t="s">
        <v>942</v>
      </c>
      <c r="AX78" s="89" t="s">
        <v>942</v>
      </c>
      <c r="AY78" s="89" t="s">
        <v>942</v>
      </c>
      <c r="AZ78" s="89" t="s">
        <v>942</v>
      </c>
      <c r="BA78" s="89" t="s">
        <v>942</v>
      </c>
      <c r="BB78" s="89" t="s">
        <v>942</v>
      </c>
      <c r="BC78" s="89" t="s">
        <v>942</v>
      </c>
    </row>
    <row r="79" spans="1:55" x14ac:dyDescent="0.2">
      <c r="A79" t="s">
        <v>53</v>
      </c>
      <c r="B79" s="3">
        <v>0.1</v>
      </c>
      <c r="C79" s="3">
        <v>0.1</v>
      </c>
      <c r="D79" s="3">
        <v>0.1</v>
      </c>
      <c r="E79" s="3">
        <v>0.1</v>
      </c>
      <c r="F79" s="3">
        <v>0.1</v>
      </c>
      <c r="G79" s="3">
        <v>0.1</v>
      </c>
      <c r="H79" s="3">
        <v>0.1</v>
      </c>
      <c r="I79" s="3">
        <v>0.1</v>
      </c>
      <c r="J79" s="3">
        <v>0.1</v>
      </c>
      <c r="K79" s="3">
        <v>0.1</v>
      </c>
      <c r="L79" s="3">
        <v>0.1</v>
      </c>
      <c r="M79" s="3">
        <v>0.1</v>
      </c>
      <c r="N79" s="3">
        <v>0.1</v>
      </c>
      <c r="O79" s="3">
        <v>0.1</v>
      </c>
      <c r="P79" s="3">
        <v>0.1</v>
      </c>
      <c r="Q79" s="3">
        <v>0.1</v>
      </c>
      <c r="R79" s="3">
        <v>0.1</v>
      </c>
      <c r="S79" s="3">
        <v>0.1</v>
      </c>
      <c r="T79" s="3">
        <v>0.1</v>
      </c>
      <c r="U79" s="3">
        <v>0.1</v>
      </c>
      <c r="V79" s="3">
        <v>0.1</v>
      </c>
      <c r="W79" s="3">
        <v>0.1</v>
      </c>
      <c r="X79" s="3">
        <v>0.1</v>
      </c>
      <c r="Y79" s="3">
        <v>0.1</v>
      </c>
      <c r="Z79" s="3">
        <v>0.1</v>
      </c>
      <c r="AA79" s="3">
        <v>0.1</v>
      </c>
      <c r="AB79" s="3">
        <v>0.1</v>
      </c>
      <c r="AC79" s="89" t="s">
        <v>942</v>
      </c>
      <c r="AD79" s="89" t="s">
        <v>942</v>
      </c>
      <c r="AE79" s="89" t="s">
        <v>942</v>
      </c>
      <c r="AF79" s="89" t="s">
        <v>942</v>
      </c>
      <c r="AG79" s="89" t="s">
        <v>942</v>
      </c>
      <c r="AH79" s="89" t="s">
        <v>942</v>
      </c>
      <c r="AI79" s="89" t="s">
        <v>942</v>
      </c>
      <c r="AJ79" s="89" t="s">
        <v>942</v>
      </c>
      <c r="AK79" s="89" t="s">
        <v>942</v>
      </c>
      <c r="AL79" s="89" t="s">
        <v>942</v>
      </c>
      <c r="AM79" s="89" t="s">
        <v>942</v>
      </c>
      <c r="AN79" s="89" t="s">
        <v>942</v>
      </c>
      <c r="AO79" s="89" t="s">
        <v>942</v>
      </c>
      <c r="AP79" s="89" t="s">
        <v>942</v>
      </c>
      <c r="AQ79" s="89" t="s">
        <v>942</v>
      </c>
      <c r="AR79" s="89" t="s">
        <v>942</v>
      </c>
      <c r="AS79" s="89" t="s">
        <v>942</v>
      </c>
      <c r="AT79" s="89" t="s">
        <v>942</v>
      </c>
      <c r="AU79" s="89" t="s">
        <v>942</v>
      </c>
      <c r="AV79" s="89" t="s">
        <v>942</v>
      </c>
      <c r="AW79" s="89" t="s">
        <v>942</v>
      </c>
      <c r="AX79" s="89" t="s">
        <v>942</v>
      </c>
      <c r="AY79" s="89" t="s">
        <v>942</v>
      </c>
      <c r="AZ79" s="89" t="s">
        <v>942</v>
      </c>
      <c r="BA79" s="89" t="s">
        <v>942</v>
      </c>
      <c r="BB79" s="89" t="s">
        <v>942</v>
      </c>
      <c r="BC79" s="89" t="s">
        <v>942</v>
      </c>
    </row>
    <row r="80" spans="1:55" x14ac:dyDescent="0.2">
      <c r="A80" t="s">
        <v>65</v>
      </c>
      <c r="B80" s="3">
        <v>0.98</v>
      </c>
      <c r="C80" s="3">
        <v>0.98</v>
      </c>
      <c r="D80" s="3">
        <v>0.98</v>
      </c>
      <c r="E80" s="3">
        <v>0.98</v>
      </c>
      <c r="F80" s="3">
        <v>0.98</v>
      </c>
      <c r="G80" s="3">
        <v>0.98</v>
      </c>
      <c r="H80" s="3">
        <v>0.98</v>
      </c>
      <c r="I80" s="3">
        <v>0.98</v>
      </c>
      <c r="J80" s="3">
        <v>0.98</v>
      </c>
      <c r="K80" s="3">
        <v>0.98</v>
      </c>
      <c r="L80" s="3">
        <v>0.98</v>
      </c>
      <c r="M80" s="3">
        <v>0.98</v>
      </c>
      <c r="N80" s="3">
        <v>0.98</v>
      </c>
      <c r="O80" s="3">
        <v>0.98</v>
      </c>
      <c r="P80" s="3">
        <v>0.98</v>
      </c>
      <c r="Q80" s="3">
        <v>0.98</v>
      </c>
      <c r="R80" s="3">
        <v>0.98</v>
      </c>
      <c r="S80" s="3">
        <v>0.98</v>
      </c>
      <c r="T80" s="3">
        <v>0.98</v>
      </c>
      <c r="U80" s="3">
        <v>0.98</v>
      </c>
      <c r="V80" s="3">
        <v>0.98</v>
      </c>
      <c r="W80" s="3">
        <v>0.98</v>
      </c>
      <c r="X80" s="3">
        <v>0.98</v>
      </c>
      <c r="Y80" s="3">
        <v>0.98</v>
      </c>
      <c r="Z80" s="3">
        <v>0.98</v>
      </c>
      <c r="AA80" s="3">
        <v>0.98</v>
      </c>
      <c r="AB80" s="3">
        <v>0.98</v>
      </c>
      <c r="AC80" s="89" t="s">
        <v>855</v>
      </c>
      <c r="AD80" s="89" t="s">
        <v>855</v>
      </c>
      <c r="AE80" s="89" t="s">
        <v>855</v>
      </c>
      <c r="AF80" s="89" t="s">
        <v>855</v>
      </c>
      <c r="AG80" s="89" t="s">
        <v>855</v>
      </c>
      <c r="AH80" s="89" t="s">
        <v>855</v>
      </c>
      <c r="AI80" s="89" t="s">
        <v>855</v>
      </c>
      <c r="AJ80" s="89" t="s">
        <v>855</v>
      </c>
      <c r="AK80" s="89" t="s">
        <v>855</v>
      </c>
      <c r="AL80" s="89" t="s">
        <v>855</v>
      </c>
      <c r="AM80" s="89" t="s">
        <v>855</v>
      </c>
      <c r="AN80" s="89" t="s">
        <v>855</v>
      </c>
      <c r="AO80" s="89" t="s">
        <v>855</v>
      </c>
      <c r="AP80" s="89" t="s">
        <v>855</v>
      </c>
      <c r="AQ80" s="89" t="s">
        <v>855</v>
      </c>
      <c r="AR80" s="89" t="s">
        <v>855</v>
      </c>
      <c r="AS80" s="89" t="s">
        <v>855</v>
      </c>
      <c r="AT80" s="89" t="s">
        <v>855</v>
      </c>
      <c r="AU80" s="89" t="s">
        <v>855</v>
      </c>
      <c r="AV80" s="89" t="s">
        <v>855</v>
      </c>
      <c r="AW80" s="89" t="s">
        <v>855</v>
      </c>
      <c r="AX80" s="89" t="s">
        <v>855</v>
      </c>
      <c r="AY80" s="89" t="s">
        <v>855</v>
      </c>
      <c r="AZ80" s="89" t="s">
        <v>855</v>
      </c>
      <c r="BA80" s="89" t="s">
        <v>855</v>
      </c>
      <c r="BB80" s="89" t="s">
        <v>855</v>
      </c>
      <c r="BC80" s="89" t="s">
        <v>855</v>
      </c>
    </row>
    <row r="81" spans="1:55" x14ac:dyDescent="0.2">
      <c r="A81" t="s">
        <v>67</v>
      </c>
      <c r="B81" s="3">
        <v>0</v>
      </c>
      <c r="C81" s="3">
        <v>0</v>
      </c>
      <c r="D81" s="3">
        <v>0</v>
      </c>
      <c r="E81" s="3">
        <v>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89" t="s">
        <v>855</v>
      </c>
      <c r="AD81" s="89" t="s">
        <v>855</v>
      </c>
      <c r="AE81" s="89" t="s">
        <v>855</v>
      </c>
      <c r="AF81" s="89" t="s">
        <v>855</v>
      </c>
      <c r="AG81" s="89" t="s">
        <v>855</v>
      </c>
      <c r="AH81" s="89" t="s">
        <v>855</v>
      </c>
      <c r="AI81" s="89" t="s">
        <v>855</v>
      </c>
      <c r="AJ81" s="89" t="s">
        <v>855</v>
      </c>
      <c r="AK81" s="89" t="s">
        <v>855</v>
      </c>
      <c r="AL81" s="89" t="s">
        <v>855</v>
      </c>
      <c r="AM81" s="89" t="s">
        <v>855</v>
      </c>
      <c r="AN81" s="89" t="s">
        <v>855</v>
      </c>
      <c r="AO81" s="89" t="s">
        <v>855</v>
      </c>
      <c r="AP81" s="89" t="s">
        <v>855</v>
      </c>
      <c r="AQ81" s="89" t="s">
        <v>855</v>
      </c>
      <c r="AR81" s="89" t="s">
        <v>855</v>
      </c>
      <c r="AS81" s="89" t="s">
        <v>855</v>
      </c>
      <c r="AT81" s="89" t="s">
        <v>855</v>
      </c>
      <c r="AU81" s="89" t="s">
        <v>855</v>
      </c>
      <c r="AV81" s="89" t="s">
        <v>855</v>
      </c>
      <c r="AW81" s="89" t="s">
        <v>855</v>
      </c>
      <c r="AX81" s="89" t="s">
        <v>855</v>
      </c>
      <c r="AY81" s="89" t="s">
        <v>855</v>
      </c>
      <c r="AZ81" s="89" t="s">
        <v>855</v>
      </c>
      <c r="BA81" s="89" t="s">
        <v>855</v>
      </c>
      <c r="BB81" s="89" t="s">
        <v>855</v>
      </c>
      <c r="BC81" s="89" t="s">
        <v>855</v>
      </c>
    </row>
    <row r="82" spans="1:55" x14ac:dyDescent="0.2">
      <c r="A82" t="s">
        <v>66</v>
      </c>
      <c r="B82" s="3">
        <v>0.02</v>
      </c>
      <c r="C82" s="3">
        <v>0.02</v>
      </c>
      <c r="D82" s="3">
        <v>0.02</v>
      </c>
      <c r="E82" s="3">
        <v>0.02</v>
      </c>
      <c r="F82" s="3">
        <v>0.02</v>
      </c>
      <c r="G82" s="3">
        <v>0.02</v>
      </c>
      <c r="H82" s="3">
        <v>0.02</v>
      </c>
      <c r="I82" s="3">
        <v>0.02</v>
      </c>
      <c r="J82" s="3">
        <v>0.02</v>
      </c>
      <c r="K82" s="3">
        <v>0.02</v>
      </c>
      <c r="L82" s="3">
        <v>0.02</v>
      </c>
      <c r="M82" s="3">
        <v>0.02</v>
      </c>
      <c r="N82" s="3">
        <v>0.02</v>
      </c>
      <c r="O82" s="3">
        <v>0.02</v>
      </c>
      <c r="P82" s="3">
        <v>0.02</v>
      </c>
      <c r="Q82" s="3">
        <v>0.02</v>
      </c>
      <c r="R82" s="3">
        <v>0.02</v>
      </c>
      <c r="S82" s="3">
        <v>0.02</v>
      </c>
      <c r="T82" s="3">
        <v>0.02</v>
      </c>
      <c r="U82" s="3">
        <v>0.02</v>
      </c>
      <c r="V82" s="3">
        <v>0.02</v>
      </c>
      <c r="W82" s="3">
        <v>0.02</v>
      </c>
      <c r="X82" s="3">
        <v>0.02</v>
      </c>
      <c r="Y82" s="3">
        <v>0.02</v>
      </c>
      <c r="Z82" s="3">
        <v>0.02</v>
      </c>
      <c r="AA82" s="3">
        <v>0.02</v>
      </c>
      <c r="AB82" s="3">
        <v>0.02</v>
      </c>
      <c r="AC82" s="89" t="s">
        <v>855</v>
      </c>
      <c r="AD82" s="89" t="s">
        <v>855</v>
      </c>
      <c r="AE82" s="89" t="s">
        <v>855</v>
      </c>
      <c r="AF82" s="89" t="s">
        <v>855</v>
      </c>
      <c r="AG82" s="89" t="s">
        <v>855</v>
      </c>
      <c r="AH82" s="89" t="s">
        <v>855</v>
      </c>
      <c r="AI82" s="89" t="s">
        <v>855</v>
      </c>
      <c r="AJ82" s="89" t="s">
        <v>855</v>
      </c>
      <c r="AK82" s="89" t="s">
        <v>855</v>
      </c>
      <c r="AL82" s="89" t="s">
        <v>855</v>
      </c>
      <c r="AM82" s="89" t="s">
        <v>855</v>
      </c>
      <c r="AN82" s="89" t="s">
        <v>855</v>
      </c>
      <c r="AO82" s="89" t="s">
        <v>855</v>
      </c>
      <c r="AP82" s="89" t="s">
        <v>855</v>
      </c>
      <c r="AQ82" s="89" t="s">
        <v>855</v>
      </c>
      <c r="AR82" s="89" t="s">
        <v>855</v>
      </c>
      <c r="AS82" s="89" t="s">
        <v>855</v>
      </c>
      <c r="AT82" s="89" t="s">
        <v>855</v>
      </c>
      <c r="AU82" s="89" t="s">
        <v>855</v>
      </c>
      <c r="AV82" s="89" t="s">
        <v>855</v>
      </c>
      <c r="AW82" s="89" t="s">
        <v>855</v>
      </c>
      <c r="AX82" s="89" t="s">
        <v>855</v>
      </c>
      <c r="AY82" s="89" t="s">
        <v>855</v>
      </c>
      <c r="AZ82" s="89" t="s">
        <v>855</v>
      </c>
      <c r="BA82" s="89" t="s">
        <v>855</v>
      </c>
      <c r="BB82" s="89" t="s">
        <v>855</v>
      </c>
      <c r="BC82" s="89" t="s">
        <v>855</v>
      </c>
    </row>
    <row r="83" spans="1:55" x14ac:dyDescent="0.2">
      <c r="A83" t="s">
        <v>55</v>
      </c>
      <c r="B83" s="3">
        <v>0.16</v>
      </c>
      <c r="C83" s="3">
        <v>0.16</v>
      </c>
      <c r="D83" s="3">
        <v>0.16</v>
      </c>
      <c r="E83" s="3">
        <v>0.16</v>
      </c>
      <c r="F83" s="3">
        <v>0.16</v>
      </c>
      <c r="G83" s="3">
        <v>0.16</v>
      </c>
      <c r="H83" s="3">
        <v>0.16</v>
      </c>
      <c r="I83" s="3">
        <v>0.16</v>
      </c>
      <c r="J83" s="3">
        <v>0.16</v>
      </c>
      <c r="K83" s="3">
        <v>0.16</v>
      </c>
      <c r="L83" s="3">
        <v>0.16</v>
      </c>
      <c r="M83" s="3">
        <v>0.16</v>
      </c>
      <c r="N83" s="3">
        <v>0.16</v>
      </c>
      <c r="O83" s="3">
        <v>0.16</v>
      </c>
      <c r="P83" s="3">
        <v>0.16</v>
      </c>
      <c r="Q83" s="3">
        <v>0.16</v>
      </c>
      <c r="R83" s="3">
        <v>0.16</v>
      </c>
      <c r="S83" s="3">
        <v>0.16</v>
      </c>
      <c r="T83" s="3">
        <v>0.16</v>
      </c>
      <c r="U83" s="3">
        <v>0.16</v>
      </c>
      <c r="V83" s="3">
        <v>0.16</v>
      </c>
      <c r="W83" s="3">
        <v>0.16</v>
      </c>
      <c r="X83" s="3">
        <v>0.16</v>
      </c>
      <c r="Y83" s="3">
        <v>0.16</v>
      </c>
      <c r="Z83" s="3">
        <v>0.16</v>
      </c>
      <c r="AA83" s="3">
        <v>0.16</v>
      </c>
      <c r="AB83" s="3">
        <v>0.16</v>
      </c>
      <c r="AC83" s="89" t="s">
        <v>856</v>
      </c>
      <c r="AD83" s="89" t="s">
        <v>856</v>
      </c>
      <c r="AE83" s="89" t="s">
        <v>856</v>
      </c>
      <c r="AF83" s="89" t="s">
        <v>856</v>
      </c>
      <c r="AG83" s="89" t="s">
        <v>856</v>
      </c>
      <c r="AH83" s="89" t="s">
        <v>856</v>
      </c>
      <c r="AI83" s="89" t="s">
        <v>856</v>
      </c>
      <c r="AJ83" s="89" t="s">
        <v>856</v>
      </c>
      <c r="AK83" s="89" t="s">
        <v>856</v>
      </c>
      <c r="AL83" s="89" t="s">
        <v>856</v>
      </c>
      <c r="AM83" s="89" t="s">
        <v>856</v>
      </c>
      <c r="AN83" s="89" t="s">
        <v>856</v>
      </c>
      <c r="AO83" s="89" t="s">
        <v>856</v>
      </c>
      <c r="AP83" s="89" t="s">
        <v>856</v>
      </c>
      <c r="AQ83" s="89" t="s">
        <v>856</v>
      </c>
      <c r="AR83" s="89" t="s">
        <v>856</v>
      </c>
      <c r="AS83" s="89" t="s">
        <v>856</v>
      </c>
      <c r="AT83" s="89" t="s">
        <v>856</v>
      </c>
      <c r="AU83" s="89" t="s">
        <v>856</v>
      </c>
      <c r="AV83" s="89" t="s">
        <v>856</v>
      </c>
      <c r="AW83" s="89" t="s">
        <v>856</v>
      </c>
      <c r="AX83" s="89" t="s">
        <v>856</v>
      </c>
      <c r="AY83" s="89" t="s">
        <v>856</v>
      </c>
      <c r="AZ83" s="89" t="s">
        <v>856</v>
      </c>
      <c r="BA83" s="89" t="s">
        <v>856</v>
      </c>
      <c r="BB83" s="89" t="s">
        <v>856</v>
      </c>
      <c r="BC83" s="89" t="s">
        <v>856</v>
      </c>
    </row>
    <row r="84" spans="1:55" x14ac:dyDescent="0.2">
      <c r="A84" t="s">
        <v>54</v>
      </c>
      <c r="B84" s="3">
        <v>0.83</v>
      </c>
      <c r="C84" s="3">
        <v>0.83</v>
      </c>
      <c r="D84" s="3">
        <v>0.83</v>
      </c>
      <c r="E84" s="3">
        <v>0.83</v>
      </c>
      <c r="F84" s="3">
        <v>0.83</v>
      </c>
      <c r="G84" s="3">
        <v>0.83</v>
      </c>
      <c r="H84" s="3">
        <v>0.83</v>
      </c>
      <c r="I84" s="3">
        <v>0.83</v>
      </c>
      <c r="J84" s="3">
        <v>0.83</v>
      </c>
      <c r="K84" s="3">
        <v>0.83</v>
      </c>
      <c r="L84" s="3">
        <v>0.83</v>
      </c>
      <c r="M84" s="3">
        <v>0.83</v>
      </c>
      <c r="N84" s="3">
        <v>0.83</v>
      </c>
      <c r="O84" s="3">
        <v>0.83</v>
      </c>
      <c r="P84" s="3">
        <v>0.83</v>
      </c>
      <c r="Q84" s="3">
        <v>0.83</v>
      </c>
      <c r="R84" s="3">
        <v>0.83</v>
      </c>
      <c r="S84" s="3">
        <v>0.83</v>
      </c>
      <c r="T84" s="3">
        <v>0.83</v>
      </c>
      <c r="U84" s="3">
        <v>0.83</v>
      </c>
      <c r="V84" s="3">
        <v>0.83</v>
      </c>
      <c r="W84" s="3">
        <v>0.83</v>
      </c>
      <c r="X84" s="3">
        <v>0.83</v>
      </c>
      <c r="Y84" s="3">
        <v>0.83</v>
      </c>
      <c r="Z84" s="3">
        <v>0.83</v>
      </c>
      <c r="AA84" s="3">
        <v>0.83</v>
      </c>
      <c r="AB84" s="3">
        <v>0.83</v>
      </c>
      <c r="AC84" s="89" t="s">
        <v>856</v>
      </c>
      <c r="AD84" s="89" t="s">
        <v>856</v>
      </c>
      <c r="AE84" s="89" t="s">
        <v>856</v>
      </c>
      <c r="AF84" s="89" t="s">
        <v>856</v>
      </c>
      <c r="AG84" s="89" t="s">
        <v>856</v>
      </c>
      <c r="AH84" s="89" t="s">
        <v>856</v>
      </c>
      <c r="AI84" s="89" t="s">
        <v>856</v>
      </c>
      <c r="AJ84" s="89" t="s">
        <v>856</v>
      </c>
      <c r="AK84" s="89" t="s">
        <v>856</v>
      </c>
      <c r="AL84" s="89" t="s">
        <v>856</v>
      </c>
      <c r="AM84" s="89" t="s">
        <v>856</v>
      </c>
      <c r="AN84" s="89" t="s">
        <v>856</v>
      </c>
      <c r="AO84" s="89" t="s">
        <v>856</v>
      </c>
      <c r="AP84" s="89" t="s">
        <v>856</v>
      </c>
      <c r="AQ84" s="89" t="s">
        <v>856</v>
      </c>
      <c r="AR84" s="89" t="s">
        <v>856</v>
      </c>
      <c r="AS84" s="89" t="s">
        <v>856</v>
      </c>
      <c r="AT84" s="89" t="s">
        <v>856</v>
      </c>
      <c r="AU84" s="89" t="s">
        <v>856</v>
      </c>
      <c r="AV84" s="89" t="s">
        <v>856</v>
      </c>
      <c r="AW84" s="89" t="s">
        <v>856</v>
      </c>
      <c r="AX84" s="89" t="s">
        <v>856</v>
      </c>
      <c r="AY84" s="89" t="s">
        <v>856</v>
      </c>
      <c r="AZ84" s="89" t="s">
        <v>856</v>
      </c>
      <c r="BA84" s="89" t="s">
        <v>856</v>
      </c>
      <c r="BB84" s="89" t="s">
        <v>856</v>
      </c>
      <c r="BC84" s="89" t="s">
        <v>856</v>
      </c>
    </row>
    <row r="85" spans="1:55" x14ac:dyDescent="0.2">
      <c r="A85" t="s">
        <v>56</v>
      </c>
      <c r="B85" s="3">
        <v>0.01</v>
      </c>
      <c r="C85" s="3">
        <v>0.01</v>
      </c>
      <c r="D85" s="3">
        <v>0.01</v>
      </c>
      <c r="E85" s="3">
        <v>0.01</v>
      </c>
      <c r="F85" s="3">
        <v>0.01</v>
      </c>
      <c r="G85" s="3">
        <v>0.01</v>
      </c>
      <c r="H85" s="3">
        <v>0.01</v>
      </c>
      <c r="I85" s="3">
        <v>0.01</v>
      </c>
      <c r="J85" s="3">
        <v>0.01</v>
      </c>
      <c r="K85" s="3">
        <v>0.01</v>
      </c>
      <c r="L85" s="3">
        <v>0.01</v>
      </c>
      <c r="M85" s="3">
        <v>0.01</v>
      </c>
      <c r="N85" s="3">
        <v>0.01</v>
      </c>
      <c r="O85" s="3">
        <v>0.01</v>
      </c>
      <c r="P85" s="3">
        <v>0.01</v>
      </c>
      <c r="Q85" s="3">
        <v>0.01</v>
      </c>
      <c r="R85" s="3">
        <v>0.01</v>
      </c>
      <c r="S85" s="3">
        <v>0.01</v>
      </c>
      <c r="T85" s="3">
        <v>0.01</v>
      </c>
      <c r="U85" s="3">
        <v>0.01</v>
      </c>
      <c r="V85" s="3">
        <v>0.01</v>
      </c>
      <c r="W85" s="3">
        <v>0.01</v>
      </c>
      <c r="X85" s="3">
        <v>0.01</v>
      </c>
      <c r="Y85" s="3">
        <v>0.01</v>
      </c>
      <c r="Z85" s="3">
        <v>0.01</v>
      </c>
      <c r="AA85" s="3">
        <v>0.01</v>
      </c>
      <c r="AB85" s="3">
        <v>0.01</v>
      </c>
      <c r="AC85" s="89" t="s">
        <v>856</v>
      </c>
      <c r="AD85" s="89" t="s">
        <v>856</v>
      </c>
      <c r="AE85" s="89" t="s">
        <v>856</v>
      </c>
      <c r="AF85" s="89" t="s">
        <v>856</v>
      </c>
      <c r="AG85" s="89" t="s">
        <v>856</v>
      </c>
      <c r="AH85" s="89" t="s">
        <v>856</v>
      </c>
      <c r="AI85" s="89" t="s">
        <v>856</v>
      </c>
      <c r="AJ85" s="89" t="s">
        <v>856</v>
      </c>
      <c r="AK85" s="89" t="s">
        <v>856</v>
      </c>
      <c r="AL85" s="89" t="s">
        <v>856</v>
      </c>
      <c r="AM85" s="89" t="s">
        <v>856</v>
      </c>
      <c r="AN85" s="89" t="s">
        <v>856</v>
      </c>
      <c r="AO85" s="89" t="s">
        <v>856</v>
      </c>
      <c r="AP85" s="89" t="s">
        <v>856</v>
      </c>
      <c r="AQ85" s="89" t="s">
        <v>856</v>
      </c>
      <c r="AR85" s="89" t="s">
        <v>856</v>
      </c>
      <c r="AS85" s="89" t="s">
        <v>856</v>
      </c>
      <c r="AT85" s="89" t="s">
        <v>856</v>
      </c>
      <c r="AU85" s="89" t="s">
        <v>856</v>
      </c>
      <c r="AV85" s="89" t="s">
        <v>856</v>
      </c>
      <c r="AW85" s="89" t="s">
        <v>856</v>
      </c>
      <c r="AX85" s="89" t="s">
        <v>856</v>
      </c>
      <c r="AY85" s="89" t="s">
        <v>856</v>
      </c>
      <c r="AZ85" s="89" t="s">
        <v>856</v>
      </c>
      <c r="BA85" s="89" t="s">
        <v>856</v>
      </c>
      <c r="BB85" s="89" t="s">
        <v>856</v>
      </c>
      <c r="BC85" s="89" t="s">
        <v>856</v>
      </c>
    </row>
    <row r="86" spans="1:55" x14ac:dyDescent="0.2">
      <c r="A86" t="s">
        <v>47</v>
      </c>
      <c r="B86" s="3">
        <v>0.68010673146603984</v>
      </c>
      <c r="C86" s="3">
        <v>0.60512326047745624</v>
      </c>
      <c r="D86" s="3">
        <v>0.87872974682371108</v>
      </c>
      <c r="E86" s="3">
        <v>0.4275900294791562</v>
      </c>
      <c r="F86" s="3">
        <v>0.85125764104465251</v>
      </c>
      <c r="G86" s="3">
        <v>0.80978927178717353</v>
      </c>
      <c r="H86" s="3">
        <v>0.43234766620826082</v>
      </c>
      <c r="I86" s="3">
        <v>0.82698562796078334</v>
      </c>
      <c r="J86" s="3">
        <v>0.72200621950205812</v>
      </c>
      <c r="K86" s="3">
        <v>0.43924449891272843</v>
      </c>
      <c r="L86" s="3">
        <v>0.81543886779060626</v>
      </c>
      <c r="M86" s="3">
        <v>0.91926222312489569</v>
      </c>
      <c r="N86" s="3">
        <v>0.54045345746737639</v>
      </c>
      <c r="O86" s="3">
        <v>0.44547707521453506</v>
      </c>
      <c r="P86" s="3">
        <v>0.89971537725835138</v>
      </c>
      <c r="Q86" s="3">
        <v>0.88933875346175484</v>
      </c>
      <c r="R86" s="3">
        <v>0.48487429031726159</v>
      </c>
      <c r="S86" s="3">
        <v>0.81328758436372328</v>
      </c>
      <c r="T86" s="3">
        <v>0.33302560072965443</v>
      </c>
      <c r="U86" s="3">
        <v>0.72016326847600542</v>
      </c>
      <c r="V86" s="3">
        <v>0.68255671463303236</v>
      </c>
      <c r="W86" s="3">
        <v>0.58232412622358076</v>
      </c>
      <c r="X86" s="3">
        <v>0.77307426213442787</v>
      </c>
      <c r="Y86" s="3">
        <v>0.8555163434551657</v>
      </c>
      <c r="Z86" s="3">
        <v>0.55277691016281294</v>
      </c>
      <c r="AA86" s="3">
        <v>0.348106631994684</v>
      </c>
      <c r="AB86" s="3">
        <v>0.87194577643870086</v>
      </c>
      <c r="AC86" s="89" t="s">
        <v>805</v>
      </c>
      <c r="AD86" s="89" t="s">
        <v>805</v>
      </c>
      <c r="AE86" s="89" t="s">
        <v>805</v>
      </c>
      <c r="AF86" s="89" t="s">
        <v>805</v>
      </c>
      <c r="AG86" s="89" t="s">
        <v>805</v>
      </c>
      <c r="AH86" s="89" t="s">
        <v>805</v>
      </c>
      <c r="AI86" s="89" t="s">
        <v>805</v>
      </c>
      <c r="AJ86" s="89" t="s">
        <v>805</v>
      </c>
      <c r="AK86" s="89" t="s">
        <v>805</v>
      </c>
      <c r="AL86" s="89" t="s">
        <v>805</v>
      </c>
      <c r="AM86" s="89" t="s">
        <v>805</v>
      </c>
      <c r="AN86" s="89" t="s">
        <v>805</v>
      </c>
      <c r="AO86" s="89" t="s">
        <v>805</v>
      </c>
      <c r="AP86" s="89" t="s">
        <v>805</v>
      </c>
      <c r="AQ86" s="89" t="s">
        <v>805</v>
      </c>
      <c r="AR86" s="89" t="s">
        <v>805</v>
      </c>
      <c r="AS86" s="89" t="s">
        <v>805</v>
      </c>
      <c r="AT86" s="89" t="s">
        <v>805</v>
      </c>
      <c r="AU86" s="89" t="s">
        <v>805</v>
      </c>
      <c r="AV86" s="89" t="s">
        <v>805</v>
      </c>
      <c r="AW86" s="89" t="s">
        <v>805</v>
      </c>
      <c r="AX86" s="89" t="s">
        <v>805</v>
      </c>
      <c r="AY86" s="89" t="s">
        <v>805</v>
      </c>
      <c r="AZ86" s="89" t="s">
        <v>805</v>
      </c>
      <c r="BA86" s="89" t="s">
        <v>805</v>
      </c>
      <c r="BB86" s="89" t="s">
        <v>805</v>
      </c>
      <c r="BC86" s="89" t="s">
        <v>805</v>
      </c>
    </row>
    <row r="87" spans="1:55" x14ac:dyDescent="0.2">
      <c r="A87" t="s">
        <v>48</v>
      </c>
      <c r="B87" s="3">
        <v>0.31989326853396011</v>
      </c>
      <c r="C87" s="3">
        <v>0.39487673952254371</v>
      </c>
      <c r="D87" s="3">
        <v>0.12127025317628891</v>
      </c>
      <c r="E87" s="3">
        <v>0.40881030868218277</v>
      </c>
      <c r="F87" s="3">
        <v>0.14874235895534757</v>
      </c>
      <c r="G87" s="3">
        <v>0.16545027123858802</v>
      </c>
      <c r="H87" s="3">
        <v>0.56765233379173918</v>
      </c>
      <c r="I87" s="3">
        <v>0.17301437203921663</v>
      </c>
      <c r="J87" s="3">
        <v>0.24809633005281617</v>
      </c>
      <c r="K87" s="3">
        <v>0.56075550108727157</v>
      </c>
      <c r="L87" s="3">
        <v>0.17407036303724954</v>
      </c>
      <c r="M87" s="3">
        <v>8.073777687510425E-2</v>
      </c>
      <c r="N87" s="3">
        <v>0.45643298563084894</v>
      </c>
      <c r="O87" s="3">
        <v>0.55452292478546483</v>
      </c>
      <c r="P87" s="3">
        <v>0.10028462274164859</v>
      </c>
      <c r="Q87" s="3">
        <v>0.11066124653824524</v>
      </c>
      <c r="R87" s="3">
        <v>0.49608957774062867</v>
      </c>
      <c r="S87" s="3">
        <v>0.18671241563627666</v>
      </c>
      <c r="T87" s="3">
        <v>0.66697439927034563</v>
      </c>
      <c r="U87" s="3">
        <v>0.27983673152399458</v>
      </c>
      <c r="V87" s="3">
        <v>0.31744328536696764</v>
      </c>
      <c r="W87" s="3">
        <v>0.13602136533230091</v>
      </c>
      <c r="X87" s="3">
        <v>0.22692573786557213</v>
      </c>
      <c r="Y87" s="3">
        <v>6.701090257325315E-2</v>
      </c>
      <c r="Z87" s="3">
        <v>0.44722308983718706</v>
      </c>
      <c r="AA87" s="3">
        <v>6.1671210633419515E-2</v>
      </c>
      <c r="AB87" s="3">
        <v>0.12805422356129925</v>
      </c>
      <c r="AC87" s="89" t="s">
        <v>805</v>
      </c>
      <c r="AD87" s="89" t="s">
        <v>805</v>
      </c>
      <c r="AE87" s="89" t="s">
        <v>805</v>
      </c>
      <c r="AF87" s="89" t="s">
        <v>805</v>
      </c>
      <c r="AG87" s="89" t="s">
        <v>805</v>
      </c>
      <c r="AH87" s="89" t="s">
        <v>805</v>
      </c>
      <c r="AI87" s="89" t="s">
        <v>805</v>
      </c>
      <c r="AJ87" s="89" t="s">
        <v>805</v>
      </c>
      <c r="AK87" s="89" t="s">
        <v>805</v>
      </c>
      <c r="AL87" s="89" t="s">
        <v>805</v>
      </c>
      <c r="AM87" s="89" t="s">
        <v>805</v>
      </c>
      <c r="AN87" s="89" t="s">
        <v>805</v>
      </c>
      <c r="AO87" s="89" t="s">
        <v>805</v>
      </c>
      <c r="AP87" s="89" t="s">
        <v>805</v>
      </c>
      <c r="AQ87" s="89" t="s">
        <v>805</v>
      </c>
      <c r="AR87" s="89" t="s">
        <v>805</v>
      </c>
      <c r="AS87" s="89" t="s">
        <v>805</v>
      </c>
      <c r="AT87" s="89" t="s">
        <v>805</v>
      </c>
      <c r="AU87" s="89" t="s">
        <v>805</v>
      </c>
      <c r="AV87" s="89" t="s">
        <v>805</v>
      </c>
      <c r="AW87" s="89" t="s">
        <v>805</v>
      </c>
      <c r="AX87" s="89" t="s">
        <v>805</v>
      </c>
      <c r="AY87" s="89" t="s">
        <v>805</v>
      </c>
      <c r="AZ87" s="89" t="s">
        <v>805</v>
      </c>
      <c r="BA87" s="89" t="s">
        <v>805</v>
      </c>
      <c r="BB87" s="89" t="s">
        <v>805</v>
      </c>
      <c r="BC87" s="89" t="s">
        <v>805</v>
      </c>
    </row>
    <row r="88" spans="1:55" x14ac:dyDescent="0.2">
      <c r="A88" t="s">
        <v>50</v>
      </c>
      <c r="B88" s="3">
        <v>0</v>
      </c>
      <c r="C88" s="3">
        <v>0</v>
      </c>
      <c r="D88" s="3">
        <v>0</v>
      </c>
      <c r="E88" s="3">
        <v>0.16359966183866112</v>
      </c>
      <c r="F88" s="3">
        <v>0</v>
      </c>
      <c r="G88" s="3">
        <v>2.4760456974238423E-2</v>
      </c>
      <c r="H88" s="3">
        <v>0</v>
      </c>
      <c r="I88" s="3">
        <v>0</v>
      </c>
      <c r="J88" s="3">
        <v>2.9897450445125665E-2</v>
      </c>
      <c r="K88" s="3">
        <v>0</v>
      </c>
      <c r="L88" s="3">
        <v>1.0490769172144344E-2</v>
      </c>
      <c r="M88" s="3">
        <v>0</v>
      </c>
      <c r="N88" s="3">
        <v>3.1135569017746328E-3</v>
      </c>
      <c r="O88" s="3">
        <v>0</v>
      </c>
      <c r="P88" s="3">
        <v>0</v>
      </c>
      <c r="Q88" s="3">
        <v>0</v>
      </c>
      <c r="R88" s="3">
        <v>1.9036131942109825E-2</v>
      </c>
      <c r="S88" s="3">
        <v>0</v>
      </c>
      <c r="T88" s="3">
        <v>0</v>
      </c>
      <c r="U88" s="3">
        <v>0</v>
      </c>
      <c r="V88" s="3">
        <v>0</v>
      </c>
      <c r="W88" s="3">
        <v>0.28165450844411827</v>
      </c>
      <c r="X88" s="3">
        <v>0</v>
      </c>
      <c r="Y88" s="3">
        <v>7.7472753971581085E-2</v>
      </c>
      <c r="Z88" s="3">
        <v>0</v>
      </c>
      <c r="AA88" s="3">
        <v>0.59022215737189654</v>
      </c>
      <c r="AB88" s="3">
        <v>0</v>
      </c>
      <c r="AC88" s="89" t="s">
        <v>805</v>
      </c>
      <c r="AD88" s="89" t="s">
        <v>805</v>
      </c>
      <c r="AE88" s="89" t="s">
        <v>805</v>
      </c>
      <c r="AF88" s="89" t="s">
        <v>805</v>
      </c>
      <c r="AG88" s="89" t="s">
        <v>805</v>
      </c>
      <c r="AH88" s="89" t="s">
        <v>805</v>
      </c>
      <c r="AI88" s="89" t="s">
        <v>805</v>
      </c>
      <c r="AJ88" s="89" t="s">
        <v>805</v>
      </c>
      <c r="AK88" s="89" t="s">
        <v>805</v>
      </c>
      <c r="AL88" s="89" t="s">
        <v>805</v>
      </c>
      <c r="AM88" s="89" t="s">
        <v>805</v>
      </c>
      <c r="AN88" s="89" t="s">
        <v>805</v>
      </c>
      <c r="AO88" s="89" t="s">
        <v>805</v>
      </c>
      <c r="AP88" s="89" t="s">
        <v>805</v>
      </c>
      <c r="AQ88" s="89" t="s">
        <v>805</v>
      </c>
      <c r="AR88" s="89" t="s">
        <v>805</v>
      </c>
      <c r="AS88" s="89" t="s">
        <v>805</v>
      </c>
      <c r="AT88" s="89" t="s">
        <v>805</v>
      </c>
      <c r="AU88" s="89" t="s">
        <v>805</v>
      </c>
      <c r="AV88" s="89" t="s">
        <v>805</v>
      </c>
      <c r="AW88" s="89" t="s">
        <v>805</v>
      </c>
      <c r="AX88" s="89" t="s">
        <v>805</v>
      </c>
      <c r="AY88" s="89" t="s">
        <v>805</v>
      </c>
      <c r="AZ88" s="89" t="s">
        <v>805</v>
      </c>
      <c r="BA88" s="89" t="s">
        <v>805</v>
      </c>
      <c r="BB88" s="89" t="s">
        <v>805</v>
      </c>
      <c r="BC88" s="89" t="s">
        <v>805</v>
      </c>
    </row>
    <row r="89" spans="1:55" x14ac:dyDescent="0.2">
      <c r="A89" t="s">
        <v>49</v>
      </c>
      <c r="B89" s="3">
        <v>0</v>
      </c>
      <c r="C89" s="3">
        <v>0</v>
      </c>
      <c r="D89" s="3">
        <v>0</v>
      </c>
      <c r="E89" s="3">
        <v>0</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89" t="s">
        <v>943</v>
      </c>
      <c r="AD89" s="89" t="s">
        <v>943</v>
      </c>
      <c r="AE89" s="89" t="s">
        <v>943</v>
      </c>
      <c r="AF89" s="89" t="s">
        <v>943</v>
      </c>
      <c r="AG89" s="89" t="s">
        <v>943</v>
      </c>
      <c r="AH89" s="89" t="s">
        <v>943</v>
      </c>
      <c r="AI89" s="89" t="s">
        <v>943</v>
      </c>
      <c r="AJ89" s="89" t="s">
        <v>943</v>
      </c>
      <c r="AK89" s="89" t="s">
        <v>943</v>
      </c>
      <c r="AL89" s="89" t="s">
        <v>943</v>
      </c>
      <c r="AM89" s="89" t="s">
        <v>943</v>
      </c>
      <c r="AN89" s="89" t="s">
        <v>943</v>
      </c>
      <c r="AO89" s="89" t="s">
        <v>943</v>
      </c>
      <c r="AP89" s="89" t="s">
        <v>943</v>
      </c>
      <c r="AQ89" s="89" t="s">
        <v>943</v>
      </c>
      <c r="AR89" s="89" t="s">
        <v>943</v>
      </c>
      <c r="AS89" s="89" t="s">
        <v>943</v>
      </c>
      <c r="AT89" s="89" t="s">
        <v>943</v>
      </c>
      <c r="AU89" s="89" t="s">
        <v>943</v>
      </c>
      <c r="AV89" s="89" t="s">
        <v>943</v>
      </c>
      <c r="AW89" s="89" t="s">
        <v>943</v>
      </c>
      <c r="AX89" s="89" t="s">
        <v>943</v>
      </c>
      <c r="AY89" s="89" t="s">
        <v>943</v>
      </c>
      <c r="AZ89" s="89" t="s">
        <v>943</v>
      </c>
      <c r="BA89" s="89" t="s">
        <v>943</v>
      </c>
      <c r="BB89" s="89" t="s">
        <v>943</v>
      </c>
      <c r="BC89" s="89" t="s">
        <v>943</v>
      </c>
    </row>
    <row r="90" spans="1:55" x14ac:dyDescent="0.2">
      <c r="A90" t="s">
        <v>44</v>
      </c>
      <c r="B90" s="3">
        <v>0.96</v>
      </c>
      <c r="C90" s="3">
        <v>0.96</v>
      </c>
      <c r="D90" s="3">
        <v>0.96</v>
      </c>
      <c r="E90" s="3">
        <v>0.96</v>
      </c>
      <c r="F90" s="3">
        <v>0.96</v>
      </c>
      <c r="G90" s="3">
        <v>0.96</v>
      </c>
      <c r="H90" s="3">
        <v>0.96</v>
      </c>
      <c r="I90" s="3">
        <v>0.96</v>
      </c>
      <c r="J90" s="3">
        <v>0.96</v>
      </c>
      <c r="K90" s="3">
        <v>0.96</v>
      </c>
      <c r="L90" s="3">
        <v>0.96</v>
      </c>
      <c r="M90" s="3">
        <v>0.96</v>
      </c>
      <c r="N90" s="3">
        <v>0.96</v>
      </c>
      <c r="O90" s="3">
        <v>0.96</v>
      </c>
      <c r="P90" s="3">
        <v>0.96</v>
      </c>
      <c r="Q90" s="3">
        <v>0.96</v>
      </c>
      <c r="R90" s="3">
        <v>0.96</v>
      </c>
      <c r="S90" s="3">
        <v>0.96</v>
      </c>
      <c r="T90" s="3">
        <v>0.96</v>
      </c>
      <c r="U90" s="3">
        <v>0.96</v>
      </c>
      <c r="V90" s="3">
        <v>0.96</v>
      </c>
      <c r="W90" s="3">
        <v>0.96</v>
      </c>
      <c r="X90" s="3">
        <v>0.96</v>
      </c>
      <c r="Y90" s="3">
        <v>0.96</v>
      </c>
      <c r="Z90" s="3">
        <v>0.96</v>
      </c>
      <c r="AA90" s="3">
        <v>0.96</v>
      </c>
      <c r="AB90" s="3">
        <v>0.96</v>
      </c>
      <c r="AC90" s="89" t="s">
        <v>944</v>
      </c>
      <c r="AD90" s="89" t="s">
        <v>944</v>
      </c>
      <c r="AE90" s="89" t="s">
        <v>944</v>
      </c>
      <c r="AF90" s="89" t="s">
        <v>944</v>
      </c>
      <c r="AG90" s="89" t="s">
        <v>944</v>
      </c>
      <c r="AH90" s="89" t="s">
        <v>944</v>
      </c>
      <c r="AI90" s="89" t="s">
        <v>944</v>
      </c>
      <c r="AJ90" s="89" t="s">
        <v>944</v>
      </c>
      <c r="AK90" s="89" t="s">
        <v>944</v>
      </c>
      <c r="AL90" s="89" t="s">
        <v>944</v>
      </c>
      <c r="AM90" s="89" t="s">
        <v>944</v>
      </c>
      <c r="AN90" s="89" t="s">
        <v>944</v>
      </c>
      <c r="AO90" s="89" t="s">
        <v>944</v>
      </c>
      <c r="AP90" s="89" t="s">
        <v>944</v>
      </c>
      <c r="AQ90" s="89" t="s">
        <v>944</v>
      </c>
      <c r="AR90" s="89" t="s">
        <v>944</v>
      </c>
      <c r="AS90" s="89" t="s">
        <v>944</v>
      </c>
      <c r="AT90" s="89" t="s">
        <v>944</v>
      </c>
      <c r="AU90" s="89" t="s">
        <v>944</v>
      </c>
      <c r="AV90" s="89" t="s">
        <v>944</v>
      </c>
      <c r="AW90" s="89" t="s">
        <v>944</v>
      </c>
      <c r="AX90" s="89" t="s">
        <v>944</v>
      </c>
      <c r="AY90" s="89" t="s">
        <v>944</v>
      </c>
      <c r="AZ90" s="89" t="s">
        <v>944</v>
      </c>
      <c r="BA90" s="89" t="s">
        <v>944</v>
      </c>
      <c r="BB90" s="89" t="s">
        <v>944</v>
      </c>
      <c r="BC90" s="89" t="s">
        <v>944</v>
      </c>
    </row>
    <row r="91" spans="1:55" x14ac:dyDescent="0.2">
      <c r="A91" t="s">
        <v>46</v>
      </c>
      <c r="B91" s="3">
        <v>0</v>
      </c>
      <c r="C91" s="3">
        <v>0</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89" t="s">
        <v>944</v>
      </c>
      <c r="AD91" s="89" t="s">
        <v>944</v>
      </c>
      <c r="AE91" s="89" t="s">
        <v>944</v>
      </c>
      <c r="AF91" s="89" t="s">
        <v>944</v>
      </c>
      <c r="AG91" s="89" t="s">
        <v>944</v>
      </c>
      <c r="AH91" s="89" t="s">
        <v>944</v>
      </c>
      <c r="AI91" s="89" t="s">
        <v>944</v>
      </c>
      <c r="AJ91" s="89" t="s">
        <v>944</v>
      </c>
      <c r="AK91" s="89" t="s">
        <v>944</v>
      </c>
      <c r="AL91" s="89" t="s">
        <v>944</v>
      </c>
      <c r="AM91" s="89" t="s">
        <v>944</v>
      </c>
      <c r="AN91" s="89" t="s">
        <v>944</v>
      </c>
      <c r="AO91" s="89" t="s">
        <v>944</v>
      </c>
      <c r="AP91" s="89" t="s">
        <v>944</v>
      </c>
      <c r="AQ91" s="89" t="s">
        <v>944</v>
      </c>
      <c r="AR91" s="89" t="s">
        <v>944</v>
      </c>
      <c r="AS91" s="89" t="s">
        <v>944</v>
      </c>
      <c r="AT91" s="89" t="s">
        <v>944</v>
      </c>
      <c r="AU91" s="89" t="s">
        <v>944</v>
      </c>
      <c r="AV91" s="89" t="s">
        <v>944</v>
      </c>
      <c r="AW91" s="89" t="s">
        <v>944</v>
      </c>
      <c r="AX91" s="89" t="s">
        <v>944</v>
      </c>
      <c r="AY91" s="89" t="s">
        <v>944</v>
      </c>
      <c r="AZ91" s="89" t="s">
        <v>944</v>
      </c>
      <c r="BA91" s="89" t="s">
        <v>944</v>
      </c>
      <c r="BB91" s="89" t="s">
        <v>944</v>
      </c>
      <c r="BC91" s="89" t="s">
        <v>944</v>
      </c>
    </row>
    <row r="92" spans="1:55" x14ac:dyDescent="0.2">
      <c r="A92" t="s">
        <v>45</v>
      </c>
      <c r="B92" s="3">
        <v>0.04</v>
      </c>
      <c r="C92" s="3">
        <v>0.04</v>
      </c>
      <c r="D92" s="3">
        <v>0.04</v>
      </c>
      <c r="E92" s="3">
        <v>0.04</v>
      </c>
      <c r="F92" s="3">
        <v>0.04</v>
      </c>
      <c r="G92" s="3">
        <v>0.04</v>
      </c>
      <c r="H92" s="3">
        <v>0.04</v>
      </c>
      <c r="I92" s="3">
        <v>0.04</v>
      </c>
      <c r="J92" s="3">
        <v>0.04</v>
      </c>
      <c r="K92" s="3">
        <v>0.04</v>
      </c>
      <c r="L92" s="3">
        <v>0.04</v>
      </c>
      <c r="M92" s="3">
        <v>0.04</v>
      </c>
      <c r="N92" s="3">
        <v>0.04</v>
      </c>
      <c r="O92" s="3">
        <v>0.04</v>
      </c>
      <c r="P92" s="3">
        <v>0.04</v>
      </c>
      <c r="Q92" s="3">
        <v>0.04</v>
      </c>
      <c r="R92" s="3">
        <v>0.04</v>
      </c>
      <c r="S92" s="3">
        <v>0.04</v>
      </c>
      <c r="T92" s="3">
        <v>0.04</v>
      </c>
      <c r="U92" s="3">
        <v>0.04</v>
      </c>
      <c r="V92" s="3">
        <v>0.04</v>
      </c>
      <c r="W92" s="3">
        <v>0.04</v>
      </c>
      <c r="X92" s="3">
        <v>0.04</v>
      </c>
      <c r="Y92" s="3">
        <v>0.04</v>
      </c>
      <c r="Z92" s="3">
        <v>0.04</v>
      </c>
      <c r="AA92" s="3">
        <v>0.04</v>
      </c>
      <c r="AB92" s="3">
        <v>0.04</v>
      </c>
      <c r="AC92" s="89" t="s">
        <v>944</v>
      </c>
      <c r="AD92" s="89" t="s">
        <v>944</v>
      </c>
      <c r="AE92" s="89" t="s">
        <v>944</v>
      </c>
      <c r="AF92" s="89" t="s">
        <v>944</v>
      </c>
      <c r="AG92" s="89" t="s">
        <v>944</v>
      </c>
      <c r="AH92" s="89" t="s">
        <v>944</v>
      </c>
      <c r="AI92" s="89" t="s">
        <v>944</v>
      </c>
      <c r="AJ92" s="89" t="s">
        <v>944</v>
      </c>
      <c r="AK92" s="89" t="s">
        <v>944</v>
      </c>
      <c r="AL92" s="89" t="s">
        <v>944</v>
      </c>
      <c r="AM92" s="89" t="s">
        <v>944</v>
      </c>
      <c r="AN92" s="89" t="s">
        <v>944</v>
      </c>
      <c r="AO92" s="89" t="s">
        <v>944</v>
      </c>
      <c r="AP92" s="89" t="s">
        <v>944</v>
      </c>
      <c r="AQ92" s="89" t="s">
        <v>944</v>
      </c>
      <c r="AR92" s="89" t="s">
        <v>944</v>
      </c>
      <c r="AS92" s="89" t="s">
        <v>944</v>
      </c>
      <c r="AT92" s="89" t="s">
        <v>944</v>
      </c>
      <c r="AU92" s="89" t="s">
        <v>944</v>
      </c>
      <c r="AV92" s="89" t="s">
        <v>944</v>
      </c>
      <c r="AW92" s="89" t="s">
        <v>944</v>
      </c>
      <c r="AX92" s="89" t="s">
        <v>944</v>
      </c>
      <c r="AY92" s="89" t="s">
        <v>944</v>
      </c>
      <c r="AZ92" s="89" t="s">
        <v>944</v>
      </c>
      <c r="BA92" s="89" t="s">
        <v>944</v>
      </c>
      <c r="BB92" s="89" t="s">
        <v>944</v>
      </c>
      <c r="BC92" s="89" t="s">
        <v>944</v>
      </c>
    </row>
    <row r="93" spans="1:55" x14ac:dyDescent="0.2">
      <c r="A93" s="11" t="s">
        <v>317</v>
      </c>
      <c r="B93" s="3">
        <v>1</v>
      </c>
      <c r="C93" s="3">
        <v>0.79080565403090008</v>
      </c>
      <c r="D93" s="3">
        <v>1</v>
      </c>
      <c r="E93" s="3">
        <v>0</v>
      </c>
      <c r="F93" s="3">
        <v>1</v>
      </c>
      <c r="G93" s="3">
        <v>0.56030066881492513</v>
      </c>
      <c r="H93" s="3">
        <v>1</v>
      </c>
      <c r="I93" s="3">
        <v>0</v>
      </c>
      <c r="J93" s="3">
        <v>0.81880638103139569</v>
      </c>
      <c r="K93" s="3">
        <v>1</v>
      </c>
      <c r="L93" s="3">
        <v>0.6190385846125942</v>
      </c>
      <c r="M93" s="3">
        <v>0.61782174189108374</v>
      </c>
      <c r="N93" s="3">
        <v>1</v>
      </c>
      <c r="O93" s="3">
        <v>1</v>
      </c>
      <c r="P93" s="3">
        <v>1</v>
      </c>
      <c r="Q93" s="3">
        <v>1</v>
      </c>
      <c r="R93" s="3">
        <v>0.69821344410201391</v>
      </c>
      <c r="S93" s="3">
        <v>0</v>
      </c>
      <c r="T93" s="3">
        <v>0</v>
      </c>
      <c r="U93" s="3">
        <v>0</v>
      </c>
      <c r="V93" s="3">
        <v>0.61820511770386699</v>
      </c>
      <c r="W93" s="3">
        <v>0.53681388581820966</v>
      </c>
      <c r="X93" s="3">
        <v>0.56892200313301655</v>
      </c>
      <c r="Y93" s="3">
        <v>0.6661544136190739</v>
      </c>
      <c r="Z93" s="3">
        <v>1</v>
      </c>
      <c r="AA93" s="3">
        <v>1</v>
      </c>
      <c r="AB93" s="3">
        <v>1</v>
      </c>
      <c r="AC93" s="89" t="s">
        <v>805</v>
      </c>
      <c r="AD93" s="89" t="s">
        <v>805</v>
      </c>
      <c r="AE93" s="89" t="s">
        <v>805</v>
      </c>
      <c r="AF93" s="89" t="s">
        <v>945</v>
      </c>
      <c r="AG93" s="89" t="s">
        <v>805</v>
      </c>
      <c r="AH93" s="89" t="s">
        <v>805</v>
      </c>
      <c r="AI93" s="89" t="s">
        <v>805</v>
      </c>
      <c r="AJ93" s="89" t="s">
        <v>945</v>
      </c>
      <c r="AK93" s="89" t="s">
        <v>805</v>
      </c>
      <c r="AL93" s="89" t="s">
        <v>805</v>
      </c>
      <c r="AM93" s="89" t="s">
        <v>805</v>
      </c>
      <c r="AN93" s="89" t="s">
        <v>805</v>
      </c>
      <c r="AO93" s="89" t="s">
        <v>805</v>
      </c>
      <c r="AP93" s="89" t="s">
        <v>805</v>
      </c>
      <c r="AQ93" s="89" t="s">
        <v>805</v>
      </c>
      <c r="AR93" s="89" t="s">
        <v>805</v>
      </c>
      <c r="AS93" s="89" t="s">
        <v>805</v>
      </c>
      <c r="AT93" s="89" t="s">
        <v>945</v>
      </c>
      <c r="AU93" s="89" t="s">
        <v>945</v>
      </c>
      <c r="AV93" s="89" t="s">
        <v>945</v>
      </c>
      <c r="AW93" s="89" t="s">
        <v>805</v>
      </c>
      <c r="AX93" s="89" t="s">
        <v>805</v>
      </c>
      <c r="AY93" s="89" t="s">
        <v>805</v>
      </c>
      <c r="AZ93" s="89" t="s">
        <v>805</v>
      </c>
      <c r="BA93" s="89" t="s">
        <v>805</v>
      </c>
      <c r="BB93" s="89" t="s">
        <v>805</v>
      </c>
      <c r="BC93" s="89" t="s">
        <v>805</v>
      </c>
    </row>
    <row r="94" spans="1:55" x14ac:dyDescent="0.2">
      <c r="A94" s="11" t="s">
        <v>68</v>
      </c>
      <c r="B94" s="3">
        <v>382195.68336420902</v>
      </c>
      <c r="C94" s="3">
        <v>432063.45751342701</v>
      </c>
      <c r="D94" s="3">
        <v>170150.79554647699</v>
      </c>
      <c r="E94" s="3">
        <v>34527.827218331702</v>
      </c>
      <c r="F94" s="3">
        <v>300369.509358813</v>
      </c>
      <c r="G94" s="3">
        <v>4332773.5519560399</v>
      </c>
      <c r="H94" s="3">
        <v>311910.10305499699</v>
      </c>
      <c r="I94" s="3">
        <v>43997.4728403509</v>
      </c>
      <c r="J94" s="3">
        <v>1499363.9102775301</v>
      </c>
      <c r="K94" s="3">
        <v>254170.84675244099</v>
      </c>
      <c r="L94" s="3">
        <v>2207416.0275164698</v>
      </c>
      <c r="M94" s="3">
        <v>2199935.48095656</v>
      </c>
      <c r="N94" s="3">
        <v>281855.98991572898</v>
      </c>
      <c r="O94" s="3">
        <v>101120.618400283</v>
      </c>
      <c r="P94" s="3">
        <v>296902.15600572998</v>
      </c>
      <c r="Q94" s="3">
        <v>210282.14692858499</v>
      </c>
      <c r="R94" s="3">
        <v>2298736.6127554099</v>
      </c>
      <c r="S94" s="3">
        <v>73653.859133159</v>
      </c>
      <c r="T94" s="3">
        <v>45008.5040155963</v>
      </c>
      <c r="U94" s="3">
        <v>58467.602244709902</v>
      </c>
      <c r="V94" s="3">
        <v>1133436.43785484</v>
      </c>
      <c r="W94" s="3">
        <v>934516.54589741898</v>
      </c>
      <c r="X94" s="3">
        <v>305027.92383765703</v>
      </c>
      <c r="Y94" s="3">
        <v>348593.07431714301</v>
      </c>
      <c r="Z94" s="3">
        <v>549487.78854091896</v>
      </c>
      <c r="AA94" s="3">
        <v>67929.700751498807</v>
      </c>
      <c r="AB94" s="3">
        <v>176771.23654312399</v>
      </c>
      <c r="AC94" s="89" t="s">
        <v>805</v>
      </c>
      <c r="AD94" s="89" t="s">
        <v>805</v>
      </c>
      <c r="AE94" s="89" t="s">
        <v>805</v>
      </c>
      <c r="AF94" s="89" t="s">
        <v>805</v>
      </c>
      <c r="AG94" s="89" t="s">
        <v>805</v>
      </c>
      <c r="AH94" s="89" t="s">
        <v>805</v>
      </c>
      <c r="AI94" s="89" t="s">
        <v>805</v>
      </c>
      <c r="AJ94" s="89" t="s">
        <v>805</v>
      </c>
      <c r="AK94" s="89" t="s">
        <v>805</v>
      </c>
      <c r="AL94" s="89" t="s">
        <v>805</v>
      </c>
      <c r="AM94" s="89" t="s">
        <v>805</v>
      </c>
      <c r="AN94" s="89" t="s">
        <v>805</v>
      </c>
      <c r="AO94" s="89" t="s">
        <v>805</v>
      </c>
      <c r="AP94" s="89" t="s">
        <v>805</v>
      </c>
      <c r="AQ94" s="89" t="s">
        <v>805</v>
      </c>
      <c r="AR94" s="89" t="s">
        <v>805</v>
      </c>
      <c r="AS94" s="89" t="s">
        <v>805</v>
      </c>
      <c r="AT94" s="89" t="s">
        <v>805</v>
      </c>
      <c r="AU94" s="89" t="s">
        <v>805</v>
      </c>
      <c r="AV94" s="89" t="s">
        <v>805</v>
      </c>
      <c r="AW94" s="89" t="s">
        <v>805</v>
      </c>
      <c r="AX94" s="89" t="s">
        <v>805</v>
      </c>
      <c r="AY94" s="89" t="s">
        <v>805</v>
      </c>
      <c r="AZ94" s="89" t="s">
        <v>805</v>
      </c>
      <c r="BA94" s="89" t="s">
        <v>805</v>
      </c>
      <c r="BB94" s="89" t="s">
        <v>805</v>
      </c>
      <c r="BC94" s="89" t="s">
        <v>805</v>
      </c>
    </row>
    <row r="95" spans="1:55" x14ac:dyDescent="0.2">
      <c r="A95" s="11" t="s">
        <v>290</v>
      </c>
      <c r="B95" s="3">
        <v>5051039.5989218</v>
      </c>
      <c r="C95" s="3">
        <v>6023369.4955582097</v>
      </c>
      <c r="D95" s="3">
        <v>3303130.7910627602</v>
      </c>
      <c r="E95" s="3">
        <v>538121.82363434904</v>
      </c>
      <c r="F95" s="3">
        <v>5532417.2335359696</v>
      </c>
      <c r="G95" s="3">
        <v>48362509.355477899</v>
      </c>
      <c r="H95" s="3">
        <v>2562931.4268830302</v>
      </c>
      <c r="I95" s="3">
        <v>714089.25400471804</v>
      </c>
      <c r="J95" s="3">
        <v>23866293.912877999</v>
      </c>
      <c r="K95" s="3">
        <v>3435422.96432654</v>
      </c>
      <c r="L95" s="3">
        <v>34557149.228377201</v>
      </c>
      <c r="M95" s="3">
        <v>32667149.964495901</v>
      </c>
      <c r="N95" s="3">
        <v>5260939.6214269102</v>
      </c>
      <c r="O95" s="3">
        <v>1631981.98735986</v>
      </c>
      <c r="P95" s="3">
        <v>3562467.8180421102</v>
      </c>
      <c r="Q95" s="3">
        <v>2290069.73264093</v>
      </c>
      <c r="R95" s="3">
        <v>40566780.4190154</v>
      </c>
      <c r="S95" s="3">
        <v>1500110.6199141101</v>
      </c>
      <c r="T95" s="3">
        <v>426660.941908426</v>
      </c>
      <c r="U95" s="3">
        <v>719610.67918905104</v>
      </c>
      <c r="V95" s="3">
        <v>8588474.60892234</v>
      </c>
      <c r="W95" s="3">
        <v>23026982.455772799</v>
      </c>
      <c r="X95" s="3">
        <v>5155387.6351343896</v>
      </c>
      <c r="Y95" s="3">
        <v>6131549.9302842896</v>
      </c>
      <c r="Z95" s="3">
        <v>5132003.4878498903</v>
      </c>
      <c r="AA95" s="3">
        <v>1209054.04657535</v>
      </c>
      <c r="AB95" s="3">
        <v>2282190.2130202199</v>
      </c>
      <c r="AC95" s="89" t="s">
        <v>805</v>
      </c>
      <c r="AD95" s="89" t="s">
        <v>805</v>
      </c>
      <c r="AE95" s="89" t="s">
        <v>805</v>
      </c>
      <c r="AF95" s="89" t="s">
        <v>805</v>
      </c>
      <c r="AG95" s="89" t="s">
        <v>805</v>
      </c>
      <c r="AH95" s="89" t="s">
        <v>805</v>
      </c>
      <c r="AI95" s="89" t="s">
        <v>805</v>
      </c>
      <c r="AJ95" s="89" t="s">
        <v>805</v>
      </c>
      <c r="AK95" s="89" t="s">
        <v>805</v>
      </c>
      <c r="AL95" s="89" t="s">
        <v>805</v>
      </c>
      <c r="AM95" s="89" t="s">
        <v>805</v>
      </c>
      <c r="AN95" s="89" t="s">
        <v>805</v>
      </c>
      <c r="AO95" s="89" t="s">
        <v>805</v>
      </c>
      <c r="AP95" s="89" t="s">
        <v>805</v>
      </c>
      <c r="AQ95" s="89" t="s">
        <v>805</v>
      </c>
      <c r="AR95" s="89" t="s">
        <v>805</v>
      </c>
      <c r="AS95" s="89" t="s">
        <v>805</v>
      </c>
      <c r="AT95" s="89" t="s">
        <v>805</v>
      </c>
      <c r="AU95" s="89" t="s">
        <v>805</v>
      </c>
      <c r="AV95" s="89" t="s">
        <v>805</v>
      </c>
      <c r="AW95" s="89" t="s">
        <v>805</v>
      </c>
      <c r="AX95" s="89" t="s">
        <v>805</v>
      </c>
      <c r="AY95" s="89" t="s">
        <v>805</v>
      </c>
      <c r="AZ95" s="89" t="s">
        <v>805</v>
      </c>
      <c r="BA95" s="89" t="s">
        <v>805</v>
      </c>
      <c r="BB95" s="89" t="s">
        <v>805</v>
      </c>
      <c r="BC95" s="89" t="s">
        <v>805</v>
      </c>
    </row>
    <row r="96" spans="1:55" x14ac:dyDescent="0.2">
      <c r="A96" s="11" t="s">
        <v>104</v>
      </c>
      <c r="B96" s="3">
        <v>8927813</v>
      </c>
      <c r="C96" s="3">
        <v>11507959</v>
      </c>
      <c r="D96" s="3">
        <v>7006502</v>
      </c>
      <c r="E96" s="3">
        <v>863652</v>
      </c>
      <c r="F96" s="3">
        <v>10630206</v>
      </c>
      <c r="G96" s="3">
        <v>83513685</v>
      </c>
      <c r="H96" s="3">
        <v>5843186</v>
      </c>
      <c r="I96" s="3">
        <v>1317409</v>
      </c>
      <c r="J96" s="3">
        <v>46525906</v>
      </c>
      <c r="K96" s="3">
        <v>5543156</v>
      </c>
      <c r="L96" s="3">
        <v>67535819</v>
      </c>
      <c r="M96" s="3">
        <v>66771507</v>
      </c>
      <c r="N96" s="3">
        <v>10619752</v>
      </c>
      <c r="O96" s="3">
        <v>4109744</v>
      </c>
      <c r="P96" s="3">
        <v>9797108</v>
      </c>
      <c r="Q96" s="3">
        <v>4809741</v>
      </c>
      <c r="R96" s="3">
        <v>60740278</v>
      </c>
      <c r="S96" s="3">
        <v>2783217</v>
      </c>
      <c r="T96" s="3">
        <v>615753</v>
      </c>
      <c r="U96" s="3">
        <v>1925909</v>
      </c>
      <c r="V96" s="3">
        <v>17304982</v>
      </c>
      <c r="W96" s="3">
        <v>37960346</v>
      </c>
      <c r="X96" s="3">
        <v>10243606</v>
      </c>
      <c r="Y96" s="3">
        <v>19376391</v>
      </c>
      <c r="Z96" s="3">
        <v>10190464</v>
      </c>
      <c r="AA96" s="3">
        <v>2072556</v>
      </c>
      <c r="AB96" s="3">
        <v>5451653</v>
      </c>
      <c r="AC96" s="89" t="s">
        <v>805</v>
      </c>
      <c r="AD96" s="89" t="s">
        <v>805</v>
      </c>
      <c r="AE96" s="89" t="s">
        <v>805</v>
      </c>
      <c r="AF96" s="89" t="s">
        <v>805</v>
      </c>
      <c r="AG96" s="89" t="s">
        <v>805</v>
      </c>
      <c r="AH96" s="89" t="s">
        <v>805</v>
      </c>
      <c r="AI96" s="89" t="s">
        <v>805</v>
      </c>
      <c r="AJ96" s="89" t="s">
        <v>805</v>
      </c>
      <c r="AK96" s="89" t="s">
        <v>805</v>
      </c>
      <c r="AL96" s="89" t="s">
        <v>805</v>
      </c>
      <c r="AM96" s="89" t="s">
        <v>805</v>
      </c>
      <c r="AN96" s="89" t="s">
        <v>805</v>
      </c>
      <c r="AO96" s="89" t="s">
        <v>805</v>
      </c>
      <c r="AP96" s="89" t="s">
        <v>805</v>
      </c>
      <c r="AQ96" s="89" t="s">
        <v>805</v>
      </c>
      <c r="AR96" s="89" t="s">
        <v>805</v>
      </c>
      <c r="AS96" s="89" t="s">
        <v>805</v>
      </c>
      <c r="AT96" s="89" t="s">
        <v>805</v>
      </c>
      <c r="AU96" s="89" t="s">
        <v>805</v>
      </c>
      <c r="AV96" s="89" t="s">
        <v>805</v>
      </c>
      <c r="AW96" s="89" t="s">
        <v>805</v>
      </c>
      <c r="AX96" s="89" t="s">
        <v>805</v>
      </c>
      <c r="AY96" s="89" t="s">
        <v>805</v>
      </c>
      <c r="AZ96" s="89" t="s">
        <v>805</v>
      </c>
      <c r="BA96" s="89" t="s">
        <v>805</v>
      </c>
      <c r="BB96" s="89" t="s">
        <v>805</v>
      </c>
      <c r="BC96" s="89" t="s">
        <v>805</v>
      </c>
    </row>
    <row r="97" spans="1:55" x14ac:dyDescent="0.2">
      <c r="A97" s="11" t="s">
        <v>1</v>
      </c>
      <c r="B97" s="3">
        <v>4048082.9999999902</v>
      </c>
      <c r="C97" s="3">
        <v>4977207.9999999898</v>
      </c>
      <c r="D97" s="3">
        <v>2907681.9999999902</v>
      </c>
      <c r="E97" s="3">
        <v>326373.99999999901</v>
      </c>
      <c r="F97" s="3">
        <v>4531723.9999999898</v>
      </c>
      <c r="G97" s="3">
        <v>41721838.999999903</v>
      </c>
      <c r="H97" s="3">
        <v>2959702</v>
      </c>
      <c r="I97" s="3">
        <v>600947</v>
      </c>
      <c r="J97" s="3">
        <v>18930012.999999899</v>
      </c>
      <c r="K97" s="3">
        <v>2756640.9999999902</v>
      </c>
      <c r="L97" s="3">
        <v>30465400.999999899</v>
      </c>
      <c r="M97" s="3">
        <v>28870997</v>
      </c>
      <c r="N97" s="3">
        <v>4193935</v>
      </c>
      <c r="O97" s="3">
        <v>1511861</v>
      </c>
      <c r="P97" s="3">
        <v>4284390.9999999898</v>
      </c>
      <c r="Q97" s="3">
        <v>1783175.99999999</v>
      </c>
      <c r="R97" s="3">
        <v>26233800</v>
      </c>
      <c r="S97" s="3">
        <v>1293405.99999999</v>
      </c>
      <c r="T97" s="3">
        <v>238638</v>
      </c>
      <c r="U97" s="3">
        <v>820791.99999999895</v>
      </c>
      <c r="V97" s="3">
        <v>8096264</v>
      </c>
      <c r="W97" s="3">
        <v>13773665</v>
      </c>
      <c r="X97" s="3">
        <v>4107903</v>
      </c>
      <c r="Y97" s="3">
        <v>7537489</v>
      </c>
      <c r="Z97" s="3">
        <v>4840191</v>
      </c>
      <c r="AA97" s="3">
        <v>855215</v>
      </c>
      <c r="AB97" s="3">
        <v>1964673</v>
      </c>
      <c r="AC97" s="89" t="s">
        <v>805</v>
      </c>
      <c r="AD97" s="89" t="s">
        <v>805</v>
      </c>
      <c r="AE97" s="89" t="s">
        <v>805</v>
      </c>
      <c r="AF97" s="89" t="s">
        <v>805</v>
      </c>
      <c r="AG97" s="89" t="s">
        <v>805</v>
      </c>
      <c r="AH97" s="89" t="s">
        <v>805</v>
      </c>
      <c r="AI97" s="89" t="s">
        <v>805</v>
      </c>
      <c r="AJ97" s="89" t="s">
        <v>805</v>
      </c>
      <c r="AK97" s="89" t="s">
        <v>805</v>
      </c>
      <c r="AL97" s="89" t="s">
        <v>805</v>
      </c>
      <c r="AM97" s="89" t="s">
        <v>805</v>
      </c>
      <c r="AN97" s="89" t="s">
        <v>805</v>
      </c>
      <c r="AO97" s="89" t="s">
        <v>805</v>
      </c>
      <c r="AP97" s="89" t="s">
        <v>805</v>
      </c>
      <c r="AQ97" s="89" t="s">
        <v>805</v>
      </c>
      <c r="AR97" s="89" t="s">
        <v>805</v>
      </c>
      <c r="AS97" s="89" t="s">
        <v>805</v>
      </c>
      <c r="AT97" s="89" t="s">
        <v>805</v>
      </c>
      <c r="AU97" s="89" t="s">
        <v>805</v>
      </c>
      <c r="AV97" s="89" t="s">
        <v>805</v>
      </c>
      <c r="AW97" s="89" t="s">
        <v>805</v>
      </c>
      <c r="AX97" s="89" t="s">
        <v>805</v>
      </c>
      <c r="AY97" s="89" t="s">
        <v>805</v>
      </c>
      <c r="AZ97" s="89" t="s">
        <v>805</v>
      </c>
      <c r="BA97" s="89" t="s">
        <v>805</v>
      </c>
      <c r="BB97" s="89" t="s">
        <v>805</v>
      </c>
      <c r="BC97" s="89" t="s">
        <v>805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BA93C-F187-FC4F-961E-9E13E6B8C448}">
  <sheetPr>
    <tabColor rgb="FFFFC000"/>
  </sheetPr>
  <dimension ref="A1:BC25"/>
  <sheetViews>
    <sheetView workbookViewId="0">
      <selection activeCell="AT30" sqref="AT30"/>
    </sheetView>
  </sheetViews>
  <sheetFormatPr baseColWidth="10" defaultRowHeight="16" x14ac:dyDescent="0.2"/>
  <cols>
    <col min="1" max="1" width="57.1640625" customWidth="1"/>
  </cols>
  <sheetData>
    <row r="1" spans="1:55" x14ac:dyDescent="0.2">
      <c r="A1" s="88" t="s">
        <v>0</v>
      </c>
      <c r="B1" s="88" t="s">
        <v>509</v>
      </c>
      <c r="C1" s="88" t="s">
        <v>101</v>
      </c>
      <c r="D1" s="88" t="s">
        <v>511</v>
      </c>
      <c r="E1" s="88" t="s">
        <v>513</v>
      </c>
      <c r="F1" s="88" t="s">
        <v>514</v>
      </c>
      <c r="G1" s="88" t="s">
        <v>102</v>
      </c>
      <c r="H1" s="88" t="s">
        <v>515</v>
      </c>
      <c r="I1" s="88" t="s">
        <v>516</v>
      </c>
      <c r="J1" s="88" t="s">
        <v>549</v>
      </c>
      <c r="K1" s="88" t="s">
        <v>517</v>
      </c>
      <c r="L1" s="88" t="s">
        <v>518</v>
      </c>
      <c r="M1" s="88" t="s">
        <v>722</v>
      </c>
      <c r="N1" s="88" t="s">
        <v>723</v>
      </c>
      <c r="O1" s="88" t="s">
        <v>512</v>
      </c>
      <c r="P1" s="88" t="s">
        <v>519</v>
      </c>
      <c r="Q1" s="88" t="s">
        <v>530</v>
      </c>
      <c r="R1" s="88" t="s">
        <v>531</v>
      </c>
      <c r="S1" s="88" t="s">
        <v>533</v>
      </c>
      <c r="T1" s="88" t="s">
        <v>534</v>
      </c>
      <c r="U1" s="88" t="s">
        <v>532</v>
      </c>
      <c r="V1" s="88" t="s">
        <v>505</v>
      </c>
      <c r="W1" s="88" t="s">
        <v>541</v>
      </c>
      <c r="X1" s="88" t="s">
        <v>542</v>
      </c>
      <c r="Y1" s="88" t="s">
        <v>543</v>
      </c>
      <c r="Z1" s="88" t="s">
        <v>550</v>
      </c>
      <c r="AA1" s="88" t="s">
        <v>548</v>
      </c>
      <c r="AB1" s="88" t="s">
        <v>547</v>
      </c>
      <c r="AC1" s="88" t="s">
        <v>913</v>
      </c>
      <c r="AD1" s="88" t="s">
        <v>914</v>
      </c>
      <c r="AE1" s="88" t="s">
        <v>915</v>
      </c>
      <c r="AF1" s="88" t="s">
        <v>916</v>
      </c>
      <c r="AG1" s="88" t="s">
        <v>917</v>
      </c>
      <c r="AH1" s="88" t="s">
        <v>918</v>
      </c>
      <c r="AI1" s="88" t="s">
        <v>919</v>
      </c>
      <c r="AJ1" s="88" t="s">
        <v>920</v>
      </c>
      <c r="AK1" s="88" t="s">
        <v>921</v>
      </c>
      <c r="AL1" s="88" t="s">
        <v>922</v>
      </c>
      <c r="AM1" s="88" t="s">
        <v>923</v>
      </c>
      <c r="AN1" s="88" t="s">
        <v>924</v>
      </c>
      <c r="AO1" s="88" t="s">
        <v>925</v>
      </c>
      <c r="AP1" s="88" t="s">
        <v>926</v>
      </c>
      <c r="AQ1" s="88" t="s">
        <v>927</v>
      </c>
      <c r="AR1" s="88" t="s">
        <v>928</v>
      </c>
      <c r="AS1" s="88" t="s">
        <v>929</v>
      </c>
      <c r="AT1" s="88" t="s">
        <v>930</v>
      </c>
      <c r="AU1" s="88" t="s">
        <v>931</v>
      </c>
      <c r="AV1" s="88" t="s">
        <v>932</v>
      </c>
      <c r="AW1" s="88" t="s">
        <v>933</v>
      </c>
      <c r="AX1" s="88" t="s">
        <v>934</v>
      </c>
      <c r="AY1" s="88" t="s">
        <v>935</v>
      </c>
      <c r="AZ1" s="88" t="s">
        <v>936</v>
      </c>
      <c r="BA1" s="88" t="s">
        <v>937</v>
      </c>
      <c r="BB1" s="88" t="s">
        <v>938</v>
      </c>
      <c r="BC1" s="88" t="s">
        <v>939</v>
      </c>
    </row>
    <row r="2" spans="1:55" x14ac:dyDescent="0.2">
      <c r="A2" t="s">
        <v>337</v>
      </c>
      <c r="B2" s="90">
        <v>0.21149807999999998</v>
      </c>
      <c r="C2" s="90">
        <v>5.6088925099999996</v>
      </c>
      <c r="D2" s="90">
        <v>0.51926351000000004</v>
      </c>
      <c r="E2" s="90">
        <v>0</v>
      </c>
      <c r="F2" s="90">
        <v>1.22451457</v>
      </c>
      <c r="G2" s="90">
        <v>1.23994753</v>
      </c>
      <c r="H2" s="90">
        <v>1.49136E-3</v>
      </c>
      <c r="I2" s="90">
        <v>0</v>
      </c>
      <c r="J2" s="90">
        <v>3.1574705400000003</v>
      </c>
      <c r="K2" s="90">
        <v>1.1448782100000001</v>
      </c>
      <c r="L2" s="90">
        <v>5.2023141500000003</v>
      </c>
      <c r="M2" s="90">
        <v>2.96305263</v>
      </c>
      <c r="N2" s="90">
        <v>0.65414216999999997</v>
      </c>
      <c r="O2" s="90">
        <v>0</v>
      </c>
      <c r="P2" s="90">
        <v>1.30662934</v>
      </c>
      <c r="Q2" s="90">
        <v>0</v>
      </c>
      <c r="R2" s="90">
        <v>0.78331790000000001</v>
      </c>
      <c r="S2" s="90">
        <v>0</v>
      </c>
      <c r="T2" s="90">
        <v>0</v>
      </c>
      <c r="U2" s="90">
        <v>0</v>
      </c>
      <c r="V2" s="90">
        <v>2.09836848</v>
      </c>
      <c r="W2" s="90">
        <v>1.1470465699999999</v>
      </c>
      <c r="X2" s="90">
        <v>0.68057855</v>
      </c>
      <c r="Y2" s="90">
        <v>5.8043429999999993E-2</v>
      </c>
      <c r="Z2" s="90">
        <v>0.90237246000000004</v>
      </c>
      <c r="AA2" s="90">
        <v>6.030257E-2</v>
      </c>
      <c r="AB2" s="90">
        <v>0.7186800000000001</v>
      </c>
      <c r="AC2" t="s">
        <v>946</v>
      </c>
      <c r="AD2" t="s">
        <v>946</v>
      </c>
      <c r="AE2" t="s">
        <v>946</v>
      </c>
      <c r="AF2" t="s">
        <v>946</v>
      </c>
      <c r="AG2" t="s">
        <v>946</v>
      </c>
      <c r="AH2" t="s">
        <v>946</v>
      </c>
      <c r="AI2" t="s">
        <v>946</v>
      </c>
      <c r="AJ2" t="s">
        <v>946</v>
      </c>
      <c r="AK2" t="s">
        <v>946</v>
      </c>
      <c r="AL2" t="s">
        <v>946</v>
      </c>
      <c r="AM2" t="s">
        <v>946</v>
      </c>
      <c r="AN2" t="s">
        <v>946</v>
      </c>
      <c r="AO2" t="s">
        <v>946</v>
      </c>
      <c r="AP2" t="s">
        <v>946</v>
      </c>
      <c r="AQ2" t="s">
        <v>946</v>
      </c>
      <c r="AR2" t="s">
        <v>946</v>
      </c>
      <c r="AS2" t="s">
        <v>946</v>
      </c>
      <c r="AT2" t="s">
        <v>946</v>
      </c>
      <c r="AU2" t="s">
        <v>946</v>
      </c>
      <c r="AV2" t="s">
        <v>946</v>
      </c>
      <c r="AW2" t="s">
        <v>946</v>
      </c>
      <c r="AX2" t="s">
        <v>946</v>
      </c>
      <c r="AY2" t="s">
        <v>946</v>
      </c>
      <c r="AZ2" t="s">
        <v>946</v>
      </c>
      <c r="BA2" t="s">
        <v>946</v>
      </c>
      <c r="BB2" t="s">
        <v>946</v>
      </c>
      <c r="BC2" t="s">
        <v>946</v>
      </c>
    </row>
    <row r="3" spans="1:55" x14ac:dyDescent="0.2">
      <c r="A3" t="s">
        <v>339</v>
      </c>
      <c r="B3" s="90">
        <v>13.25312776</v>
      </c>
      <c r="C3" s="90">
        <v>8.7276230900000016</v>
      </c>
      <c r="D3" s="90">
        <v>2.6109376899999996</v>
      </c>
      <c r="E3" s="90">
        <v>0.8179824</v>
      </c>
      <c r="F3" s="90">
        <v>9.4426852200000013</v>
      </c>
      <c r="G3" s="90">
        <v>40.607070470000004</v>
      </c>
      <c r="H3" s="90">
        <v>1.4089267699999999</v>
      </c>
      <c r="I3" s="90">
        <v>0.38819515999999998</v>
      </c>
      <c r="J3" s="90">
        <v>15.293904510000003</v>
      </c>
      <c r="K3" s="90">
        <v>2.9917290699999999</v>
      </c>
      <c r="L3" s="90">
        <v>24.875728859999999</v>
      </c>
      <c r="M3" s="90">
        <v>9.0486845899999988</v>
      </c>
      <c r="N3" s="90">
        <v>5.0601367399999999</v>
      </c>
      <c r="O3" s="90">
        <v>1.4262641200000001</v>
      </c>
      <c r="P3" s="90">
        <v>2.7832510799999999</v>
      </c>
      <c r="Q3" s="90">
        <v>2.2235625200000002</v>
      </c>
      <c r="R3" s="90">
        <v>13.6267353</v>
      </c>
      <c r="S3" s="90">
        <v>0.66351053000000004</v>
      </c>
      <c r="T3" s="90">
        <v>0.59856925000000005</v>
      </c>
      <c r="U3" s="90">
        <v>0.6177602900000001</v>
      </c>
      <c r="V3" s="90">
        <v>1.51213792</v>
      </c>
      <c r="W3" s="90">
        <v>14.896488640000001</v>
      </c>
      <c r="X3" s="90">
        <v>3.4431269900000001</v>
      </c>
      <c r="Y3" s="90">
        <v>9.6743636300000002</v>
      </c>
      <c r="Z3" s="90">
        <v>5.7602812199999995</v>
      </c>
      <c r="AA3" s="90">
        <v>0.77868903999999994</v>
      </c>
      <c r="AB3" s="90">
        <v>6.3888162300000007</v>
      </c>
      <c r="AC3" t="s">
        <v>946</v>
      </c>
      <c r="AD3" t="s">
        <v>946</v>
      </c>
      <c r="AE3" t="s">
        <v>946</v>
      </c>
      <c r="AF3" t="s">
        <v>946</v>
      </c>
      <c r="AG3" t="s">
        <v>946</v>
      </c>
      <c r="AH3" t="s">
        <v>946</v>
      </c>
      <c r="AI3" t="s">
        <v>946</v>
      </c>
      <c r="AJ3" t="s">
        <v>946</v>
      </c>
      <c r="AK3" t="s">
        <v>946</v>
      </c>
      <c r="AL3" t="s">
        <v>946</v>
      </c>
      <c r="AM3" t="s">
        <v>946</v>
      </c>
      <c r="AN3" t="s">
        <v>946</v>
      </c>
      <c r="AO3" t="s">
        <v>946</v>
      </c>
      <c r="AP3" t="s">
        <v>946</v>
      </c>
      <c r="AQ3" t="s">
        <v>946</v>
      </c>
      <c r="AR3" t="s">
        <v>946</v>
      </c>
      <c r="AS3" t="s">
        <v>946</v>
      </c>
      <c r="AT3" t="s">
        <v>946</v>
      </c>
      <c r="AU3" t="s">
        <v>946</v>
      </c>
      <c r="AV3" t="s">
        <v>946</v>
      </c>
      <c r="AW3" t="s">
        <v>946</v>
      </c>
      <c r="AX3" t="s">
        <v>946</v>
      </c>
      <c r="AY3" t="s">
        <v>946</v>
      </c>
      <c r="AZ3" t="s">
        <v>946</v>
      </c>
      <c r="BA3" t="s">
        <v>946</v>
      </c>
      <c r="BB3" t="s">
        <v>946</v>
      </c>
      <c r="BC3" t="s">
        <v>946</v>
      </c>
    </row>
    <row r="4" spans="1:55" x14ac:dyDescent="0.2">
      <c r="A4" t="s">
        <v>340</v>
      </c>
      <c r="B4" s="90">
        <v>4.3843270000000004E-2</v>
      </c>
      <c r="C4" s="90">
        <v>5.0323729999999997E-2</v>
      </c>
      <c r="D4" s="90">
        <v>3.3044879999999999E-2</v>
      </c>
      <c r="E4" s="90">
        <v>2.2334000000000001E-4</v>
      </c>
      <c r="F4" s="90">
        <v>0.14913407000000001</v>
      </c>
      <c r="G4" s="90">
        <v>0.71953040000000001</v>
      </c>
      <c r="H4" s="90">
        <v>3.8104000000000002E-3</v>
      </c>
      <c r="I4" s="90">
        <v>1.3287999999999999E-4</v>
      </c>
      <c r="J4" s="90">
        <v>0.41405206999999999</v>
      </c>
      <c r="K4" s="90">
        <v>2.1528900000000002E-3</v>
      </c>
      <c r="L4" s="90">
        <v>1.42258843</v>
      </c>
      <c r="M4" s="90">
        <v>0.31786380000000003</v>
      </c>
      <c r="N4" s="90">
        <v>3.480084E-2</v>
      </c>
      <c r="O4" s="90">
        <v>7.3591690000000001E-2</v>
      </c>
      <c r="P4" s="90">
        <v>0.20856932</v>
      </c>
      <c r="Q4" s="90">
        <v>9.1980530000000005E-2</v>
      </c>
      <c r="R4" s="90">
        <v>0.41356506999999998</v>
      </c>
      <c r="S4" s="90">
        <v>1.6193630000000001E-2</v>
      </c>
      <c r="T4" s="90">
        <v>4.169560000000001E-3</v>
      </c>
      <c r="U4" s="90">
        <v>1.0235870000000001E-2</v>
      </c>
      <c r="V4" s="90">
        <v>4.5178099999999999E-2</v>
      </c>
      <c r="W4" s="90">
        <v>0.58131612999999993</v>
      </c>
      <c r="X4" s="90">
        <v>3.3523110000000002E-2</v>
      </c>
      <c r="Y4" s="90">
        <v>8.0395040000000001E-2</v>
      </c>
      <c r="Z4" s="90">
        <v>4.0652E-4</v>
      </c>
      <c r="AA4" s="90">
        <v>1.5198740000000001E-2</v>
      </c>
      <c r="AB4" s="90">
        <v>6.3539150000000003E-2</v>
      </c>
      <c r="AC4" t="s">
        <v>946</v>
      </c>
      <c r="AD4" t="s">
        <v>946</v>
      </c>
      <c r="AE4" t="s">
        <v>946</v>
      </c>
      <c r="AF4" t="s">
        <v>946</v>
      </c>
      <c r="AG4" t="s">
        <v>946</v>
      </c>
      <c r="AH4" t="s">
        <v>946</v>
      </c>
      <c r="AI4" t="s">
        <v>946</v>
      </c>
      <c r="AJ4" t="s">
        <v>946</v>
      </c>
      <c r="AK4" t="s">
        <v>946</v>
      </c>
      <c r="AL4" t="s">
        <v>946</v>
      </c>
      <c r="AM4" t="s">
        <v>946</v>
      </c>
      <c r="AN4" t="s">
        <v>946</v>
      </c>
      <c r="AO4" t="s">
        <v>946</v>
      </c>
      <c r="AP4" t="s">
        <v>946</v>
      </c>
      <c r="AQ4" t="s">
        <v>946</v>
      </c>
      <c r="AR4" t="s">
        <v>946</v>
      </c>
      <c r="AS4" t="s">
        <v>946</v>
      </c>
      <c r="AT4" t="s">
        <v>946</v>
      </c>
      <c r="AU4" t="s">
        <v>946</v>
      </c>
      <c r="AV4" t="s">
        <v>946</v>
      </c>
      <c r="AW4" t="s">
        <v>946</v>
      </c>
      <c r="AX4" t="s">
        <v>946</v>
      </c>
      <c r="AY4" t="s">
        <v>946</v>
      </c>
      <c r="AZ4" t="s">
        <v>946</v>
      </c>
      <c r="BA4" t="s">
        <v>946</v>
      </c>
      <c r="BB4" t="s">
        <v>946</v>
      </c>
      <c r="BC4" t="s">
        <v>946</v>
      </c>
    </row>
    <row r="5" spans="1:55" x14ac:dyDescent="0.2">
      <c r="A5" t="s">
        <v>341</v>
      </c>
      <c r="B5" s="90">
        <v>9.9396169999999992E-2</v>
      </c>
      <c r="C5" s="90">
        <v>0.13204679</v>
      </c>
      <c r="D5" s="90">
        <v>0</v>
      </c>
      <c r="E5" s="90">
        <v>0</v>
      </c>
      <c r="F5" s="90">
        <v>0.19279855000000001</v>
      </c>
      <c r="G5" s="90">
        <v>2.1015686799999997</v>
      </c>
      <c r="H5" s="90">
        <v>0.18139992000000002</v>
      </c>
      <c r="I5" s="90">
        <v>1.546373E-2</v>
      </c>
      <c r="J5" s="90">
        <v>3.2200960000000001E-2</v>
      </c>
      <c r="K5" s="90">
        <v>0.19802544</v>
      </c>
      <c r="L5" s="90">
        <v>0.66864161999999994</v>
      </c>
      <c r="M5" s="90">
        <v>1.3105445099999999</v>
      </c>
      <c r="N5" s="90">
        <v>0</v>
      </c>
      <c r="O5" s="90">
        <v>3.3809700000000001E-3</v>
      </c>
      <c r="P5" s="90">
        <v>8.26408E-3</v>
      </c>
      <c r="Q5" s="90">
        <v>0.34390248000000001</v>
      </c>
      <c r="R5" s="90">
        <v>1.6244100000000001E-2</v>
      </c>
      <c r="S5" s="90">
        <v>1.2415240000000001E-2</v>
      </c>
      <c r="T5" s="90">
        <v>1.038125E-2</v>
      </c>
      <c r="U5" s="90">
        <v>4.463433E-2</v>
      </c>
      <c r="V5" s="90">
        <v>3.494361E-2</v>
      </c>
      <c r="W5" s="90">
        <v>0.54135220000000006</v>
      </c>
      <c r="X5" s="90">
        <v>7.3716299999999997E-3</v>
      </c>
      <c r="Y5" s="90">
        <v>4.8187880000000002E-2</v>
      </c>
      <c r="Z5" s="90">
        <v>0.12670114999999998</v>
      </c>
      <c r="AA5" s="90">
        <v>1.298352E-2</v>
      </c>
      <c r="AB5" s="90">
        <v>1.201667E-2</v>
      </c>
      <c r="AC5" t="s">
        <v>946</v>
      </c>
      <c r="AD5" t="s">
        <v>946</v>
      </c>
      <c r="AE5" t="s">
        <v>946</v>
      </c>
      <c r="AF5" t="s">
        <v>946</v>
      </c>
      <c r="AG5" t="s">
        <v>946</v>
      </c>
      <c r="AH5" t="s">
        <v>946</v>
      </c>
      <c r="AI5" t="s">
        <v>946</v>
      </c>
      <c r="AJ5" t="s">
        <v>946</v>
      </c>
      <c r="AK5" t="s">
        <v>946</v>
      </c>
      <c r="AL5" t="s">
        <v>946</v>
      </c>
      <c r="AM5" t="s">
        <v>946</v>
      </c>
      <c r="AN5" t="s">
        <v>946</v>
      </c>
      <c r="AO5" t="s">
        <v>946</v>
      </c>
      <c r="AP5" t="s">
        <v>946</v>
      </c>
      <c r="AQ5" t="s">
        <v>946</v>
      </c>
      <c r="AR5" t="s">
        <v>946</v>
      </c>
      <c r="AS5" t="s">
        <v>946</v>
      </c>
      <c r="AT5" t="s">
        <v>946</v>
      </c>
      <c r="AU5" t="s">
        <v>946</v>
      </c>
      <c r="AV5" t="s">
        <v>946</v>
      </c>
      <c r="AW5" t="s">
        <v>946</v>
      </c>
      <c r="AX5" t="s">
        <v>946</v>
      </c>
      <c r="AY5" t="s">
        <v>946</v>
      </c>
      <c r="AZ5" t="s">
        <v>946</v>
      </c>
      <c r="BA5" t="s">
        <v>946</v>
      </c>
      <c r="BB5" t="s">
        <v>946</v>
      </c>
      <c r="BC5" t="s">
        <v>946</v>
      </c>
    </row>
    <row r="6" spans="1:55" x14ac:dyDescent="0.2">
      <c r="A6" t="s">
        <v>338</v>
      </c>
      <c r="B6" s="90">
        <v>2.052E-3</v>
      </c>
      <c r="C6" s="90">
        <v>0.28076927999999995</v>
      </c>
      <c r="D6" s="90">
        <v>6.8786300000000002E-3</v>
      </c>
      <c r="E6" s="90">
        <v>0</v>
      </c>
      <c r="F6" s="90">
        <v>0.1033172</v>
      </c>
      <c r="G6" s="90">
        <v>0</v>
      </c>
      <c r="H6" s="90">
        <v>2.299493E-2</v>
      </c>
      <c r="I6" s="90">
        <v>5.6503999999999994E-4</v>
      </c>
      <c r="J6" s="90">
        <v>0</v>
      </c>
      <c r="K6" s="90">
        <v>0</v>
      </c>
      <c r="L6" s="90">
        <v>1.3609904799999999</v>
      </c>
      <c r="M6" s="90">
        <v>0.24517118999999998</v>
      </c>
      <c r="N6" s="90">
        <v>3.3603200000000004E-3</v>
      </c>
      <c r="O6" s="90">
        <v>0</v>
      </c>
      <c r="P6" s="90">
        <v>3.069736E-2</v>
      </c>
      <c r="Q6" s="90">
        <v>3.1967050000000004E-2</v>
      </c>
      <c r="R6" s="90">
        <v>5.5473309999999998E-2</v>
      </c>
      <c r="S6" s="90">
        <v>1.68071E-3</v>
      </c>
      <c r="T6" s="90">
        <v>0</v>
      </c>
      <c r="U6" s="90">
        <v>2.8930000000000003E-5</v>
      </c>
      <c r="V6" s="90">
        <v>0</v>
      </c>
      <c r="W6" s="90">
        <v>0.46425096000000005</v>
      </c>
      <c r="X6" s="90">
        <v>3.0753849999999999E-2</v>
      </c>
      <c r="Y6" s="90">
        <v>9.4072300000000008E-3</v>
      </c>
      <c r="Z6" s="90">
        <v>0.11981900000000001</v>
      </c>
      <c r="AA6" s="90">
        <v>2.0487999999999999E-2</v>
      </c>
      <c r="AB6" s="90">
        <v>3.3128999999999998E-4</v>
      </c>
      <c r="AC6" t="s">
        <v>946</v>
      </c>
      <c r="AD6" t="s">
        <v>946</v>
      </c>
      <c r="AE6" t="s">
        <v>946</v>
      </c>
      <c r="AF6" t="s">
        <v>946</v>
      </c>
      <c r="AG6" t="s">
        <v>946</v>
      </c>
      <c r="AH6" t="s">
        <v>946</v>
      </c>
      <c r="AI6" t="s">
        <v>946</v>
      </c>
      <c r="AJ6" t="s">
        <v>946</v>
      </c>
      <c r="AK6" t="s">
        <v>946</v>
      </c>
      <c r="AL6" t="s">
        <v>946</v>
      </c>
      <c r="AM6" t="s">
        <v>946</v>
      </c>
      <c r="AN6" t="s">
        <v>946</v>
      </c>
      <c r="AO6" t="s">
        <v>946</v>
      </c>
      <c r="AP6" t="s">
        <v>946</v>
      </c>
      <c r="AQ6" t="s">
        <v>946</v>
      </c>
      <c r="AR6" t="s">
        <v>946</v>
      </c>
      <c r="AS6" t="s">
        <v>946</v>
      </c>
      <c r="AT6" t="s">
        <v>946</v>
      </c>
      <c r="AU6" t="s">
        <v>946</v>
      </c>
      <c r="AV6" t="s">
        <v>946</v>
      </c>
      <c r="AW6" t="s">
        <v>946</v>
      </c>
      <c r="AX6" t="s">
        <v>946</v>
      </c>
      <c r="AY6" t="s">
        <v>946</v>
      </c>
      <c r="AZ6" t="s">
        <v>946</v>
      </c>
      <c r="BA6" t="s">
        <v>946</v>
      </c>
      <c r="BB6" t="s">
        <v>946</v>
      </c>
      <c r="BC6" t="s">
        <v>946</v>
      </c>
    </row>
    <row r="7" spans="1:55" x14ac:dyDescent="0.2">
      <c r="A7" t="s">
        <v>342</v>
      </c>
      <c r="B7" s="90">
        <v>0</v>
      </c>
      <c r="C7" s="90">
        <v>0</v>
      </c>
      <c r="D7" s="90">
        <v>0</v>
      </c>
      <c r="E7" s="90">
        <v>8.0724100000000003E-3</v>
      </c>
      <c r="F7" s="90">
        <v>0.65905597000000005</v>
      </c>
      <c r="G7" s="90">
        <v>0</v>
      </c>
      <c r="H7" s="90">
        <v>0.26999723999999997</v>
      </c>
      <c r="I7" s="90">
        <v>0</v>
      </c>
      <c r="J7" s="90">
        <v>0</v>
      </c>
      <c r="K7" s="90">
        <v>5.12132E-2</v>
      </c>
      <c r="L7" s="90">
        <v>0</v>
      </c>
      <c r="M7" s="90">
        <v>0</v>
      </c>
      <c r="N7" s="90">
        <v>0</v>
      </c>
      <c r="O7" s="90">
        <v>0</v>
      </c>
      <c r="P7" s="90">
        <v>0</v>
      </c>
      <c r="Q7" s="90">
        <v>0</v>
      </c>
      <c r="R7" s="90">
        <v>0</v>
      </c>
      <c r="S7" s="90">
        <v>0</v>
      </c>
      <c r="T7" s="90">
        <v>0</v>
      </c>
      <c r="U7" s="90">
        <v>1.267479E-2</v>
      </c>
      <c r="V7" s="90">
        <v>0.43112828999999997</v>
      </c>
      <c r="W7" s="90">
        <v>0</v>
      </c>
      <c r="X7" s="90">
        <v>0.15633264999999999</v>
      </c>
      <c r="Y7" s="90">
        <v>0</v>
      </c>
      <c r="Z7" s="90">
        <v>0</v>
      </c>
      <c r="AA7" s="90">
        <v>0</v>
      </c>
      <c r="AB7" s="90">
        <v>4.5300899999999998E-2</v>
      </c>
      <c r="AC7" t="s">
        <v>946</v>
      </c>
      <c r="AD7" t="s">
        <v>946</v>
      </c>
      <c r="AE7" t="s">
        <v>946</v>
      </c>
      <c r="AF7" t="s">
        <v>946</v>
      </c>
      <c r="AG7" t="s">
        <v>946</v>
      </c>
      <c r="AH7" t="s">
        <v>946</v>
      </c>
      <c r="AI7" t="s">
        <v>946</v>
      </c>
      <c r="AJ7" t="s">
        <v>946</v>
      </c>
      <c r="AK7" t="s">
        <v>946</v>
      </c>
      <c r="AL7" t="s">
        <v>946</v>
      </c>
      <c r="AM7" t="s">
        <v>946</v>
      </c>
      <c r="AN7" t="s">
        <v>946</v>
      </c>
      <c r="AO7" t="s">
        <v>946</v>
      </c>
      <c r="AP7" t="s">
        <v>946</v>
      </c>
      <c r="AQ7" t="s">
        <v>946</v>
      </c>
      <c r="AR7" t="s">
        <v>946</v>
      </c>
      <c r="AS7" t="s">
        <v>946</v>
      </c>
      <c r="AT7" t="s">
        <v>946</v>
      </c>
      <c r="AU7" t="s">
        <v>946</v>
      </c>
      <c r="AV7" t="s">
        <v>946</v>
      </c>
      <c r="AW7" t="s">
        <v>946</v>
      </c>
      <c r="AX7" t="s">
        <v>946</v>
      </c>
      <c r="AY7" t="s">
        <v>946</v>
      </c>
      <c r="AZ7" t="s">
        <v>946</v>
      </c>
      <c r="BA7" t="s">
        <v>946</v>
      </c>
      <c r="BB7" t="s">
        <v>946</v>
      </c>
      <c r="BC7" t="s">
        <v>946</v>
      </c>
    </row>
    <row r="8" spans="1:55" x14ac:dyDescent="0.2">
      <c r="A8" t="s">
        <v>335</v>
      </c>
      <c r="B8" s="90">
        <v>0.14273995</v>
      </c>
      <c r="C8" s="90">
        <v>0.13759309000000003</v>
      </c>
      <c r="D8" s="90">
        <v>4.7020830000000007E-2</v>
      </c>
      <c r="E8" s="90">
        <v>6.3695400000000008E-3</v>
      </c>
      <c r="F8" s="90">
        <v>9.932205999999999E-2</v>
      </c>
      <c r="G8" s="90">
        <v>1.1236847499999998</v>
      </c>
      <c r="H8" s="90">
        <v>8.0107720000000007E-2</v>
      </c>
      <c r="I8" s="90">
        <v>7.4219399999999993E-3</v>
      </c>
      <c r="J8" s="90">
        <v>1.1774316300000001</v>
      </c>
      <c r="K8" s="90">
        <v>0.17610594999999998</v>
      </c>
      <c r="L8" s="90">
        <v>0.65127062000000002</v>
      </c>
      <c r="M8" s="90">
        <v>0.38567090000000004</v>
      </c>
      <c r="N8" s="90">
        <v>5.0865250000000001E-2</v>
      </c>
      <c r="O8" s="90">
        <v>1.101425E-2</v>
      </c>
      <c r="P8" s="90">
        <v>4.5284930000000001E-2</v>
      </c>
      <c r="Q8" s="90">
        <v>2.1434229999999999E-2</v>
      </c>
      <c r="R8" s="90">
        <v>1.03381875</v>
      </c>
      <c r="S8" s="90">
        <v>1.8852210000000001E-2</v>
      </c>
      <c r="T8" s="90">
        <v>1.1241020000000001E-2</v>
      </c>
      <c r="U8" s="90">
        <v>5.0454020000000002E-2</v>
      </c>
      <c r="V8" s="90">
        <v>0.10512630000000001</v>
      </c>
      <c r="W8" s="90">
        <v>0.31880120000000001</v>
      </c>
      <c r="X8" s="90">
        <v>0.16331338000000001</v>
      </c>
      <c r="Y8" s="90">
        <v>7.062976E-2</v>
      </c>
      <c r="Z8" s="90">
        <v>0.17119871</v>
      </c>
      <c r="AA8" s="90">
        <v>2.3653109999999998E-2</v>
      </c>
      <c r="AB8" s="90">
        <v>5.0616600000000005E-2</v>
      </c>
      <c r="AC8" t="s">
        <v>946</v>
      </c>
      <c r="AD8" t="s">
        <v>946</v>
      </c>
      <c r="AE8" t="s">
        <v>946</v>
      </c>
      <c r="AF8" t="s">
        <v>946</v>
      </c>
      <c r="AG8" t="s">
        <v>946</v>
      </c>
      <c r="AH8" t="s">
        <v>946</v>
      </c>
      <c r="AI8" t="s">
        <v>946</v>
      </c>
      <c r="AJ8" t="s">
        <v>946</v>
      </c>
      <c r="AK8" t="s">
        <v>946</v>
      </c>
      <c r="AL8" t="s">
        <v>946</v>
      </c>
      <c r="AM8" t="s">
        <v>946</v>
      </c>
      <c r="AN8" t="s">
        <v>946</v>
      </c>
      <c r="AO8" t="s">
        <v>946</v>
      </c>
      <c r="AP8" t="s">
        <v>946</v>
      </c>
      <c r="AQ8" t="s">
        <v>946</v>
      </c>
      <c r="AR8" t="s">
        <v>946</v>
      </c>
      <c r="AS8" t="s">
        <v>946</v>
      </c>
      <c r="AT8" t="s">
        <v>946</v>
      </c>
      <c r="AU8" t="s">
        <v>946</v>
      </c>
      <c r="AV8" t="s">
        <v>946</v>
      </c>
      <c r="AW8" t="s">
        <v>946</v>
      </c>
      <c r="AX8" t="s">
        <v>946</v>
      </c>
      <c r="AY8" t="s">
        <v>946</v>
      </c>
      <c r="AZ8" t="s">
        <v>946</v>
      </c>
      <c r="BA8" t="s">
        <v>946</v>
      </c>
      <c r="BB8" t="s">
        <v>946</v>
      </c>
      <c r="BC8" t="s">
        <v>946</v>
      </c>
    </row>
    <row r="9" spans="1:55" x14ac:dyDescent="0.2">
      <c r="A9" t="s">
        <v>336</v>
      </c>
      <c r="B9" s="90">
        <v>0.35030711999999997</v>
      </c>
      <c r="C9" s="90">
        <v>0.73738327999999997</v>
      </c>
      <c r="D9" s="90">
        <v>1.1838563999999998</v>
      </c>
      <c r="E9" s="90">
        <v>1.092421E-2</v>
      </c>
      <c r="F9" s="90">
        <v>3.0885495700000005</v>
      </c>
      <c r="G9" s="90">
        <v>10.01489044</v>
      </c>
      <c r="H9" s="90">
        <v>0.30180390999999995</v>
      </c>
      <c r="I9" s="90">
        <v>8.8007570000000007E-2</v>
      </c>
      <c r="J9" s="90">
        <v>0.90802055000000004</v>
      </c>
      <c r="K9" s="90">
        <v>0.33136319000000003</v>
      </c>
      <c r="L9" s="90">
        <v>1.33521336</v>
      </c>
      <c r="M9" s="90">
        <v>6.2101950300000004</v>
      </c>
      <c r="N9" s="90">
        <v>0.81286316000000003</v>
      </c>
      <c r="O9" s="90">
        <v>0.20190422999999999</v>
      </c>
      <c r="P9" s="90">
        <v>1.7560386199999998</v>
      </c>
      <c r="Q9" s="90">
        <v>0.22700798999999999</v>
      </c>
      <c r="R9" s="90">
        <v>5.2348133900000002</v>
      </c>
      <c r="S9" s="90">
        <v>0.35241054000000005</v>
      </c>
      <c r="T9" s="90">
        <v>4.256302E-2</v>
      </c>
      <c r="U9" s="90">
        <v>0.13943951000000002</v>
      </c>
      <c r="V9" s="90">
        <v>0.90885861999999995</v>
      </c>
      <c r="W9" s="90">
        <v>18.232081990000001</v>
      </c>
      <c r="X9" s="90">
        <v>0.22302644000000005</v>
      </c>
      <c r="Y9" s="90">
        <v>8.1321713399999993</v>
      </c>
      <c r="Z9" s="90">
        <v>0.33862907999999997</v>
      </c>
      <c r="AA9" s="90">
        <v>0.27887706000000001</v>
      </c>
      <c r="AB9" s="90">
        <v>0.50524474999999991</v>
      </c>
      <c r="AC9" t="s">
        <v>946</v>
      </c>
      <c r="AD9" t="s">
        <v>946</v>
      </c>
      <c r="AE9" t="s">
        <v>946</v>
      </c>
      <c r="AF9" t="s">
        <v>946</v>
      </c>
      <c r="AG9" t="s">
        <v>946</v>
      </c>
      <c r="AH9" t="s">
        <v>946</v>
      </c>
      <c r="AI9" t="s">
        <v>946</v>
      </c>
      <c r="AJ9" t="s">
        <v>946</v>
      </c>
      <c r="AK9" t="s">
        <v>946</v>
      </c>
      <c r="AL9" t="s">
        <v>946</v>
      </c>
      <c r="AM9" t="s">
        <v>946</v>
      </c>
      <c r="AN9" t="s">
        <v>946</v>
      </c>
      <c r="AO9" t="s">
        <v>946</v>
      </c>
      <c r="AP9" t="s">
        <v>946</v>
      </c>
      <c r="AQ9" t="s">
        <v>946</v>
      </c>
      <c r="AR9" t="s">
        <v>946</v>
      </c>
      <c r="AS9" t="s">
        <v>946</v>
      </c>
      <c r="AT9" t="s">
        <v>946</v>
      </c>
      <c r="AU9" t="s">
        <v>946</v>
      </c>
      <c r="AV9" t="s">
        <v>946</v>
      </c>
      <c r="AW9" t="s">
        <v>946</v>
      </c>
      <c r="AX9" t="s">
        <v>946</v>
      </c>
      <c r="AY9" t="s">
        <v>946</v>
      </c>
      <c r="AZ9" t="s">
        <v>946</v>
      </c>
      <c r="BA9" t="s">
        <v>946</v>
      </c>
      <c r="BB9" t="s">
        <v>946</v>
      </c>
      <c r="BC9" t="s">
        <v>946</v>
      </c>
    </row>
    <row r="10" spans="1:55" x14ac:dyDescent="0.2">
      <c r="A10" t="s">
        <v>333</v>
      </c>
      <c r="B10" s="90">
        <v>0.30012937999999995</v>
      </c>
      <c r="C10" s="90">
        <v>0.29918074</v>
      </c>
      <c r="D10" s="90">
        <v>0.16199621</v>
      </c>
      <c r="E10" s="90">
        <v>2.5111499999999998E-2</v>
      </c>
      <c r="F10" s="90">
        <v>0.22289172999999998</v>
      </c>
      <c r="G10" s="90">
        <v>2.03718742</v>
      </c>
      <c r="H10" s="90">
        <v>0.14844229</v>
      </c>
      <c r="I10" s="90">
        <v>3.015462E-2</v>
      </c>
      <c r="J10" s="90">
        <v>1.0706374000000001</v>
      </c>
      <c r="K10" s="90">
        <v>0.10012586999999999</v>
      </c>
      <c r="L10" s="90">
        <v>1.4061609499999999</v>
      </c>
      <c r="M10" s="90">
        <v>1.34402618</v>
      </c>
      <c r="N10" s="90">
        <v>0.31583425999999998</v>
      </c>
      <c r="O10" s="90">
        <v>7.6967979999999978E-2</v>
      </c>
      <c r="P10" s="90">
        <v>0.1885791</v>
      </c>
      <c r="Q10" s="90">
        <v>0.15386037000000002</v>
      </c>
      <c r="R10" s="90">
        <v>1.23131429</v>
      </c>
      <c r="S10" s="90">
        <v>8.0272219999999991E-2</v>
      </c>
      <c r="T10" s="90">
        <v>7.0513370000000006E-2</v>
      </c>
      <c r="U10" s="90">
        <v>4.8664809999999996E-2</v>
      </c>
      <c r="V10" s="90">
        <v>0.32247356000000005</v>
      </c>
      <c r="W10" s="90">
        <v>0.79877533000000001</v>
      </c>
      <c r="X10" s="90">
        <v>0.1958104</v>
      </c>
      <c r="Y10" s="90">
        <v>0.28493657999999999</v>
      </c>
      <c r="Z10" s="90">
        <v>0.23706426</v>
      </c>
      <c r="AA10" s="90">
        <v>7.2558960000000006E-2</v>
      </c>
      <c r="AB10" s="90">
        <v>9.8918760000000008E-2</v>
      </c>
      <c r="AC10" t="s">
        <v>946</v>
      </c>
      <c r="AD10" t="s">
        <v>946</v>
      </c>
      <c r="AE10" t="s">
        <v>946</v>
      </c>
      <c r="AF10" t="s">
        <v>946</v>
      </c>
      <c r="AG10" t="s">
        <v>946</v>
      </c>
      <c r="AH10" t="s">
        <v>946</v>
      </c>
      <c r="AI10" t="s">
        <v>946</v>
      </c>
      <c r="AJ10" t="s">
        <v>946</v>
      </c>
      <c r="AK10" t="s">
        <v>946</v>
      </c>
      <c r="AL10" t="s">
        <v>946</v>
      </c>
      <c r="AM10" t="s">
        <v>946</v>
      </c>
      <c r="AN10" t="s">
        <v>946</v>
      </c>
      <c r="AO10" t="s">
        <v>946</v>
      </c>
      <c r="AP10" t="s">
        <v>946</v>
      </c>
      <c r="AQ10" t="s">
        <v>946</v>
      </c>
      <c r="AR10" t="s">
        <v>946</v>
      </c>
      <c r="AS10" t="s">
        <v>946</v>
      </c>
      <c r="AT10" t="s">
        <v>946</v>
      </c>
      <c r="AU10" t="s">
        <v>946</v>
      </c>
      <c r="AV10" t="s">
        <v>946</v>
      </c>
      <c r="AW10" t="s">
        <v>946</v>
      </c>
      <c r="AX10" t="s">
        <v>946</v>
      </c>
      <c r="AY10" t="s">
        <v>946</v>
      </c>
      <c r="AZ10" t="s">
        <v>946</v>
      </c>
      <c r="BA10" t="s">
        <v>946</v>
      </c>
      <c r="BB10" t="s">
        <v>946</v>
      </c>
      <c r="BC10" t="s">
        <v>946</v>
      </c>
    </row>
    <row r="11" spans="1:55" x14ac:dyDescent="0.2">
      <c r="A11" t="s">
        <v>332</v>
      </c>
      <c r="B11" s="90">
        <v>1.3064509999999998E-2</v>
      </c>
      <c r="C11" s="90">
        <v>5.0982930000000003E-2</v>
      </c>
      <c r="D11" s="90">
        <v>4.1748100000000003E-2</v>
      </c>
      <c r="E11" s="90">
        <v>1.7000899999999998E-3</v>
      </c>
      <c r="F11" s="90">
        <v>2.2411340000000002E-2</v>
      </c>
      <c r="G11" s="90">
        <v>0.14771070000000003</v>
      </c>
      <c r="H11" s="90">
        <v>1.8485870000000001E-2</v>
      </c>
      <c r="I11" s="90">
        <v>4.9388800000000014E-3</v>
      </c>
      <c r="J11" s="90">
        <v>0.16411217</v>
      </c>
      <c r="K11" s="90">
        <v>2.5990570000000001E-2</v>
      </c>
      <c r="L11" s="90">
        <v>0.10486491000000001</v>
      </c>
      <c r="M11" s="90">
        <v>7.569970999999999E-2</v>
      </c>
      <c r="N11" s="90">
        <v>2.0321200000000001E-3</v>
      </c>
      <c r="O11" s="90">
        <v>6.4580799999999997E-3</v>
      </c>
      <c r="P11" s="90">
        <v>2.056585E-2</v>
      </c>
      <c r="Q11" s="90">
        <v>1.190922E-2</v>
      </c>
      <c r="R11" s="90">
        <v>0.48491563999999993</v>
      </c>
      <c r="S11" s="90">
        <v>1.1701560000000001E-2</v>
      </c>
      <c r="T11" s="90">
        <v>3.1598000000000004E-3</v>
      </c>
      <c r="U11" s="90">
        <v>3.6211600000000004E-2</v>
      </c>
      <c r="V11" s="90">
        <v>4.8159309999999997E-2</v>
      </c>
      <c r="W11" s="90">
        <v>9.4716759999999997E-2</v>
      </c>
      <c r="X11" s="90">
        <v>1.1046980000000001E-2</v>
      </c>
      <c r="Y11" s="90">
        <v>4.6175689999999998E-2</v>
      </c>
      <c r="Z11" s="90">
        <v>1.2498100000000002E-2</v>
      </c>
      <c r="AA11" s="90">
        <v>1.5234699999999999E-3</v>
      </c>
      <c r="AB11" s="90">
        <v>1.5632799999999999E-2</v>
      </c>
      <c r="AC11" t="s">
        <v>946</v>
      </c>
      <c r="AD11" t="s">
        <v>946</v>
      </c>
      <c r="AE11" t="s">
        <v>946</v>
      </c>
      <c r="AF11" t="s">
        <v>946</v>
      </c>
      <c r="AG11" t="s">
        <v>946</v>
      </c>
      <c r="AH11" t="s">
        <v>946</v>
      </c>
      <c r="AI11" t="s">
        <v>946</v>
      </c>
      <c r="AJ11" t="s">
        <v>946</v>
      </c>
      <c r="AK11" t="s">
        <v>946</v>
      </c>
      <c r="AL11" t="s">
        <v>946</v>
      </c>
      <c r="AM11" t="s">
        <v>946</v>
      </c>
      <c r="AN11" t="s">
        <v>946</v>
      </c>
      <c r="AO11" t="s">
        <v>946</v>
      </c>
      <c r="AP11" t="s">
        <v>946</v>
      </c>
      <c r="AQ11" t="s">
        <v>946</v>
      </c>
      <c r="AR11" t="s">
        <v>946</v>
      </c>
      <c r="AS11" t="s">
        <v>946</v>
      </c>
      <c r="AT11" t="s">
        <v>946</v>
      </c>
      <c r="AU11" t="s">
        <v>946</v>
      </c>
      <c r="AV11" t="s">
        <v>946</v>
      </c>
      <c r="AW11" t="s">
        <v>946</v>
      </c>
      <c r="AX11" t="s">
        <v>946</v>
      </c>
      <c r="AY11" t="s">
        <v>946</v>
      </c>
      <c r="AZ11" t="s">
        <v>946</v>
      </c>
      <c r="BA11" t="s">
        <v>946</v>
      </c>
      <c r="BB11" t="s">
        <v>946</v>
      </c>
      <c r="BC11" t="s">
        <v>946</v>
      </c>
    </row>
    <row r="12" spans="1:55" x14ac:dyDescent="0.2">
      <c r="A12" t="s">
        <v>331</v>
      </c>
      <c r="B12" s="90">
        <v>0.30482757999999999</v>
      </c>
      <c r="C12" s="90">
        <v>0.31053410000000004</v>
      </c>
      <c r="D12" s="90">
        <v>0.29324959</v>
      </c>
      <c r="E12" s="90">
        <v>9.5850299999999996E-3</v>
      </c>
      <c r="F12" s="90">
        <v>1.0164199</v>
      </c>
      <c r="G12" s="90">
        <v>1.04268093</v>
      </c>
      <c r="H12" s="90">
        <v>0.1195925</v>
      </c>
      <c r="I12" s="90">
        <v>0.13855395999999998</v>
      </c>
      <c r="J12" s="90">
        <v>0.99446793</v>
      </c>
      <c r="K12" s="90">
        <v>0.23264434999999997</v>
      </c>
      <c r="L12" s="90">
        <v>1.32918962</v>
      </c>
      <c r="M12" s="90">
        <v>1.16065624</v>
      </c>
      <c r="N12" s="90">
        <v>0.23994996000000002</v>
      </c>
      <c r="O12" s="90">
        <v>0.37189760999999999</v>
      </c>
      <c r="P12" s="90">
        <v>0.50346643000000002</v>
      </c>
      <c r="Q12" s="90">
        <v>0.15283733000000002</v>
      </c>
      <c r="R12" s="90">
        <v>3.4819125000000004</v>
      </c>
      <c r="S12" s="90">
        <v>0.16557080999999998</v>
      </c>
      <c r="T12" s="90">
        <v>9.50755E-3</v>
      </c>
      <c r="U12" s="90">
        <v>0.14957548000000001</v>
      </c>
      <c r="V12" s="90">
        <v>0.36306059999999996</v>
      </c>
      <c r="W12" s="90">
        <v>2.6537911199999997</v>
      </c>
      <c r="X12" s="90">
        <v>0.30490543999999997</v>
      </c>
      <c r="Y12" s="90">
        <v>1.13849157</v>
      </c>
      <c r="Z12" s="90">
        <v>0.11053072</v>
      </c>
      <c r="AA12" s="90">
        <v>0.13218066000000001</v>
      </c>
      <c r="AB12" s="90">
        <v>0.23942029000000004</v>
      </c>
      <c r="AC12" t="s">
        <v>946</v>
      </c>
      <c r="AD12" t="s">
        <v>946</v>
      </c>
      <c r="AE12" t="s">
        <v>946</v>
      </c>
      <c r="AF12" t="s">
        <v>946</v>
      </c>
      <c r="AG12" t="s">
        <v>946</v>
      </c>
      <c r="AH12" t="s">
        <v>946</v>
      </c>
      <c r="AI12" t="s">
        <v>946</v>
      </c>
      <c r="AJ12" t="s">
        <v>946</v>
      </c>
      <c r="AK12" t="s">
        <v>946</v>
      </c>
      <c r="AL12" t="s">
        <v>946</v>
      </c>
      <c r="AM12" t="s">
        <v>946</v>
      </c>
      <c r="AN12" t="s">
        <v>946</v>
      </c>
      <c r="AO12" t="s">
        <v>946</v>
      </c>
      <c r="AP12" t="s">
        <v>946</v>
      </c>
      <c r="AQ12" t="s">
        <v>946</v>
      </c>
      <c r="AR12" t="s">
        <v>946</v>
      </c>
      <c r="AS12" t="s">
        <v>946</v>
      </c>
      <c r="AT12" t="s">
        <v>946</v>
      </c>
      <c r="AU12" t="s">
        <v>946</v>
      </c>
      <c r="AV12" t="s">
        <v>946</v>
      </c>
      <c r="AW12" t="s">
        <v>946</v>
      </c>
      <c r="AX12" t="s">
        <v>946</v>
      </c>
      <c r="AY12" t="s">
        <v>946</v>
      </c>
      <c r="AZ12" t="s">
        <v>946</v>
      </c>
      <c r="BA12" t="s">
        <v>946</v>
      </c>
      <c r="BB12" t="s">
        <v>946</v>
      </c>
      <c r="BC12" t="s">
        <v>946</v>
      </c>
    </row>
    <row r="13" spans="1:55" x14ac:dyDescent="0.2">
      <c r="A13" t="s">
        <v>334</v>
      </c>
      <c r="B13" s="90">
        <v>9.6590730000000014E-2</v>
      </c>
      <c r="C13" s="90">
        <v>0.17064401000000001</v>
      </c>
      <c r="D13" s="90">
        <v>4.8585930000000006E-2</v>
      </c>
      <c r="E13" s="90">
        <v>5.3439000000000004E-4</v>
      </c>
      <c r="F13" s="90">
        <v>3.1256920000000001E-2</v>
      </c>
      <c r="G13" s="90">
        <v>0.31232530000000003</v>
      </c>
      <c r="H13" s="90">
        <v>4.8254080000000005E-2</v>
      </c>
      <c r="I13" s="90">
        <v>3.2685200000000005E-2</v>
      </c>
      <c r="J13" s="90">
        <v>0.16190403</v>
      </c>
      <c r="K13" s="90">
        <v>2.034091E-2</v>
      </c>
      <c r="L13" s="90">
        <v>0.96240780000000004</v>
      </c>
      <c r="M13" s="90">
        <v>9.0320030000000009E-2</v>
      </c>
      <c r="N13" s="90">
        <v>4.6890439999999999E-2</v>
      </c>
      <c r="O13" s="90">
        <v>6.8434350000000005E-2</v>
      </c>
      <c r="P13" s="90">
        <v>2.2935580000000001E-2</v>
      </c>
      <c r="Q13" s="90">
        <v>5.8111980000000001E-2</v>
      </c>
      <c r="R13" s="90">
        <v>0.82985025000000012</v>
      </c>
      <c r="S13" s="90">
        <v>1.95211E-2</v>
      </c>
      <c r="T13" s="90">
        <v>1.2138800000000001E-3</v>
      </c>
      <c r="U13" s="90">
        <v>5.8468279999999997E-2</v>
      </c>
      <c r="V13" s="90">
        <v>1.1161643400000001</v>
      </c>
      <c r="W13" s="90">
        <v>1.2480142299999999</v>
      </c>
      <c r="X13" s="90">
        <v>5.9995530000000005E-2</v>
      </c>
      <c r="Y13" s="90">
        <v>0.13896615000000001</v>
      </c>
      <c r="Z13" s="90">
        <v>3.0947709999999996E-2</v>
      </c>
      <c r="AA13" s="90">
        <v>2.399014E-2</v>
      </c>
      <c r="AB13" s="90">
        <v>2.9310140000000002E-2</v>
      </c>
      <c r="AC13" t="s">
        <v>946</v>
      </c>
      <c r="AD13" t="s">
        <v>946</v>
      </c>
      <c r="AE13" t="s">
        <v>946</v>
      </c>
      <c r="AF13" t="s">
        <v>946</v>
      </c>
      <c r="AG13" t="s">
        <v>946</v>
      </c>
      <c r="AH13" t="s">
        <v>946</v>
      </c>
      <c r="AI13" t="s">
        <v>946</v>
      </c>
      <c r="AJ13" t="s">
        <v>946</v>
      </c>
      <c r="AK13" t="s">
        <v>946</v>
      </c>
      <c r="AL13" t="s">
        <v>946</v>
      </c>
      <c r="AM13" t="s">
        <v>946</v>
      </c>
      <c r="AN13" t="s">
        <v>946</v>
      </c>
      <c r="AO13" t="s">
        <v>946</v>
      </c>
      <c r="AP13" t="s">
        <v>946</v>
      </c>
      <c r="AQ13" t="s">
        <v>946</v>
      </c>
      <c r="AR13" t="s">
        <v>946</v>
      </c>
      <c r="AS13" t="s">
        <v>946</v>
      </c>
      <c r="AT13" t="s">
        <v>946</v>
      </c>
      <c r="AU13" t="s">
        <v>946</v>
      </c>
      <c r="AV13" t="s">
        <v>946</v>
      </c>
      <c r="AW13" t="s">
        <v>946</v>
      </c>
      <c r="AX13" t="s">
        <v>946</v>
      </c>
      <c r="AY13" t="s">
        <v>946</v>
      </c>
      <c r="AZ13" t="s">
        <v>946</v>
      </c>
      <c r="BA13" t="s">
        <v>946</v>
      </c>
      <c r="BB13" t="s">
        <v>946</v>
      </c>
      <c r="BC13" t="s">
        <v>946</v>
      </c>
    </row>
    <row r="14" spans="1:55" x14ac:dyDescent="0.2">
      <c r="A14" t="s">
        <v>343</v>
      </c>
      <c r="B14" s="90">
        <v>0.1276708</v>
      </c>
      <c r="C14" s="90">
        <v>2.1775606399999998</v>
      </c>
      <c r="D14" s="90">
        <v>0.77962164</v>
      </c>
      <c r="E14" s="90">
        <v>0</v>
      </c>
      <c r="F14" s="90">
        <v>0.21222113000000001</v>
      </c>
      <c r="G14" s="90">
        <v>1.0799113699999998</v>
      </c>
      <c r="H14" s="90">
        <v>0</v>
      </c>
      <c r="I14" s="90">
        <v>0</v>
      </c>
      <c r="J14" s="90">
        <v>0.51013423999999996</v>
      </c>
      <c r="K14" s="90">
        <v>0.20613078000000001</v>
      </c>
      <c r="L14" s="90">
        <v>0.94316931000000004</v>
      </c>
      <c r="M14" s="90">
        <v>0.22899975999999997</v>
      </c>
      <c r="N14" s="90">
        <v>2.1295079999999997E-2</v>
      </c>
      <c r="O14" s="90">
        <v>5.0099759999999993E-2</v>
      </c>
      <c r="P14" s="90">
        <v>7.4827459999999998E-2</v>
      </c>
      <c r="Q14" s="90">
        <v>0</v>
      </c>
      <c r="R14" s="90">
        <v>0.99536191000000007</v>
      </c>
      <c r="S14" s="90">
        <v>0.17933043999999998</v>
      </c>
      <c r="T14" s="90">
        <v>0</v>
      </c>
      <c r="U14" s="90">
        <v>0</v>
      </c>
      <c r="V14" s="90">
        <v>2.0844611100000003</v>
      </c>
      <c r="W14" s="90">
        <v>0.74301512999999997</v>
      </c>
      <c r="X14" s="90">
        <v>6.3177090000000005E-2</v>
      </c>
      <c r="Y14" s="90">
        <v>0.1239286</v>
      </c>
      <c r="Z14" s="90">
        <v>2.9579970000000001E-2</v>
      </c>
      <c r="AA14" s="90">
        <v>0</v>
      </c>
      <c r="AB14" s="90">
        <v>9.173300999999999E-2</v>
      </c>
      <c r="AC14" t="s">
        <v>946</v>
      </c>
      <c r="AD14" t="s">
        <v>946</v>
      </c>
      <c r="AE14" t="s">
        <v>946</v>
      </c>
      <c r="AF14" t="s">
        <v>946</v>
      </c>
      <c r="AG14" t="s">
        <v>946</v>
      </c>
      <c r="AH14" t="s">
        <v>946</v>
      </c>
      <c r="AI14" t="s">
        <v>946</v>
      </c>
      <c r="AJ14" t="s">
        <v>946</v>
      </c>
      <c r="AK14" t="s">
        <v>946</v>
      </c>
      <c r="AL14" t="s">
        <v>946</v>
      </c>
      <c r="AM14" t="s">
        <v>946</v>
      </c>
      <c r="AN14" t="s">
        <v>946</v>
      </c>
      <c r="AO14" t="s">
        <v>946</v>
      </c>
      <c r="AP14" t="s">
        <v>946</v>
      </c>
      <c r="AQ14" t="s">
        <v>946</v>
      </c>
      <c r="AR14" t="s">
        <v>946</v>
      </c>
      <c r="AS14" t="s">
        <v>946</v>
      </c>
      <c r="AT14" t="s">
        <v>946</v>
      </c>
      <c r="AU14" t="s">
        <v>946</v>
      </c>
      <c r="AV14" t="s">
        <v>946</v>
      </c>
      <c r="AW14" t="s">
        <v>946</v>
      </c>
      <c r="AX14" t="s">
        <v>946</v>
      </c>
      <c r="AY14" t="s">
        <v>946</v>
      </c>
      <c r="AZ14" t="s">
        <v>946</v>
      </c>
      <c r="BA14" t="s">
        <v>946</v>
      </c>
      <c r="BB14" t="s">
        <v>946</v>
      </c>
      <c r="BC14" t="s">
        <v>946</v>
      </c>
    </row>
    <row r="15" spans="1:55" x14ac:dyDescent="0.2">
      <c r="A15" t="s">
        <v>345</v>
      </c>
      <c r="B15" s="90">
        <v>2.2785415899999997</v>
      </c>
      <c r="C15" s="90">
        <v>2.7875491299999999</v>
      </c>
      <c r="D15" s="90">
        <v>1.84925921</v>
      </c>
      <c r="E15" s="90">
        <v>0.36341243000000001</v>
      </c>
      <c r="F15" s="90">
        <v>4.0605594699999994</v>
      </c>
      <c r="G15" s="90">
        <v>14.351946900000002</v>
      </c>
      <c r="H15" s="90">
        <v>0.42967275000000005</v>
      </c>
      <c r="I15" s="90">
        <v>0.23022229</v>
      </c>
      <c r="J15" s="90">
        <v>6.8085066300000001</v>
      </c>
      <c r="K15" s="90">
        <v>1.17186743</v>
      </c>
      <c r="L15" s="90">
        <v>15.192796030000002</v>
      </c>
      <c r="M15" s="90">
        <v>14.196520760000002</v>
      </c>
      <c r="N15" s="90">
        <v>5.7288716300000004</v>
      </c>
      <c r="O15" s="90">
        <v>0.66410190000000002</v>
      </c>
      <c r="P15" s="90">
        <v>2.4198794500000003</v>
      </c>
      <c r="Q15" s="90">
        <v>0.96046956999999999</v>
      </c>
      <c r="R15" s="90">
        <v>18.000407389999999</v>
      </c>
      <c r="S15" s="90">
        <v>0.57844255999999994</v>
      </c>
      <c r="T15" s="90">
        <v>7.6499710000000012E-2</v>
      </c>
      <c r="U15" s="90">
        <v>0.27311250000000004</v>
      </c>
      <c r="V15" s="90">
        <v>1.75051822</v>
      </c>
      <c r="W15" s="90">
        <v>3.9934808200000003</v>
      </c>
      <c r="X15" s="90">
        <v>3.4669225799999999</v>
      </c>
      <c r="Y15" s="90">
        <v>2.3433343199999999</v>
      </c>
      <c r="Z15" s="90">
        <v>1.25696955</v>
      </c>
      <c r="AA15" s="90">
        <v>0.42197119</v>
      </c>
      <c r="AB15" s="90">
        <v>0.80154508999999996</v>
      </c>
      <c r="AC15" t="s">
        <v>946</v>
      </c>
      <c r="AD15" t="s">
        <v>946</v>
      </c>
      <c r="AE15" t="s">
        <v>946</v>
      </c>
      <c r="AF15" t="s">
        <v>946</v>
      </c>
      <c r="AG15" t="s">
        <v>946</v>
      </c>
      <c r="AH15" t="s">
        <v>946</v>
      </c>
      <c r="AI15" t="s">
        <v>946</v>
      </c>
      <c r="AJ15" t="s">
        <v>946</v>
      </c>
      <c r="AK15" t="s">
        <v>946</v>
      </c>
      <c r="AL15" t="s">
        <v>946</v>
      </c>
      <c r="AM15" t="s">
        <v>946</v>
      </c>
      <c r="AN15" t="s">
        <v>946</v>
      </c>
      <c r="AO15" t="s">
        <v>946</v>
      </c>
      <c r="AP15" t="s">
        <v>946</v>
      </c>
      <c r="AQ15" t="s">
        <v>946</v>
      </c>
      <c r="AR15" t="s">
        <v>946</v>
      </c>
      <c r="AS15" t="s">
        <v>946</v>
      </c>
      <c r="AT15" t="s">
        <v>946</v>
      </c>
      <c r="AU15" t="s">
        <v>946</v>
      </c>
      <c r="AV15" t="s">
        <v>946</v>
      </c>
      <c r="AW15" t="s">
        <v>946</v>
      </c>
      <c r="AX15" t="s">
        <v>946</v>
      </c>
      <c r="AY15" t="s">
        <v>946</v>
      </c>
      <c r="AZ15" t="s">
        <v>946</v>
      </c>
      <c r="BA15" t="s">
        <v>946</v>
      </c>
      <c r="BB15" t="s">
        <v>946</v>
      </c>
      <c r="BC15" t="s">
        <v>946</v>
      </c>
    </row>
    <row r="16" spans="1:55" x14ac:dyDescent="0.2">
      <c r="A16" t="s">
        <v>348</v>
      </c>
      <c r="B16" s="90">
        <v>4.0623872499999996</v>
      </c>
      <c r="C16" s="90">
        <v>4.0851220000000001</v>
      </c>
      <c r="D16" s="90">
        <v>1.4348285000000001</v>
      </c>
      <c r="E16" s="90">
        <v>0.27064424999999998</v>
      </c>
      <c r="F16" s="90">
        <v>3.0937567499999998</v>
      </c>
      <c r="G16" s="90">
        <v>23.709815249999998</v>
      </c>
      <c r="H16" s="90">
        <v>3.71887525</v>
      </c>
      <c r="I16" s="90">
        <v>0.54622349999999997</v>
      </c>
      <c r="J16" s="90">
        <v>16.00870175</v>
      </c>
      <c r="K16" s="90">
        <v>2.0708420000000003</v>
      </c>
      <c r="L16" s="90">
        <v>33.665026999999995</v>
      </c>
      <c r="M16" s="90">
        <v>21.213524250000003</v>
      </c>
      <c r="N16" s="90">
        <v>3.6458139999999997</v>
      </c>
      <c r="O16" s="90">
        <v>0.9946927499999999</v>
      </c>
      <c r="P16" s="90">
        <v>2.0483409999999997</v>
      </c>
      <c r="Q16" s="90">
        <v>12.151210750000001</v>
      </c>
      <c r="R16" s="90">
        <v>13.240730249999999</v>
      </c>
      <c r="S16" s="90">
        <v>1.48311975</v>
      </c>
      <c r="T16" s="90">
        <v>0.40154875000000001</v>
      </c>
      <c r="U16" s="90">
        <v>0.85012275000000015</v>
      </c>
      <c r="V16" s="90">
        <v>8.1358495000000008</v>
      </c>
      <c r="W16" s="90">
        <v>12.699224000000001</v>
      </c>
      <c r="X16" s="90">
        <v>3.5428440000000001</v>
      </c>
      <c r="Y16" s="90">
        <v>7.3283622500000014</v>
      </c>
      <c r="Z16" s="90">
        <v>2.9596240000000003</v>
      </c>
      <c r="AA16" s="90">
        <v>0.93967224999999999</v>
      </c>
      <c r="AB16" s="90">
        <v>0.96914175000000002</v>
      </c>
      <c r="AC16" t="s">
        <v>946</v>
      </c>
      <c r="AD16" t="s">
        <v>946</v>
      </c>
      <c r="AE16" t="s">
        <v>946</v>
      </c>
      <c r="AF16" t="s">
        <v>946</v>
      </c>
      <c r="AG16" t="s">
        <v>946</v>
      </c>
      <c r="AH16" t="s">
        <v>946</v>
      </c>
      <c r="AI16" t="s">
        <v>946</v>
      </c>
      <c r="AJ16" t="s">
        <v>946</v>
      </c>
      <c r="AK16" t="s">
        <v>946</v>
      </c>
      <c r="AL16" t="s">
        <v>946</v>
      </c>
      <c r="AM16" t="s">
        <v>946</v>
      </c>
      <c r="AN16" t="s">
        <v>946</v>
      </c>
      <c r="AO16" t="s">
        <v>946</v>
      </c>
      <c r="AP16" t="s">
        <v>946</v>
      </c>
      <c r="AQ16" t="s">
        <v>946</v>
      </c>
      <c r="AR16" t="s">
        <v>946</v>
      </c>
      <c r="AS16" t="s">
        <v>946</v>
      </c>
      <c r="AT16" t="s">
        <v>946</v>
      </c>
      <c r="AU16" t="s">
        <v>946</v>
      </c>
      <c r="AV16" t="s">
        <v>946</v>
      </c>
      <c r="AW16" t="s">
        <v>946</v>
      </c>
      <c r="AX16" t="s">
        <v>946</v>
      </c>
      <c r="AY16" t="s">
        <v>946</v>
      </c>
      <c r="AZ16" t="s">
        <v>946</v>
      </c>
      <c r="BA16" t="s">
        <v>946</v>
      </c>
      <c r="BB16" t="s">
        <v>946</v>
      </c>
      <c r="BC16" t="s">
        <v>946</v>
      </c>
    </row>
    <row r="17" spans="1:55" x14ac:dyDescent="0.2">
      <c r="A17" t="s">
        <v>346</v>
      </c>
      <c r="B17" s="90">
        <v>0.97410547999999997</v>
      </c>
      <c r="C17" s="90">
        <v>1.8355453900000003</v>
      </c>
      <c r="D17" s="90">
        <v>0.59688909000000001</v>
      </c>
      <c r="E17" s="90">
        <v>0.11867510999999999</v>
      </c>
      <c r="F17" s="90">
        <v>0.95752659999999989</v>
      </c>
      <c r="G17" s="90">
        <v>8.7709767599999999</v>
      </c>
      <c r="H17" s="90">
        <v>2.7777019999999997</v>
      </c>
      <c r="I17" s="90">
        <v>0.20084406999999999</v>
      </c>
      <c r="J17" s="90">
        <v>8.5944013199999993</v>
      </c>
      <c r="K17" s="90">
        <v>0.72865113999999997</v>
      </c>
      <c r="L17" s="90">
        <v>6.0883261600000003</v>
      </c>
      <c r="M17" s="90">
        <v>6.7225934399999998</v>
      </c>
      <c r="N17" s="90">
        <v>0.92962349000000011</v>
      </c>
      <c r="O17" s="90">
        <v>0.53335458999999996</v>
      </c>
      <c r="P17" s="90">
        <v>1.1128409199999998</v>
      </c>
      <c r="Q17" s="90">
        <v>2.1692794699999998</v>
      </c>
      <c r="R17" s="90">
        <v>6.2141587999999999</v>
      </c>
      <c r="S17" s="90">
        <v>0.41515218000000004</v>
      </c>
      <c r="T17" s="90">
        <v>8.9499280000000001E-2</v>
      </c>
      <c r="U17" s="90">
        <v>0.17252646999999999</v>
      </c>
      <c r="V17" s="90">
        <v>4.6140361200000006</v>
      </c>
      <c r="W17" s="90">
        <v>3.9848733799999998</v>
      </c>
      <c r="X17" s="90">
        <v>0.91418968</v>
      </c>
      <c r="Y17" s="90">
        <v>1.71216228</v>
      </c>
      <c r="Z17" s="90">
        <v>0.60195031999999993</v>
      </c>
      <c r="AA17" s="90">
        <v>0.31578914000000002</v>
      </c>
      <c r="AB17" s="90">
        <v>0.26181112000000001</v>
      </c>
      <c r="AC17" t="s">
        <v>946</v>
      </c>
      <c r="AD17" t="s">
        <v>946</v>
      </c>
      <c r="AE17" t="s">
        <v>946</v>
      </c>
      <c r="AF17" t="s">
        <v>946</v>
      </c>
      <c r="AG17" t="s">
        <v>946</v>
      </c>
      <c r="AH17" t="s">
        <v>946</v>
      </c>
      <c r="AI17" t="s">
        <v>946</v>
      </c>
      <c r="AJ17" t="s">
        <v>946</v>
      </c>
      <c r="AK17" t="s">
        <v>946</v>
      </c>
      <c r="AL17" t="s">
        <v>946</v>
      </c>
      <c r="AM17" t="s">
        <v>946</v>
      </c>
      <c r="AN17" t="s">
        <v>946</v>
      </c>
      <c r="AO17" t="s">
        <v>946</v>
      </c>
      <c r="AP17" t="s">
        <v>946</v>
      </c>
      <c r="AQ17" t="s">
        <v>946</v>
      </c>
      <c r="AR17" t="s">
        <v>946</v>
      </c>
      <c r="AS17" t="s">
        <v>946</v>
      </c>
      <c r="AT17" t="s">
        <v>946</v>
      </c>
      <c r="AU17" t="s">
        <v>946</v>
      </c>
      <c r="AV17" t="s">
        <v>946</v>
      </c>
      <c r="AW17" t="s">
        <v>946</v>
      </c>
      <c r="AX17" t="s">
        <v>946</v>
      </c>
      <c r="AY17" t="s">
        <v>946</v>
      </c>
      <c r="AZ17" t="s">
        <v>946</v>
      </c>
      <c r="BA17" t="s">
        <v>946</v>
      </c>
      <c r="BB17" t="s">
        <v>946</v>
      </c>
      <c r="BC17" t="s">
        <v>946</v>
      </c>
    </row>
    <row r="18" spans="1:55" x14ac:dyDescent="0.2">
      <c r="A18" t="s">
        <v>347</v>
      </c>
      <c r="B18" s="90">
        <v>1.97137132</v>
      </c>
      <c r="C18" s="90">
        <v>3.2666819600000006</v>
      </c>
      <c r="D18" s="90">
        <v>4.1469387600000003</v>
      </c>
      <c r="E18" s="90">
        <v>0.12217404000000001</v>
      </c>
      <c r="F18" s="90">
        <v>3.8054451</v>
      </c>
      <c r="G18" s="90">
        <v>24.963966599999999</v>
      </c>
      <c r="H18" s="90">
        <v>4.21079662</v>
      </c>
      <c r="I18" s="90">
        <v>0.73420048000000004</v>
      </c>
      <c r="J18" s="90">
        <v>12.715656630000002</v>
      </c>
      <c r="K18" s="90">
        <v>3.6182504400000002</v>
      </c>
      <c r="L18" s="90">
        <v>31.30411033</v>
      </c>
      <c r="M18" s="90">
        <v>12.25041942</v>
      </c>
      <c r="N18" s="90">
        <v>3.2297975500000002</v>
      </c>
      <c r="O18" s="90">
        <v>1.09308188</v>
      </c>
      <c r="P18" s="90">
        <v>3.7544190200000003</v>
      </c>
      <c r="Q18" s="90">
        <v>5.7233224399999996</v>
      </c>
      <c r="R18" s="90">
        <v>9.6139481399999998</v>
      </c>
      <c r="S18" s="90">
        <v>2.3186158199999998</v>
      </c>
      <c r="T18" s="90">
        <v>0.2067524</v>
      </c>
      <c r="U18" s="90">
        <v>1.1248456999999998</v>
      </c>
      <c r="V18" s="90">
        <v>4.8207251399999995</v>
      </c>
      <c r="W18" s="90">
        <v>14.8952171</v>
      </c>
      <c r="X18" s="90">
        <v>2.3198990800000003</v>
      </c>
      <c r="Y18" s="90">
        <v>9.2589122500000016</v>
      </c>
      <c r="Z18" s="90">
        <v>3.2594375799999997</v>
      </c>
      <c r="AA18" s="90">
        <v>0.43473729999999999</v>
      </c>
      <c r="AB18" s="90">
        <v>1.4682609000000002</v>
      </c>
      <c r="AC18" t="s">
        <v>946</v>
      </c>
      <c r="AD18" t="s">
        <v>946</v>
      </c>
      <c r="AE18" t="s">
        <v>946</v>
      </c>
      <c r="AF18" t="s">
        <v>946</v>
      </c>
      <c r="AG18" t="s">
        <v>946</v>
      </c>
      <c r="AH18" t="s">
        <v>946</v>
      </c>
      <c r="AI18" t="s">
        <v>946</v>
      </c>
      <c r="AJ18" t="s">
        <v>946</v>
      </c>
      <c r="AK18" t="s">
        <v>946</v>
      </c>
      <c r="AL18" t="s">
        <v>946</v>
      </c>
      <c r="AM18" t="s">
        <v>946</v>
      </c>
      <c r="AN18" t="s">
        <v>946</v>
      </c>
      <c r="AO18" t="s">
        <v>946</v>
      </c>
      <c r="AP18" t="s">
        <v>946</v>
      </c>
      <c r="AQ18" t="s">
        <v>946</v>
      </c>
      <c r="AR18" t="s">
        <v>946</v>
      </c>
      <c r="AS18" t="s">
        <v>946</v>
      </c>
      <c r="AT18" t="s">
        <v>946</v>
      </c>
      <c r="AU18" t="s">
        <v>946</v>
      </c>
      <c r="AV18" t="s">
        <v>946</v>
      </c>
      <c r="AW18" t="s">
        <v>946</v>
      </c>
      <c r="AX18" t="s">
        <v>946</v>
      </c>
      <c r="AY18" t="s">
        <v>946</v>
      </c>
      <c r="AZ18" t="s">
        <v>946</v>
      </c>
      <c r="BA18" t="s">
        <v>946</v>
      </c>
      <c r="BB18" t="s">
        <v>946</v>
      </c>
      <c r="BC18" t="s">
        <v>946</v>
      </c>
    </row>
    <row r="19" spans="1:55" x14ac:dyDescent="0.2">
      <c r="A19" t="s">
        <v>349</v>
      </c>
      <c r="B19" s="90">
        <v>5.6999999999999998E-4</v>
      </c>
      <c r="C19" s="90">
        <v>0</v>
      </c>
      <c r="D19" s="90">
        <v>3.7545370000000002E-2</v>
      </c>
      <c r="E19" s="90">
        <v>5.3165999999999999E-4</v>
      </c>
      <c r="F19" s="90">
        <v>0</v>
      </c>
      <c r="G19" s="90">
        <v>1.57306152</v>
      </c>
      <c r="H19" s="90">
        <v>5.0507499999999997E-3</v>
      </c>
      <c r="I19" s="90">
        <v>0</v>
      </c>
      <c r="J19" s="90">
        <v>2.944884E-2</v>
      </c>
      <c r="K19" s="90">
        <v>2.6497999999999999E-3</v>
      </c>
      <c r="L19" s="90">
        <v>4.1192989999999992E-2</v>
      </c>
      <c r="M19" s="90">
        <v>0</v>
      </c>
      <c r="N19" s="90">
        <v>3.4964160000000001E-2</v>
      </c>
      <c r="O19" s="90">
        <v>0</v>
      </c>
      <c r="P19" s="90">
        <v>3.0652000000000001E-4</v>
      </c>
      <c r="Q19" s="90">
        <v>0</v>
      </c>
      <c r="R19" s="90">
        <v>1.8669069999999999E-2</v>
      </c>
      <c r="S19" s="90">
        <v>0</v>
      </c>
      <c r="T19" s="90">
        <v>0</v>
      </c>
      <c r="U19" s="90">
        <v>0</v>
      </c>
      <c r="V19" s="90">
        <v>0</v>
      </c>
      <c r="W19" s="90">
        <v>3.3426350000000001E-2</v>
      </c>
      <c r="X19" s="90">
        <v>5.1937209999999998E-2</v>
      </c>
      <c r="Y19" s="90">
        <v>0.40246983999999997</v>
      </c>
      <c r="Z19" s="90">
        <v>0</v>
      </c>
      <c r="AA19" s="90">
        <v>0</v>
      </c>
      <c r="AB19" s="90">
        <v>0</v>
      </c>
      <c r="AC19" t="s">
        <v>946</v>
      </c>
      <c r="AD19" t="s">
        <v>946</v>
      </c>
      <c r="AE19" t="s">
        <v>946</v>
      </c>
      <c r="AF19" t="s">
        <v>946</v>
      </c>
      <c r="AG19" t="s">
        <v>946</v>
      </c>
      <c r="AH19" t="s">
        <v>946</v>
      </c>
      <c r="AI19" t="s">
        <v>946</v>
      </c>
      <c r="AJ19" t="s">
        <v>946</v>
      </c>
      <c r="AK19" t="s">
        <v>946</v>
      </c>
      <c r="AL19" t="s">
        <v>946</v>
      </c>
      <c r="AM19" t="s">
        <v>946</v>
      </c>
      <c r="AN19" t="s">
        <v>946</v>
      </c>
      <c r="AO19" t="s">
        <v>946</v>
      </c>
      <c r="AP19" t="s">
        <v>946</v>
      </c>
      <c r="AQ19" t="s">
        <v>946</v>
      </c>
      <c r="AR19" t="s">
        <v>946</v>
      </c>
      <c r="AS19" t="s">
        <v>946</v>
      </c>
      <c r="AT19" t="s">
        <v>946</v>
      </c>
      <c r="AU19" t="s">
        <v>946</v>
      </c>
      <c r="AV19" t="s">
        <v>946</v>
      </c>
      <c r="AW19" t="s">
        <v>946</v>
      </c>
      <c r="AX19" t="s">
        <v>946</v>
      </c>
      <c r="AY19" t="s">
        <v>946</v>
      </c>
      <c r="AZ19" t="s">
        <v>946</v>
      </c>
      <c r="BA19" t="s">
        <v>946</v>
      </c>
      <c r="BB19" t="s">
        <v>946</v>
      </c>
      <c r="BC19" t="s">
        <v>946</v>
      </c>
    </row>
    <row r="20" spans="1:55" x14ac:dyDescent="0.2">
      <c r="A20" t="s">
        <v>344</v>
      </c>
      <c r="B20" s="90">
        <v>1.2575348600000003</v>
      </c>
      <c r="C20" s="90">
        <v>1.0469292400000001</v>
      </c>
      <c r="D20" s="90">
        <v>3.11121661</v>
      </c>
      <c r="E20" s="90">
        <v>0.57198342999999996</v>
      </c>
      <c r="F20" s="90">
        <v>5.2158004299999998</v>
      </c>
      <c r="G20" s="90">
        <v>9.2425695500000007</v>
      </c>
      <c r="H20" s="90">
        <v>1.2147879100000001</v>
      </c>
      <c r="I20" s="90">
        <v>0.30554248999999994</v>
      </c>
      <c r="J20" s="90">
        <v>13.886593999999999</v>
      </c>
      <c r="K20" s="90">
        <v>1.79024378</v>
      </c>
      <c r="L20" s="90">
        <v>16.773367069999999</v>
      </c>
      <c r="M20" s="90">
        <v>18.850248439999998</v>
      </c>
      <c r="N20" s="90">
        <v>4.8362197000000009</v>
      </c>
      <c r="O20" s="90">
        <v>1.7541760199999998</v>
      </c>
      <c r="P20" s="90">
        <v>3.4059721700000001</v>
      </c>
      <c r="Q20" s="90">
        <v>0.87288183000000008</v>
      </c>
      <c r="R20" s="90">
        <v>18.128521859999999</v>
      </c>
      <c r="S20" s="90">
        <v>0.82176183000000003</v>
      </c>
      <c r="T20" s="90">
        <v>7.8141009999999997E-2</v>
      </c>
      <c r="U20" s="90">
        <v>0.58052840999999999</v>
      </c>
      <c r="V20" s="90">
        <v>2.8858839200000004</v>
      </c>
      <c r="W20" s="90">
        <v>11.528282209999999</v>
      </c>
      <c r="X20" s="90">
        <v>4.52382376</v>
      </c>
      <c r="Y20" s="90">
        <v>5.9438619499999996</v>
      </c>
      <c r="Z20" s="90">
        <v>0.97456387000000011</v>
      </c>
      <c r="AA20" s="90">
        <v>0.41459394999999993</v>
      </c>
      <c r="AB20" s="90">
        <v>1.64324973</v>
      </c>
      <c r="AC20" t="s">
        <v>946</v>
      </c>
      <c r="AD20" t="s">
        <v>946</v>
      </c>
      <c r="AE20" t="s">
        <v>946</v>
      </c>
      <c r="AF20" t="s">
        <v>946</v>
      </c>
      <c r="AG20" t="s">
        <v>946</v>
      </c>
      <c r="AH20" t="s">
        <v>946</v>
      </c>
      <c r="AI20" t="s">
        <v>946</v>
      </c>
      <c r="AJ20" t="s">
        <v>946</v>
      </c>
      <c r="AK20" t="s">
        <v>946</v>
      </c>
      <c r="AL20" t="s">
        <v>946</v>
      </c>
      <c r="AM20" t="s">
        <v>946</v>
      </c>
      <c r="AN20" t="s">
        <v>946</v>
      </c>
      <c r="AO20" t="s">
        <v>946</v>
      </c>
      <c r="AP20" t="s">
        <v>946</v>
      </c>
      <c r="AQ20" t="s">
        <v>946</v>
      </c>
      <c r="AR20" t="s">
        <v>946</v>
      </c>
      <c r="AS20" t="s">
        <v>946</v>
      </c>
      <c r="AT20" t="s">
        <v>946</v>
      </c>
      <c r="AU20" t="s">
        <v>946</v>
      </c>
      <c r="AV20" t="s">
        <v>946</v>
      </c>
      <c r="AW20" t="s">
        <v>946</v>
      </c>
      <c r="AX20" t="s">
        <v>946</v>
      </c>
      <c r="AY20" t="s">
        <v>946</v>
      </c>
      <c r="AZ20" t="s">
        <v>946</v>
      </c>
      <c r="BA20" t="s">
        <v>946</v>
      </c>
      <c r="BB20" t="s">
        <v>946</v>
      </c>
      <c r="BC20" t="s">
        <v>946</v>
      </c>
    </row>
    <row r="21" spans="1:55" x14ac:dyDescent="0.2">
      <c r="A21" t="s">
        <v>109</v>
      </c>
      <c r="B21" s="3">
        <v>57.872232629999999</v>
      </c>
      <c r="C21" s="90">
        <v>111.93299428</v>
      </c>
      <c r="D21" s="90">
        <v>69.770787550000009</v>
      </c>
      <c r="E21" s="90">
        <v>3.9313658300000003</v>
      </c>
      <c r="F21" s="90">
        <v>156.45682126</v>
      </c>
      <c r="G21" s="3">
        <v>1010.8295164900001</v>
      </c>
      <c r="H21" s="3">
        <v>51.344291069999997</v>
      </c>
      <c r="I21" s="3">
        <v>36.677611899999995</v>
      </c>
      <c r="J21" s="3">
        <v>210.42067170999999</v>
      </c>
      <c r="K21" s="3">
        <v>54.50334136</v>
      </c>
      <c r="L21" s="3">
        <v>366.20067570999998</v>
      </c>
      <c r="M21" s="3">
        <v>572.12257447999991</v>
      </c>
      <c r="N21" s="3">
        <v>75.634113790000001</v>
      </c>
      <c r="O21" s="3">
        <v>20.117317969999998</v>
      </c>
      <c r="P21" s="3">
        <v>67.559036680000006</v>
      </c>
      <c r="Q21" s="3">
        <v>30.25743666</v>
      </c>
      <c r="R21" s="3">
        <v>410.03281006000003</v>
      </c>
      <c r="S21" s="3">
        <v>32.23859341</v>
      </c>
      <c r="T21" s="3">
        <v>11.203548629999998</v>
      </c>
      <c r="U21" s="3">
        <v>18.715073570000001</v>
      </c>
      <c r="V21" s="3">
        <v>154.93377043000001</v>
      </c>
      <c r="W21" s="3">
        <v>356.63500343999999</v>
      </c>
      <c r="X21" s="3">
        <v>39.849644040000001</v>
      </c>
      <c r="Y21" s="3">
        <v>176.15485917999999</v>
      </c>
      <c r="Z21" s="3">
        <v>54.113408460000009</v>
      </c>
      <c r="AA21" s="3">
        <v>14.139950140000002</v>
      </c>
      <c r="AB21" s="3">
        <v>57.742749800000006</v>
      </c>
      <c r="AC21" t="s">
        <v>1011</v>
      </c>
      <c r="AD21" t="s">
        <v>1011</v>
      </c>
      <c r="AE21" t="s">
        <v>1011</v>
      </c>
      <c r="AF21" t="s">
        <v>1011</v>
      </c>
      <c r="AG21" t="s">
        <v>1011</v>
      </c>
      <c r="AH21" t="s">
        <v>1011</v>
      </c>
      <c r="AI21" t="s">
        <v>1011</v>
      </c>
      <c r="AJ21" t="s">
        <v>1011</v>
      </c>
      <c r="AK21" t="s">
        <v>1011</v>
      </c>
      <c r="AL21" t="s">
        <v>1011</v>
      </c>
      <c r="AM21" t="s">
        <v>1011</v>
      </c>
      <c r="AN21" t="s">
        <v>1011</v>
      </c>
      <c r="AO21" t="s">
        <v>1011</v>
      </c>
      <c r="AP21" t="s">
        <v>1011</v>
      </c>
      <c r="AQ21" t="s">
        <v>1011</v>
      </c>
      <c r="AR21" t="s">
        <v>1011</v>
      </c>
      <c r="AS21" t="s">
        <v>1011</v>
      </c>
      <c r="AT21" t="s">
        <v>1011</v>
      </c>
      <c r="AU21" t="s">
        <v>1011</v>
      </c>
      <c r="AV21" t="s">
        <v>1011</v>
      </c>
      <c r="AW21" t="s">
        <v>1011</v>
      </c>
      <c r="AX21" t="s">
        <v>1011</v>
      </c>
      <c r="AY21" t="s">
        <v>1011</v>
      </c>
      <c r="AZ21" t="s">
        <v>1011</v>
      </c>
      <c r="BA21" t="s">
        <v>1011</v>
      </c>
      <c r="BB21" t="s">
        <v>1011</v>
      </c>
      <c r="BC21" t="s">
        <v>1011</v>
      </c>
    </row>
    <row r="22" spans="1:55" x14ac:dyDescent="0.2">
      <c r="A22" s="40" t="s">
        <v>957</v>
      </c>
      <c r="B22" s="3">
        <v>0.88044025999999997</v>
      </c>
      <c r="C22" s="90">
        <v>3.12522111</v>
      </c>
      <c r="D22" s="90">
        <v>0.71328400000000003</v>
      </c>
      <c r="E22" s="90">
        <v>0.7180979999999999</v>
      </c>
      <c r="F22" s="90">
        <v>0.52372090000000004</v>
      </c>
      <c r="G22" s="3">
        <v>11.92074433</v>
      </c>
      <c r="H22" s="3">
        <v>1.7546875800000001</v>
      </c>
      <c r="I22" s="3">
        <v>0.10675165</v>
      </c>
      <c r="J22" s="3">
        <v>4.7412048000000002</v>
      </c>
      <c r="K22" s="3">
        <v>1.0077297600000001</v>
      </c>
      <c r="L22" s="3">
        <v>9.1095723999999993</v>
      </c>
      <c r="M22" s="3">
        <v>15.341668960000002</v>
      </c>
      <c r="N22" s="3">
        <v>2.47479</v>
      </c>
      <c r="O22" s="3">
        <v>0.49661612000000005</v>
      </c>
      <c r="P22" s="3">
        <v>0.50500305000000001</v>
      </c>
      <c r="Q22" s="3">
        <v>1.07269182</v>
      </c>
      <c r="R22" s="3">
        <v>4.2847785400000005</v>
      </c>
      <c r="S22" s="3">
        <v>0.39890928000000003</v>
      </c>
      <c r="T22" s="3">
        <v>0.39440559000000003</v>
      </c>
      <c r="U22" s="3">
        <v>0.22114512</v>
      </c>
      <c r="V22" s="3">
        <v>4.6043550099999999</v>
      </c>
      <c r="W22" s="3">
        <v>0.63963744</v>
      </c>
      <c r="X22" s="3">
        <v>1.53267365</v>
      </c>
      <c r="Y22" s="3">
        <v>0.79015917000000002</v>
      </c>
      <c r="Z22" s="3">
        <v>1.3349393199999999</v>
      </c>
      <c r="AA22" s="3">
        <v>4.8875830000000002E-2</v>
      </c>
      <c r="AB22" s="3">
        <v>6.7076239999999995E-2</v>
      </c>
      <c r="AC22" t="s">
        <v>1011</v>
      </c>
      <c r="AD22" t="s">
        <v>1011</v>
      </c>
      <c r="AE22" t="s">
        <v>1011</v>
      </c>
      <c r="AF22" t="s">
        <v>1011</v>
      </c>
      <c r="AG22" t="s">
        <v>1011</v>
      </c>
      <c r="AH22" t="s">
        <v>1011</v>
      </c>
      <c r="AI22" t="s">
        <v>1011</v>
      </c>
      <c r="AJ22" t="s">
        <v>1011</v>
      </c>
      <c r="AK22" t="s">
        <v>1011</v>
      </c>
      <c r="AL22" t="s">
        <v>1011</v>
      </c>
      <c r="AM22" t="s">
        <v>1011</v>
      </c>
      <c r="AN22" t="s">
        <v>1011</v>
      </c>
      <c r="AO22" t="s">
        <v>1011</v>
      </c>
      <c r="AP22" t="s">
        <v>1011</v>
      </c>
      <c r="AQ22" t="s">
        <v>1011</v>
      </c>
      <c r="AR22" t="s">
        <v>1011</v>
      </c>
      <c r="AS22" t="s">
        <v>1011</v>
      </c>
      <c r="AT22" t="s">
        <v>1011</v>
      </c>
      <c r="AU22" t="s">
        <v>1011</v>
      </c>
      <c r="AV22" t="s">
        <v>1011</v>
      </c>
      <c r="AW22" t="s">
        <v>1011</v>
      </c>
      <c r="AX22" t="s">
        <v>1011</v>
      </c>
      <c r="AY22" t="s">
        <v>1011</v>
      </c>
      <c r="AZ22" t="s">
        <v>1011</v>
      </c>
      <c r="BA22" t="s">
        <v>1011</v>
      </c>
      <c r="BB22" t="s">
        <v>1011</v>
      </c>
      <c r="BC22" t="s">
        <v>1011</v>
      </c>
    </row>
    <row r="23" spans="1:55" x14ac:dyDescent="0.2">
      <c r="A23" s="40" t="s">
        <v>958</v>
      </c>
      <c r="B23" s="3">
        <v>4.5897380000000002E-2</v>
      </c>
      <c r="C23" s="90">
        <v>13.312504520000001</v>
      </c>
      <c r="D23" s="90">
        <v>0.18266399999999999</v>
      </c>
      <c r="E23" s="90">
        <v>0.18278800000000001</v>
      </c>
      <c r="F23" s="90">
        <v>0</v>
      </c>
      <c r="G23" s="3">
        <v>6.4053475999999998</v>
      </c>
      <c r="H23" s="3">
        <v>3.0122952700000001</v>
      </c>
      <c r="I23" s="3">
        <v>0.54347429999999997</v>
      </c>
      <c r="J23" s="3">
        <v>11.658596579999999</v>
      </c>
      <c r="K23" s="3">
        <v>1.83199523</v>
      </c>
      <c r="L23" s="3">
        <v>7.9612095900000002</v>
      </c>
      <c r="M23" s="3">
        <v>8.9136020200000008</v>
      </c>
      <c r="N23" s="3">
        <v>8.1057163499999998</v>
      </c>
      <c r="O23" s="3">
        <v>0.14723117999999999</v>
      </c>
      <c r="P23" s="3">
        <v>0</v>
      </c>
      <c r="Q23" s="3">
        <v>5.6775739999999998E-2</v>
      </c>
      <c r="R23" s="3">
        <v>4.4537510500000002</v>
      </c>
      <c r="S23" s="3">
        <v>0.30217440000000001</v>
      </c>
      <c r="T23" s="3">
        <v>7.818E-5</v>
      </c>
      <c r="U23" s="3">
        <v>1.5154887699999999</v>
      </c>
      <c r="V23" s="3">
        <v>34.947406519999994</v>
      </c>
      <c r="W23" s="3">
        <v>1.2653455200000001</v>
      </c>
      <c r="X23" s="3">
        <v>1.3999681499999999</v>
      </c>
      <c r="Y23" s="3">
        <v>0</v>
      </c>
      <c r="Z23" s="3">
        <v>2.3334970899999998</v>
      </c>
      <c r="AA23" s="3">
        <v>0</v>
      </c>
      <c r="AB23" s="3">
        <v>6.4576549999999996E-2</v>
      </c>
      <c r="AC23" t="s">
        <v>1011</v>
      </c>
      <c r="AD23" t="s">
        <v>1011</v>
      </c>
      <c r="AE23" t="s">
        <v>1011</v>
      </c>
      <c r="AF23" t="s">
        <v>1011</v>
      </c>
      <c r="AG23" t="s">
        <v>1011</v>
      </c>
      <c r="AH23" t="s">
        <v>1011</v>
      </c>
      <c r="AI23" t="s">
        <v>1011</v>
      </c>
      <c r="AJ23" t="s">
        <v>1011</v>
      </c>
      <c r="AK23" t="s">
        <v>1011</v>
      </c>
      <c r="AL23" t="s">
        <v>1011</v>
      </c>
      <c r="AM23" t="s">
        <v>1011</v>
      </c>
      <c r="AN23" t="s">
        <v>1011</v>
      </c>
      <c r="AO23" t="s">
        <v>1011</v>
      </c>
      <c r="AP23" t="s">
        <v>1011</v>
      </c>
      <c r="AQ23" t="s">
        <v>1011</v>
      </c>
      <c r="AR23" t="s">
        <v>1011</v>
      </c>
      <c r="AS23" t="s">
        <v>1011</v>
      </c>
      <c r="AT23" t="s">
        <v>1011</v>
      </c>
      <c r="AU23" t="s">
        <v>1011</v>
      </c>
      <c r="AV23" t="s">
        <v>1011</v>
      </c>
      <c r="AW23" t="s">
        <v>1011</v>
      </c>
      <c r="AX23" t="s">
        <v>1011</v>
      </c>
      <c r="AY23" t="s">
        <v>1011</v>
      </c>
      <c r="AZ23" t="s">
        <v>1011</v>
      </c>
      <c r="BA23" t="s">
        <v>1011</v>
      </c>
      <c r="BB23" t="s">
        <v>1011</v>
      </c>
      <c r="BC23" t="s">
        <v>1011</v>
      </c>
    </row>
    <row r="25" spans="1:55" x14ac:dyDescent="0.2">
      <c r="A25" s="95" t="s">
        <v>1010</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672D3-F4B8-DF4D-B119-B61131277B97}">
  <sheetPr>
    <tabColor theme="7"/>
  </sheetPr>
  <dimension ref="A1:BC2"/>
  <sheetViews>
    <sheetView workbookViewId="0">
      <selection activeCell="AC2" sqref="AC2"/>
    </sheetView>
  </sheetViews>
  <sheetFormatPr baseColWidth="10" defaultRowHeight="16" x14ac:dyDescent="0.2"/>
  <sheetData>
    <row r="1" spans="1:55" x14ac:dyDescent="0.2">
      <c r="A1" s="93" t="s">
        <v>963</v>
      </c>
      <c r="B1" s="79" t="s">
        <v>509</v>
      </c>
      <c r="C1" s="79" t="s">
        <v>101</v>
      </c>
      <c r="D1" s="79" t="s">
        <v>511</v>
      </c>
      <c r="E1" s="79" t="s">
        <v>513</v>
      </c>
      <c r="F1" s="79" t="s">
        <v>514</v>
      </c>
      <c r="G1" s="79" t="s">
        <v>102</v>
      </c>
      <c r="H1" s="79" t="s">
        <v>515</v>
      </c>
      <c r="I1" s="79" t="s">
        <v>516</v>
      </c>
      <c r="J1" s="79" t="s">
        <v>549</v>
      </c>
      <c r="K1" s="79" t="s">
        <v>517</v>
      </c>
      <c r="L1" s="79" t="s">
        <v>518</v>
      </c>
      <c r="M1" s="79" t="s">
        <v>722</v>
      </c>
      <c r="N1" s="79" t="s">
        <v>723</v>
      </c>
      <c r="O1" s="79" t="s">
        <v>512</v>
      </c>
      <c r="P1" s="79" t="s">
        <v>519</v>
      </c>
      <c r="Q1" s="79" t="s">
        <v>530</v>
      </c>
      <c r="R1" s="79" t="s">
        <v>531</v>
      </c>
      <c r="S1" s="79" t="s">
        <v>533</v>
      </c>
      <c r="T1" s="79" t="s">
        <v>534</v>
      </c>
      <c r="U1" s="79" t="s">
        <v>532</v>
      </c>
      <c r="V1" s="79" t="s">
        <v>505</v>
      </c>
      <c r="W1" s="79" t="s">
        <v>541</v>
      </c>
      <c r="X1" s="79" t="s">
        <v>542</v>
      </c>
      <c r="Y1" s="79" t="s">
        <v>543</v>
      </c>
      <c r="Z1" s="79" t="s">
        <v>550</v>
      </c>
      <c r="AA1" s="79" t="s">
        <v>548</v>
      </c>
      <c r="AB1" s="79" t="s">
        <v>547</v>
      </c>
      <c r="AC1" s="94" t="s">
        <v>913</v>
      </c>
      <c r="AD1" s="94" t="s">
        <v>914</v>
      </c>
      <c r="AE1" s="94" t="s">
        <v>915</v>
      </c>
      <c r="AF1" s="94" t="s">
        <v>916</v>
      </c>
      <c r="AG1" s="94" t="s">
        <v>917</v>
      </c>
      <c r="AH1" s="94" t="s">
        <v>918</v>
      </c>
      <c r="AI1" s="94" t="s">
        <v>919</v>
      </c>
      <c r="AJ1" s="94" t="s">
        <v>920</v>
      </c>
      <c r="AK1" s="94" t="s">
        <v>921</v>
      </c>
      <c r="AL1" s="94" t="s">
        <v>922</v>
      </c>
      <c r="AM1" s="94" t="s">
        <v>923</v>
      </c>
      <c r="AN1" s="94" t="s">
        <v>924</v>
      </c>
      <c r="AO1" s="94" t="s">
        <v>925</v>
      </c>
      <c r="AP1" s="94" t="s">
        <v>926</v>
      </c>
      <c r="AQ1" s="94" t="s">
        <v>927</v>
      </c>
      <c r="AR1" s="94" t="s">
        <v>928</v>
      </c>
      <c r="AS1" s="94" t="s">
        <v>929</v>
      </c>
      <c r="AT1" s="94" t="s">
        <v>930</v>
      </c>
      <c r="AU1" s="94" t="s">
        <v>931</v>
      </c>
      <c r="AV1" s="94" t="s">
        <v>932</v>
      </c>
      <c r="AW1" s="94" t="s">
        <v>933</v>
      </c>
      <c r="AX1" s="94" t="s">
        <v>934</v>
      </c>
      <c r="AY1" s="94" t="s">
        <v>935</v>
      </c>
      <c r="AZ1" s="94" t="s">
        <v>936</v>
      </c>
      <c r="BA1" s="94" t="s">
        <v>937</v>
      </c>
      <c r="BB1" s="94" t="s">
        <v>938</v>
      </c>
      <c r="BC1" s="94" t="s">
        <v>939</v>
      </c>
    </row>
    <row r="2" spans="1:55" x14ac:dyDescent="0.2">
      <c r="A2" t="s">
        <v>959</v>
      </c>
      <c r="B2">
        <v>9930</v>
      </c>
      <c r="C2">
        <v>7880</v>
      </c>
      <c r="D2">
        <v>4350</v>
      </c>
      <c r="E2">
        <v>0</v>
      </c>
      <c r="F2">
        <v>5400</v>
      </c>
      <c r="G2">
        <v>31615</v>
      </c>
      <c r="H2">
        <v>12855</v>
      </c>
      <c r="I2">
        <v>2116</v>
      </c>
      <c r="J2">
        <v>9200</v>
      </c>
      <c r="K2">
        <v>4200</v>
      </c>
      <c r="L2">
        <v>24600</v>
      </c>
      <c r="M2">
        <v>14250</v>
      </c>
      <c r="N2">
        <v>4910</v>
      </c>
      <c r="O2">
        <v>4900</v>
      </c>
      <c r="P2">
        <v>7550</v>
      </c>
      <c r="Q2">
        <v>1750</v>
      </c>
      <c r="R2">
        <v>37639</v>
      </c>
      <c r="S2">
        <v>2150</v>
      </c>
      <c r="T2">
        <v>2480</v>
      </c>
      <c r="U2">
        <v>1850</v>
      </c>
      <c r="V2">
        <v>9800</v>
      </c>
      <c r="W2">
        <v>10890</v>
      </c>
      <c r="X2">
        <v>3500</v>
      </c>
      <c r="Y2">
        <v>3350</v>
      </c>
      <c r="Z2">
        <v>44690</v>
      </c>
      <c r="AA2">
        <v>4750</v>
      </c>
      <c r="AB2">
        <v>5090</v>
      </c>
      <c r="AC2" t="s">
        <v>964</v>
      </c>
      <c r="AD2" t="s">
        <v>965</v>
      </c>
      <c r="AE2" t="s">
        <v>966</v>
      </c>
      <c r="AF2" t="s">
        <v>967</v>
      </c>
      <c r="AG2" t="s">
        <v>968</v>
      </c>
      <c r="AH2" t="s">
        <v>969</v>
      </c>
      <c r="AI2" t="s">
        <v>970</v>
      </c>
      <c r="AJ2" t="s">
        <v>971</v>
      </c>
      <c r="AK2" t="s">
        <v>972</v>
      </c>
      <c r="AL2" t="s">
        <v>973</v>
      </c>
      <c r="AM2" t="s">
        <v>974</v>
      </c>
      <c r="AN2" t="s">
        <v>975</v>
      </c>
      <c r="AO2" t="s">
        <v>976</v>
      </c>
      <c r="AP2" t="s">
        <v>977</v>
      </c>
      <c r="AQ2" t="s">
        <v>978</v>
      </c>
      <c r="AR2" t="s">
        <v>979</v>
      </c>
      <c r="AS2" t="s">
        <v>980</v>
      </c>
      <c r="AT2" t="s">
        <v>981</v>
      </c>
      <c r="AU2" t="s">
        <v>982</v>
      </c>
      <c r="AV2" t="s">
        <v>983</v>
      </c>
      <c r="AW2" t="s">
        <v>984</v>
      </c>
      <c r="AX2" t="s">
        <v>985</v>
      </c>
      <c r="AY2" t="s">
        <v>986</v>
      </c>
      <c r="AZ2" t="s">
        <v>987</v>
      </c>
      <c r="BA2" t="s">
        <v>988</v>
      </c>
      <c r="BB2" t="s">
        <v>989</v>
      </c>
      <c r="BC2" t="s">
        <v>990</v>
      </c>
    </row>
  </sheetData>
  <conditionalFormatting sqref="B1:AB1">
    <cfRule type="containsBlanks" dxfId="0" priority="1">
      <formula>LEN(TRIM(B1))=0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Introduction</vt:lpstr>
      <vt:lpstr>Overview - source + structure</vt:lpstr>
      <vt:lpstr>Overview - outputs</vt:lpstr>
      <vt:lpstr>Other keys</vt:lpstr>
      <vt:lpstr>Missing ETLocal keys 1</vt:lpstr>
      <vt:lpstr>Missing ETLocal keys 2</vt:lpstr>
      <vt:lpstr>Input_POTEnCIa_splits</vt:lpstr>
      <vt:lpstr>Input_UNFCCC_emissions</vt:lpstr>
      <vt:lpstr>Input_TYNDP_grid_capacity</vt:lpstr>
      <vt:lpstr>Input_NL_data_flh_costs</vt:lpstr>
      <vt:lpstr>Input_TYNDP_technology_split</vt:lpstr>
      <vt:lpstr>Input_JRC_emission_factors</vt:lpstr>
      <vt:lpstr>Input_Various_metal_demand</vt:lpstr>
      <vt:lpstr>Input_JRC_EEA_potentials</vt:lpstr>
      <vt:lpstr>Input_Ninja_flh_renewable</vt:lpstr>
      <vt:lpstr>Input_ENSPRESO_solar_roof</vt:lpstr>
      <vt:lpstr>0_Input_Eurostat_land_area</vt:lpstr>
      <vt:lpstr>0_Input_Eurostat_household_type</vt:lpstr>
      <vt:lpstr>Input_Eurostat_flh</vt:lpstr>
      <vt:lpstr>Input_Dummy_Data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 Lubben</dc:creator>
  <cp:lastModifiedBy>Marlieke Verweij</cp:lastModifiedBy>
  <dcterms:created xsi:type="dcterms:W3CDTF">2021-08-03T07:27:52Z</dcterms:created>
  <dcterms:modified xsi:type="dcterms:W3CDTF">2021-12-21T11:03:50Z</dcterms:modified>
</cp:coreProperties>
</file>