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0"/>
  <workbookPr showInkAnnotation="0" codeName="ThisWorkbook" autoCompressPictures="0"/>
  <mc:AlternateContent xmlns:mc="http://schemas.openxmlformats.org/markup-compatibility/2006">
    <mc:Choice Requires="x15">
      <x15ac:absPath xmlns:x15ac="http://schemas.microsoft.com/office/spreadsheetml/2010/11/ac" url="/Users/lottevanvlimmeren/Code/etdataset/nodes_source_analyses/energy/industry/"/>
    </mc:Choice>
  </mc:AlternateContent>
  <xr:revisionPtr revIDLastSave="0" documentId="13_ncr:1_{1FDB981B-1BD2-5548-9292-17EBBD34EC24}" xr6:coauthVersionLast="47" xr6:coauthVersionMax="47" xr10:uidLastSave="{00000000-0000-0000-0000-000000000000}"/>
  <bookViews>
    <workbookView xWindow="26320" yWindow="-28300" windowWidth="25600" windowHeight="28300" tabRatio="762" activeTab="1" xr2:uid="{00000000-000D-0000-FFFF-FFFF00000000}"/>
  </bookViews>
  <sheets>
    <sheet name="Cover sheet" sheetId="14" r:id="rId1"/>
    <sheet name="Dashboard" sheetId="12" r:id="rId2"/>
    <sheet name="Research data" sheetId="13" r:id="rId3"/>
    <sheet name="Notes" sheetId="21" r:id="rId4"/>
    <sheet name="Sources" sheetId="22" r:id="rId5"/>
  </sheets>
  <externalReferences>
    <externalReference r:id="rId6"/>
    <externalReference r:id="rId7"/>
  </externalReferences>
  <definedNames>
    <definedName name="exchange_rate_2011_2010" localSheetId="3">#REF!</definedName>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labor_cost" localSheetId="3">Notes!#REF!</definedName>
    <definedName name="labor_cost" localSheetId="4">Notes!#REF!</definedName>
    <definedName name="labor_cost">#REF!</definedName>
    <definedName name="licensing" localSheetId="3">Notes!#REF!</definedName>
    <definedName name="licensing" localSheetId="4">Notes!#REF!</definedName>
    <definedName name="licensing">#REF!</definedName>
    <definedName name="m2_to_km2">#REF!</definedName>
    <definedName name="overhead_GA" localSheetId="3">Notes!#REF!</definedName>
    <definedName name="overhead_GA" localSheetId="4">Notes!#REF!</definedName>
    <definedName name="overhead_GA">#REF!</definedName>
    <definedName name="sensitivity_07">'[2]Tornado Charts'!$I$48</definedName>
    <definedName name="STC">#REF!</definedName>
    <definedName name="STC_insolation">#REF!</definedName>
    <definedName name="tax_insurance" localSheetId="3">Notes!#REF!</definedName>
    <definedName name="tax_insurance" localSheetId="4">Notes!#REF!</definedName>
    <definedName name="tax_insurance">#REF!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6" i="21" l="1"/>
  <c r="E12" i="21" s="1"/>
  <c r="H7" i="13" s="1"/>
  <c r="F7" i="13" s="1"/>
  <c r="E12" i="12" s="1"/>
  <c r="E14" i="21" l="1"/>
  <c r="H9" i="13" s="1"/>
  <c r="F9" i="13" s="1"/>
  <c r="E13" i="21"/>
  <c r="H8" i="13" s="1"/>
  <c r="F8" i="13" s="1"/>
  <c r="E13" i="12" s="1"/>
  <c r="E16" i="21"/>
  <c r="H11" i="13" s="1"/>
  <c r="F11" i="13" s="1"/>
  <c r="E15" i="12" s="1"/>
  <c r="E15" i="21"/>
  <c r="H10" i="13" s="1"/>
  <c r="F10" i="13" s="1"/>
  <c r="E14" i="12" s="1"/>
</calcChain>
</file>

<file path=xl/sharedStrings.xml><?xml version="1.0" encoding="utf-8"?>
<sst xmlns="http://schemas.openxmlformats.org/spreadsheetml/2006/main" count="103" uniqueCount="71">
  <si>
    <t>Source</t>
  </si>
  <si>
    <t>Value</t>
  </si>
  <si>
    <t>Definition</t>
  </si>
  <si>
    <t>Unit</t>
  </si>
  <si>
    <t>Link</t>
  </si>
  <si>
    <t>Cover Sheet</t>
  </si>
  <si>
    <t>Document</t>
  </si>
  <si>
    <t>Country</t>
  </si>
  <si>
    <t>Organization</t>
  </si>
  <si>
    <t>Quintel Intelligence</t>
  </si>
  <si>
    <t>Definition on the sources</t>
  </si>
  <si>
    <t>Type</t>
  </si>
  <si>
    <t>Date published</t>
  </si>
  <si>
    <t>Date retrieved</t>
  </si>
  <si>
    <t>Attribute</t>
  </si>
  <si>
    <t>Notes</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</si>
  <si>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</si>
  <si>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</si>
  <si>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</si>
  <si>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</si>
  <si>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</si>
  <si>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</si>
  <si>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</si>
  <si>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</si>
  <si>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</si>
  <si>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</si>
  <si>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</si>
  <si>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</si>
  <si>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</si>
  <si>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</si>
  <si>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</si>
  <si>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Author</t>
  </si>
  <si>
    <t>Technical</t>
  </si>
  <si>
    <t>Comments</t>
  </si>
  <si>
    <t>Subject year</t>
  </si>
  <si>
    <t>ETM Library URL</t>
  </si>
  <si>
    <t>Values</t>
  </si>
  <si>
    <t>Page</t>
  </si>
  <si>
    <t>%</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</si>
  <si>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</si>
  <si>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PBL &amp; TNO - MIDDEN</t>
  </si>
  <si>
    <t>PBL &amp; ECN/TNO (2019) - Decarbonisation options for the Dutch Steel Industry</t>
  </si>
  <si>
    <t>Lotte van Vlimmeren</t>
  </si>
  <si>
    <t>https://www.pbl.nl/en/publications/decarbonisation-options-for-the-dutch-steel-industry</t>
  </si>
  <si>
    <t>industry_steel_cyclonefurnace_bof</t>
  </si>
  <si>
    <t>input.electricity</t>
  </si>
  <si>
    <t>input.coal</t>
  </si>
  <si>
    <t>input.network_gas</t>
  </si>
  <si>
    <t>input.wood_pellets</t>
  </si>
  <si>
    <t>input.hydrogen</t>
  </si>
  <si>
    <t>Typical input shares for the Cyclone furnace process based on figure 24.</t>
  </si>
  <si>
    <t>Cycloonoven</t>
  </si>
  <si>
    <t>Midden</t>
  </si>
  <si>
    <t>Electricity</t>
  </si>
  <si>
    <t>Natural gas</t>
  </si>
  <si>
    <t>Coal</t>
  </si>
  <si>
    <t>Hydrogen</t>
  </si>
  <si>
    <t>Totaal</t>
  </si>
  <si>
    <t>Wood pellets</t>
  </si>
  <si>
    <t xml:space="preserve">Typical input share of electricity </t>
  </si>
  <si>
    <t xml:space="preserve">Typical input share of coal </t>
  </si>
  <si>
    <t xml:space="preserve">Typical input share of network gas </t>
  </si>
  <si>
    <t xml:space="preserve">Typical input share of wood pellets </t>
  </si>
  <si>
    <t>The input shares are calculated based on netto energy consumption.</t>
  </si>
  <si>
    <t>Downstream steelmaking processes are included.</t>
  </si>
  <si>
    <t>input shares</t>
  </si>
  <si>
    <t>PJ per MT steel (LHV); Including downstream processes</t>
  </si>
  <si>
    <t>Cost</t>
  </si>
  <si>
    <t>takes_part_in_ets</t>
  </si>
  <si>
    <t>yes=1, no=0</t>
  </si>
  <si>
    <t>Quintel assumption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</si>
</sst>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0000"/>
    <numFmt numFmtId="165" formatCode="0.0"/>
  </numFmts>
  <fonts count="24">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sz val="12"/>
      <name val="Calibri"/>
      <family val="2"/>
      <scheme val="minor"/>
    </font>
    <font>
      <b/>
      <sz val="12"/>
      <name val="Calibri"/>
      <family val="2"/>
      <scheme val="minor"/>
    </font>
    <font>
      <i/>
      <sz val="12"/>
      <color theme="1"/>
      <name val="Calibri"/>
      <family val="2"/>
      <scheme val="minor"/>
    </font>
    <font>
      <sz val="12"/>
      <color rgb="FF000000"/>
      <name val="Calibri"/>
      <family val="2"/>
    </font>
    <font>
      <sz val="10"/>
      <name val="Arial"/>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1">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s>
  <cellStyleXfs count="442">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23"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cellStyleXfs>
  <cellXfs count="139">
    <xf numFmtId="0" fontId="0" fillId="0" borderId="0" xfId="0"/>
    <xf numFmtId="0" fontId="15" fillId="3" borderId="7" xfId="0" applyFont="1" applyFill="1" applyBorder="1"/>
    <xf numFmtId="0" fontId="16" fillId="3" borderId="17" xfId="0" applyFont="1" applyFill="1" applyBorder="1"/>
    <xf numFmtId="0" fontId="17" fillId="3" borderId="7" xfId="0" applyFont="1" applyFill="1" applyBorder="1" applyAlignment="1">
      <alignment vertical="center"/>
    </xf>
    <xf numFmtId="49" fontId="15" fillId="2" borderId="8" xfId="0" applyNumberFormat="1" applyFont="1" applyFill="1" applyBorder="1" applyAlignment="1">
      <alignment horizontal="left"/>
    </xf>
    <xf numFmtId="0" fontId="17" fillId="3" borderId="1" xfId="0" applyFont="1" applyFill="1" applyBorder="1" applyAlignment="1">
      <alignment vertical="center"/>
    </xf>
    <xf numFmtId="0" fontId="15" fillId="3" borderId="14" xfId="0" applyFont="1" applyFill="1" applyBorder="1"/>
    <xf numFmtId="0" fontId="15" fillId="3" borderId="0" xfId="0" applyFont="1" applyFill="1" applyBorder="1"/>
    <xf numFmtId="1" fontId="14" fillId="2" borderId="0" xfId="0" applyNumberFormat="1" applyFont="1" applyFill="1" applyBorder="1" applyAlignment="1" applyProtection="1">
      <alignment horizontal="right" vertical="center"/>
    </xf>
    <xf numFmtId="0" fontId="14" fillId="0" borderId="0" xfId="0" applyNumberFormat="1" applyFont="1" applyFill="1" applyBorder="1" applyAlignment="1" applyProtection="1">
      <alignment horizontal="left" vertical="center"/>
    </xf>
    <xf numFmtId="0" fontId="14" fillId="2" borderId="0" xfId="0" applyFont="1" applyFill="1" applyBorder="1"/>
    <xf numFmtId="0" fontId="14" fillId="2" borderId="5" xfId="0" applyFont="1" applyFill="1" applyBorder="1"/>
    <xf numFmtId="0" fontId="14" fillId="2" borderId="9" xfId="0" applyFont="1" applyFill="1" applyBorder="1"/>
    <xf numFmtId="0" fontId="14" fillId="0" borderId="9" xfId="0" applyFont="1" applyFill="1" applyBorder="1"/>
    <xf numFmtId="0" fontId="16" fillId="0" borderId="9" xfId="0" applyFont="1" applyFill="1" applyBorder="1"/>
    <xf numFmtId="49" fontId="14" fillId="2" borderId="0" xfId="0" applyNumberFormat="1" applyFont="1" applyFill="1" applyBorder="1"/>
    <xf numFmtId="49" fontId="14" fillId="2" borderId="9" xfId="0" applyNumberFormat="1" applyFont="1" applyFill="1" applyBorder="1"/>
    <xf numFmtId="0" fontId="14" fillId="2" borderId="4" xfId="0" applyFont="1" applyFill="1" applyBorder="1"/>
    <xf numFmtId="0" fontId="11" fillId="2" borderId="0" xfId="0" applyFont="1" applyFill="1" applyBorder="1"/>
    <xf numFmtId="0" fontId="15" fillId="0" borderId="0" xfId="0" applyFont="1" applyFill="1" applyBorder="1"/>
    <xf numFmtId="0" fontId="14" fillId="0" borderId="16" xfId="0" applyFont="1" applyFill="1" applyBorder="1"/>
    <xf numFmtId="0" fontId="14" fillId="2" borderId="6" xfId="0" applyFont="1" applyFill="1" applyBorder="1"/>
    <xf numFmtId="0" fontId="14" fillId="2" borderId="0" xfId="0" applyFont="1" applyFill="1"/>
    <xf numFmtId="0" fontId="15" fillId="3" borderId="17" xfId="0" applyFont="1" applyFill="1" applyBorder="1"/>
    <xf numFmtId="0" fontId="15" fillId="3" borderId="2" xfId="0" applyFont="1" applyFill="1" applyBorder="1"/>
    <xf numFmtId="0" fontId="11" fillId="2" borderId="2" xfId="0" applyFont="1" applyFill="1" applyBorder="1"/>
    <xf numFmtId="0" fontId="18" fillId="3" borderId="0" xfId="0" applyFont="1" applyFill="1" applyBorder="1"/>
    <xf numFmtId="0" fontId="11" fillId="2" borderId="7" xfId="0" applyFont="1" applyFill="1" applyBorder="1"/>
    <xf numFmtId="0" fontId="16" fillId="3" borderId="0" xfId="0" applyFont="1" applyFill="1" applyBorder="1"/>
    <xf numFmtId="0" fontId="14" fillId="2" borderId="0" xfId="0" applyNumberFormat="1" applyFont="1" applyFill="1" applyBorder="1" applyAlignment="1" applyProtection="1">
      <alignment horizontal="left" vertical="center"/>
    </xf>
    <xf numFmtId="0" fontId="10" fillId="2" borderId="0" xfId="0" applyFont="1" applyFill="1"/>
    <xf numFmtId="0" fontId="10" fillId="2" borderId="0" xfId="0" applyFont="1" applyFill="1" applyBorder="1"/>
    <xf numFmtId="0" fontId="10" fillId="2" borderId="3" xfId="0" applyFont="1" applyFill="1" applyBorder="1"/>
    <xf numFmtId="0" fontId="10" fillId="2" borderId="15" xfId="0" applyFont="1" applyFill="1" applyBorder="1"/>
    <xf numFmtId="0" fontId="10" fillId="2" borderId="6" xfId="0" applyFont="1" applyFill="1" applyBorder="1"/>
    <xf numFmtId="0" fontId="9" fillId="2" borderId="0" xfId="0" applyFont="1" applyFill="1"/>
    <xf numFmtId="0" fontId="9" fillId="2" borderId="3" xfId="0" applyFont="1" applyFill="1" applyBorder="1"/>
    <xf numFmtId="0" fontId="9" fillId="2" borderId="4" xfId="0" applyFont="1" applyFill="1" applyBorder="1"/>
    <xf numFmtId="0" fontId="9" fillId="2" borderId="6" xfId="0" applyFont="1" applyFill="1" applyBorder="1"/>
    <xf numFmtId="0" fontId="9" fillId="2" borderId="0" xfId="0" applyFont="1" applyFill="1" applyBorder="1"/>
    <xf numFmtId="2" fontId="9" fillId="2" borderId="0" xfId="0" applyNumberFormat="1" applyFont="1" applyFill="1" applyBorder="1" applyAlignment="1" applyProtection="1">
      <alignment horizontal="right" vertical="center"/>
    </xf>
    <xf numFmtId="10" fontId="9" fillId="2" borderId="0" xfId="0" applyNumberFormat="1" applyFont="1" applyFill="1" applyBorder="1" applyAlignment="1" applyProtection="1">
      <alignment horizontal="left" vertical="center" indent="2"/>
    </xf>
    <xf numFmtId="0" fontId="19" fillId="2" borderId="0" xfId="0" applyFont="1" applyFill="1"/>
    <xf numFmtId="0" fontId="19" fillId="2" borderId="3" xfId="0" applyFont="1" applyFill="1" applyBorder="1"/>
    <xf numFmtId="0" fontId="19" fillId="2" borderId="4" xfId="0" applyFont="1" applyFill="1" applyBorder="1"/>
    <xf numFmtId="0" fontId="19" fillId="2" borderId="15" xfId="0" applyFont="1" applyFill="1" applyBorder="1"/>
    <xf numFmtId="0" fontId="20" fillId="2" borderId="0" xfId="0" applyFont="1" applyFill="1"/>
    <xf numFmtId="0" fontId="19" fillId="2" borderId="9" xfId="0" applyFont="1" applyFill="1" applyBorder="1"/>
    <xf numFmtId="0" fontId="19" fillId="2" borderId="6" xfId="0" applyFont="1" applyFill="1" applyBorder="1"/>
    <xf numFmtId="0" fontId="19" fillId="2" borderId="0" xfId="0" applyFont="1" applyFill="1" applyBorder="1"/>
    <xf numFmtId="0" fontId="20" fillId="2" borderId="9" xfId="0" applyFont="1" applyFill="1" applyBorder="1"/>
    <xf numFmtId="0" fontId="14" fillId="2" borderId="17" xfId="0" applyFont="1" applyFill="1" applyBorder="1"/>
    <xf numFmtId="0" fontId="6" fillId="2" borderId="2" xfId="0" applyFont="1" applyFill="1" applyBorder="1"/>
    <xf numFmtId="0" fontId="14" fillId="2" borderId="7" xfId="0" applyFont="1" applyFill="1" applyBorder="1"/>
    <xf numFmtId="0" fontId="6" fillId="2" borderId="0" xfId="0" applyFont="1" applyFill="1" applyBorder="1"/>
    <xf numFmtId="0" fontId="21" fillId="2" borderId="0" xfId="0" applyFont="1" applyFill="1" applyBorder="1"/>
    <xf numFmtId="0" fontId="6" fillId="2" borderId="18" xfId="0" applyFont="1" applyFill="1" applyBorder="1"/>
    <xf numFmtId="0" fontId="6" fillId="4" borderId="0" xfId="0" applyFont="1" applyFill="1" applyBorder="1"/>
    <xf numFmtId="0" fontId="6" fillId="5" borderId="0" xfId="0" applyFont="1" applyFill="1" applyBorder="1"/>
    <xf numFmtId="0" fontId="6" fillId="6" borderId="0" xfId="0" applyFont="1" applyFill="1" applyBorder="1"/>
    <xf numFmtId="0" fontId="6" fillId="7" borderId="0" xfId="0" applyFont="1" applyFill="1" applyBorder="1"/>
    <xf numFmtId="0" fontId="6" fillId="2" borderId="7" xfId="0" applyFont="1" applyFill="1" applyBorder="1"/>
    <xf numFmtId="0" fontId="6" fillId="8" borderId="0" xfId="0" applyFont="1" applyFill="1" applyBorder="1"/>
    <xf numFmtId="0" fontId="6" fillId="9" borderId="0" xfId="0" applyFont="1" applyFill="1" applyBorder="1"/>
    <xf numFmtId="0" fontId="6" fillId="10" borderId="0" xfId="0" applyFont="1" applyFill="1" applyBorder="1"/>
    <xf numFmtId="0" fontId="6" fillId="11" borderId="0" xfId="0" applyFont="1" applyFill="1" applyBorder="1"/>
    <xf numFmtId="0" fontId="14" fillId="2" borderId="9" xfId="0" applyNumberFormat="1" applyFont="1" applyFill="1" applyBorder="1" applyAlignment="1" applyProtection="1">
      <alignment vertical="center"/>
    </xf>
    <xf numFmtId="0" fontId="14" fillId="2" borderId="19" xfId="0" applyFont="1" applyFill="1" applyBorder="1"/>
    <xf numFmtId="0" fontId="10" fillId="2" borderId="5" xfId="0" applyFont="1" applyFill="1" applyBorder="1"/>
    <xf numFmtId="0" fontId="15" fillId="2" borderId="0" xfId="0" applyFont="1" applyFill="1" applyBorder="1"/>
    <xf numFmtId="0" fontId="20" fillId="2" borderId="16" xfId="0" applyFont="1" applyFill="1" applyBorder="1"/>
    <xf numFmtId="0" fontId="19" fillId="2" borderId="19" xfId="0" applyFont="1" applyFill="1" applyBorder="1"/>
    <xf numFmtId="0" fontId="5" fillId="2" borderId="0" xfId="0" applyFont="1" applyFill="1"/>
    <xf numFmtId="0" fontId="5" fillId="2" borderId="10" xfId="0" applyFont="1" applyFill="1" applyBorder="1"/>
    <xf numFmtId="0" fontId="5" fillId="2" borderId="11" xfId="0" applyFont="1" applyFill="1" applyBorder="1"/>
    <xf numFmtId="0" fontId="5" fillId="2" borderId="12" xfId="0" applyFont="1" applyFill="1" applyBorder="1"/>
    <xf numFmtId="0" fontId="4" fillId="2" borderId="0" xfId="0" applyFont="1" applyFill="1"/>
    <xf numFmtId="49" fontId="4" fillId="2" borderId="0" xfId="0" applyNumberFormat="1" applyFont="1" applyFill="1"/>
    <xf numFmtId="0" fontId="4" fillId="2" borderId="0" xfId="0" applyFont="1" applyFill="1" applyBorder="1"/>
    <xf numFmtId="0" fontId="4" fillId="2" borderId="6" xfId="0" applyFont="1" applyFill="1" applyBorder="1"/>
    <xf numFmtId="17" fontId="4" fillId="2" borderId="0" xfId="0" applyNumberFormat="1" applyFont="1" applyFill="1" applyBorder="1"/>
    <xf numFmtId="0" fontId="4" fillId="2" borderId="16" xfId="0" applyFont="1" applyFill="1" applyBorder="1"/>
    <xf numFmtId="49" fontId="4" fillId="2" borderId="0" xfId="0" applyNumberFormat="1" applyFont="1" applyFill="1" applyBorder="1"/>
    <xf numFmtId="0" fontId="4" fillId="2" borderId="4" xfId="0" applyFont="1" applyFill="1" applyBorder="1"/>
    <xf numFmtId="49" fontId="4" fillId="2" borderId="4" xfId="0" applyNumberFormat="1" applyFont="1" applyFill="1" applyBorder="1"/>
    <xf numFmtId="0" fontId="4" fillId="2" borderId="3" xfId="0" applyFont="1" applyFill="1" applyBorder="1"/>
    <xf numFmtId="0" fontId="9" fillId="2" borderId="15" xfId="0" applyFont="1" applyFill="1" applyBorder="1"/>
    <xf numFmtId="0" fontId="7" fillId="0" borderId="0" xfId="0" applyFont="1" applyFill="1" applyBorder="1"/>
    <xf numFmtId="0" fontId="9" fillId="2" borderId="5" xfId="0" applyFont="1" applyFill="1" applyBorder="1"/>
    <xf numFmtId="0" fontId="8" fillId="0" borderId="0" xfId="0" applyFont="1" applyFill="1" applyBorder="1"/>
    <xf numFmtId="0" fontId="9" fillId="2" borderId="10" xfId="0" applyFont="1" applyFill="1" applyBorder="1"/>
    <xf numFmtId="0" fontId="9" fillId="2" borderId="11" xfId="0" applyFont="1" applyFill="1" applyBorder="1"/>
    <xf numFmtId="0" fontId="9" fillId="2" borderId="12" xfId="0" applyFont="1" applyFill="1" applyBorder="1"/>
    <xf numFmtId="0" fontId="0" fillId="0" borderId="0" xfId="0" applyBorder="1"/>
    <xf numFmtId="0" fontId="19" fillId="2" borderId="20" xfId="0" applyFont="1" applyFill="1" applyBorder="1"/>
    <xf numFmtId="0" fontId="4" fillId="2" borderId="15" xfId="0" applyFont="1" applyFill="1" applyBorder="1"/>
    <xf numFmtId="0" fontId="4" fillId="2" borderId="5" xfId="0" applyFont="1" applyFill="1" applyBorder="1"/>
    <xf numFmtId="0" fontId="4" fillId="2" borderId="10" xfId="0" applyFont="1" applyFill="1" applyBorder="1"/>
    <xf numFmtId="0" fontId="4" fillId="2" borderId="11" xfId="0" applyFont="1" applyFill="1" applyBorder="1"/>
    <xf numFmtId="49" fontId="4" fillId="2" borderId="11" xfId="0" applyNumberFormat="1" applyFont="1" applyFill="1" applyBorder="1"/>
    <xf numFmtId="0" fontId="4" fillId="2" borderId="12" xfId="0" applyFont="1" applyFill="1" applyBorder="1"/>
    <xf numFmtId="0" fontId="11" fillId="2" borderId="13" xfId="0" applyFont="1" applyFill="1" applyBorder="1"/>
    <xf numFmtId="0" fontId="11" fillId="2" borderId="8" xfId="0" applyFont="1" applyFill="1" applyBorder="1"/>
    <xf numFmtId="0" fontId="11" fillId="2" borderId="1" xfId="0" applyFont="1" applyFill="1" applyBorder="1"/>
    <xf numFmtId="0" fontId="11" fillId="2" borderId="9" xfId="0" applyFont="1" applyFill="1" applyBorder="1"/>
    <xf numFmtId="0" fontId="11" fillId="2" borderId="14" xfId="0" applyFont="1" applyFill="1" applyBorder="1"/>
    <xf numFmtId="0" fontId="15" fillId="0" borderId="0" xfId="0" applyFont="1"/>
    <xf numFmtId="0" fontId="3" fillId="0" borderId="0" xfId="0" applyFont="1" applyFill="1" applyBorder="1"/>
    <xf numFmtId="0" fontId="3" fillId="2" borderId="0" xfId="0" applyFont="1" applyFill="1"/>
    <xf numFmtId="0" fontId="3" fillId="2" borderId="6" xfId="0" applyFont="1" applyFill="1" applyBorder="1"/>
    <xf numFmtId="0" fontId="3" fillId="2" borderId="0" xfId="0" applyFont="1" applyFill="1" applyBorder="1"/>
    <xf numFmtId="0" fontId="3" fillId="2" borderId="5" xfId="0" applyFont="1" applyFill="1" applyBorder="1"/>
    <xf numFmtId="0" fontId="3" fillId="0" borderId="18" xfId="0" applyFont="1" applyFill="1" applyBorder="1"/>
    <xf numFmtId="0" fontId="2" fillId="2" borderId="0" xfId="0" applyFont="1" applyFill="1" applyBorder="1"/>
    <xf numFmtId="0" fontId="19" fillId="2" borderId="5" xfId="0" applyFont="1" applyFill="1" applyBorder="1"/>
    <xf numFmtId="164" fontId="19" fillId="2" borderId="0" xfId="0" applyNumberFormat="1" applyFont="1" applyFill="1" applyBorder="1"/>
    <xf numFmtId="0" fontId="14" fillId="2" borderId="0" xfId="0" applyFont="1" applyFill="1" applyBorder="1" applyAlignment="1">
      <alignment horizontal="right"/>
    </xf>
    <xf numFmtId="0" fontId="3" fillId="2" borderId="0" xfId="0" applyFont="1" applyFill="1" applyBorder="1" applyAlignment="1">
      <alignment horizontal="right"/>
    </xf>
    <xf numFmtId="0" fontId="21" fillId="2" borderId="0" xfId="0" applyFont="1" applyFill="1" applyBorder="1" applyAlignment="1">
      <alignment horizontal="right"/>
    </xf>
    <xf numFmtId="0" fontId="19" fillId="2" borderId="10" xfId="0" applyFont="1" applyFill="1" applyBorder="1"/>
    <xf numFmtId="0" fontId="19" fillId="2" borderId="11" xfId="0" applyFont="1" applyFill="1" applyBorder="1"/>
    <xf numFmtId="0" fontId="19" fillId="2" borderId="12" xfId="0" applyFont="1" applyFill="1" applyBorder="1"/>
    <xf numFmtId="0" fontId="19" fillId="2" borderId="18" xfId="0" applyFont="1" applyFill="1" applyBorder="1"/>
    <xf numFmtId="0" fontId="22" fillId="12" borderId="17" xfId="0" applyFont="1" applyFill="1" applyBorder="1" applyAlignment="1">
      <alignment horizontal="left" vertical="top" wrapText="1"/>
    </xf>
    <xf numFmtId="0" fontId="22" fillId="12" borderId="2" xfId="0" applyFont="1" applyFill="1" applyBorder="1" applyAlignment="1">
      <alignment horizontal="left" vertical="top" wrapText="1"/>
    </xf>
    <xf numFmtId="0" fontId="22" fillId="12" borderId="13" xfId="0" applyFont="1" applyFill="1" applyBorder="1" applyAlignment="1">
      <alignment horizontal="left" vertical="top" wrapText="1"/>
    </xf>
    <xf numFmtId="0" fontId="22" fillId="12" borderId="7" xfId="0" applyFont="1" applyFill="1" applyBorder="1" applyAlignment="1">
      <alignment horizontal="left" vertical="top" wrapText="1"/>
    </xf>
    <xf numFmtId="0" fontId="22" fillId="12" borderId="0" xfId="0" applyFont="1" applyFill="1" applyBorder="1" applyAlignment="1">
      <alignment horizontal="left" vertical="top" wrapText="1"/>
    </xf>
    <xf numFmtId="0" fontId="22" fillId="12" borderId="8" xfId="0" applyFont="1" applyFill="1" applyBorder="1" applyAlignment="1">
      <alignment horizontal="left" vertical="top" wrapText="1"/>
    </xf>
    <xf numFmtId="0" fontId="22" fillId="12" borderId="1" xfId="0" applyFont="1" applyFill="1" applyBorder="1" applyAlignment="1">
      <alignment horizontal="left" vertical="top" wrapText="1"/>
    </xf>
    <xf numFmtId="0" fontId="22" fillId="12" borderId="9" xfId="0" applyFont="1" applyFill="1" applyBorder="1" applyAlignment="1">
      <alignment horizontal="left" vertical="top" wrapText="1"/>
    </xf>
    <xf numFmtId="0" fontId="22" fillId="12" borderId="14" xfId="0" applyFont="1" applyFill="1" applyBorder="1" applyAlignment="1">
      <alignment horizontal="left" vertical="top" wrapText="1"/>
    </xf>
    <xf numFmtId="0" fontId="1" fillId="2" borderId="0" xfId="0" applyFont="1" applyFill="1"/>
    <xf numFmtId="0" fontId="1" fillId="2" borderId="6" xfId="0" applyFont="1" applyFill="1" applyBorder="1"/>
    <xf numFmtId="0" fontId="1" fillId="2" borderId="5" xfId="0" applyFont="1" applyFill="1" applyBorder="1"/>
    <xf numFmtId="0" fontId="1" fillId="0" borderId="0" xfId="0" applyFont="1"/>
    <xf numFmtId="165" fontId="1" fillId="2" borderId="18" xfId="0" applyNumberFormat="1" applyFont="1" applyFill="1" applyBorder="1"/>
    <xf numFmtId="0" fontId="1" fillId="0" borderId="0" xfId="0" applyFont="1" applyAlignment="1">
      <alignment vertical="center"/>
    </xf>
    <xf numFmtId="0" fontId="1" fillId="2" borderId="18" xfId="0" applyFont="1" applyFill="1" applyBorder="1" applyAlignment="1">
      <alignment vertical="center"/>
    </xf>
  </cellXfs>
  <cellStyles count="44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 name="Normal 2" xfId="274" xr:uid="{00000000-0005-0000-0000-0000BA01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711200</xdr:colOff>
      <xdr:row>4</xdr:row>
      <xdr:rowOff>50800</xdr:rowOff>
    </xdr:from>
    <xdr:to>
      <xdr:col>17</xdr:col>
      <xdr:colOff>381000</xdr:colOff>
      <xdr:row>38</xdr:row>
      <xdr:rowOff>25400</xdr:rowOff>
    </xdr:to>
    <xdr:pic>
      <xdr:nvPicPr>
        <xdr:cNvPr id="2" name="Picture 1">
          <a:extLst>
            <a:ext uri="{FF2B5EF4-FFF2-40B4-BE49-F238E27FC236}">
              <a16:creationId xmlns:a16="http://schemas.microsoft.com/office/drawing/2014/main" id="{14B71E2C-9819-8E4D-A62D-2D83232ED5B3}"/>
            </a:ext>
          </a:extLst>
        </xdr:cNvPr>
        <xdr:cNvPicPr>
          <a:picLocks noChangeAspect="1"/>
        </xdr:cNvPicPr>
      </xdr:nvPicPr>
      <xdr:blipFill>
        <a:blip xmlns:r="http://schemas.openxmlformats.org/officeDocument/2006/relationships" r:embed="rId1"/>
        <a:stretch>
          <a:fillRect/>
        </a:stretch>
      </xdr:blipFill>
      <xdr:spPr>
        <a:xfrm>
          <a:off x="6489700" y="876300"/>
          <a:ext cx="12598400" cy="6883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energy/6_residences_analysi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robterwel/Downloads/01D_Current_Central_Hydrogen_Production_from_Natural_Gas_without_CO2_Sequestration_version_3.1.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Description"/>
      <sheetName val="ProcessFlow"/>
      <sheetName val="Input_Sheet_Template"/>
      <sheetName val="Replacement Costs"/>
      <sheetName val="Capital Costs"/>
      <sheetName val="Plant Scaling"/>
      <sheetName val="Carbon Sequestration"/>
      <sheetName val="Results"/>
      <sheetName val="Tornado Charts"/>
      <sheetName val="Cash Flow Analysis"/>
      <sheetName val="Energy Feed &amp; Utility Prices"/>
      <sheetName val="Non-Energy Material Prices"/>
      <sheetName val="AEO Data"/>
      <sheetName val="HyARC Physical Property Data"/>
      <sheetName val="Debt Financing Calculations"/>
      <sheetName val="Depreciation"/>
      <sheetName val="Constants and Conversions"/>
      <sheetName val="Lists"/>
      <sheetName val="ProcessFlow - blank"/>
      <sheetName val="Description - blank"/>
      <sheetName val="Title - blank"/>
    </sheetNames>
    <sheetDataSet>
      <sheetData sheetId="0"/>
      <sheetData sheetId="1"/>
      <sheetData sheetId="2"/>
      <sheetData sheetId="3"/>
      <sheetData sheetId="4"/>
      <sheetData sheetId="5"/>
      <sheetData sheetId="6"/>
      <sheetData sheetId="7"/>
      <sheetData sheetId="8"/>
      <sheetData sheetId="9">
        <row r="48">
          <cell r="I48">
            <v>1</v>
          </cell>
        </row>
      </sheetData>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0"/>
  </sheetPr>
  <dimension ref="A1:D25"/>
  <sheetViews>
    <sheetView workbookViewId="0">
      <selection activeCell="C4" sqref="C4"/>
    </sheetView>
  </sheetViews>
  <sheetFormatPr baseColWidth="10" defaultColWidth="10.7109375" defaultRowHeight="16"/>
  <cols>
    <col min="1" max="1" width="3.42578125" style="27" customWidth="1"/>
    <col min="2" max="2" width="11.42578125" style="18" customWidth="1"/>
    <col min="3" max="3" width="38.42578125" style="18" customWidth="1"/>
    <col min="4" max="16384" width="10.7109375" style="18"/>
  </cols>
  <sheetData>
    <row r="1" spans="1:4" s="25" customFormat="1">
      <c r="A1" s="23"/>
      <c r="B1" s="24"/>
      <c r="C1" s="24"/>
    </row>
    <row r="2" spans="1:4" ht="21">
      <c r="A2" s="1"/>
      <c r="B2" s="26" t="s">
        <v>5</v>
      </c>
      <c r="C2" s="26"/>
    </row>
    <row r="3" spans="1:4">
      <c r="A3" s="1"/>
      <c r="B3" s="7"/>
      <c r="C3" s="7"/>
    </row>
    <row r="4" spans="1:4">
      <c r="A4" s="1"/>
      <c r="B4" s="2" t="s">
        <v>6</v>
      </c>
      <c r="C4" s="106" t="s">
        <v>44</v>
      </c>
    </row>
    <row r="5" spans="1:4">
      <c r="A5" s="1"/>
      <c r="B5" s="3" t="s">
        <v>31</v>
      </c>
      <c r="C5" s="4" t="s">
        <v>42</v>
      </c>
    </row>
    <row r="6" spans="1:4">
      <c r="A6" s="1"/>
      <c r="B6" s="5" t="s">
        <v>8</v>
      </c>
      <c r="C6" s="6" t="s">
        <v>9</v>
      </c>
    </row>
    <row r="7" spans="1:4">
      <c r="A7" s="1"/>
      <c r="B7" s="7"/>
      <c r="C7" s="7"/>
    </row>
    <row r="8" spans="1:4">
      <c r="A8" s="1"/>
      <c r="B8" s="7"/>
      <c r="C8" s="7"/>
    </row>
    <row r="9" spans="1:4">
      <c r="A9" s="1"/>
      <c r="B9" s="51" t="s">
        <v>16</v>
      </c>
      <c r="C9" s="52"/>
      <c r="D9" s="101"/>
    </row>
    <row r="10" spans="1:4">
      <c r="A10" s="1"/>
      <c r="B10" s="53"/>
      <c r="C10" s="54"/>
      <c r="D10" s="102"/>
    </row>
    <row r="11" spans="1:4">
      <c r="A11" s="1"/>
      <c r="B11" s="53" t="s">
        <v>17</v>
      </c>
      <c r="C11" s="55" t="s">
        <v>18</v>
      </c>
      <c r="D11" s="102"/>
    </row>
    <row r="12" spans="1:4" ht="17" thickBot="1">
      <c r="A12" s="1"/>
      <c r="B12" s="53"/>
      <c r="C12" s="10" t="s">
        <v>19</v>
      </c>
      <c r="D12" s="102"/>
    </row>
    <row r="13" spans="1:4" ht="17" thickBot="1">
      <c r="A13" s="1"/>
      <c r="B13" s="53"/>
      <c r="C13" s="56" t="s">
        <v>20</v>
      </c>
      <c r="D13" s="102"/>
    </row>
    <row r="14" spans="1:4">
      <c r="A14" s="1"/>
      <c r="B14" s="53"/>
      <c r="C14" s="54" t="s">
        <v>21</v>
      </c>
      <c r="D14" s="102"/>
    </row>
    <row r="15" spans="1:4">
      <c r="A15" s="1"/>
      <c r="B15" s="53"/>
      <c r="C15" s="54"/>
      <c r="D15" s="102"/>
    </row>
    <row r="16" spans="1:4">
      <c r="A16" s="1"/>
      <c r="B16" s="53" t="s">
        <v>22</v>
      </c>
      <c r="C16" s="57" t="s">
        <v>23</v>
      </c>
      <c r="D16" s="102"/>
    </row>
    <row r="17" spans="1:4">
      <c r="A17" s="1"/>
      <c r="B17" s="53"/>
      <c r="C17" s="58" t="s">
        <v>24</v>
      </c>
      <c r="D17" s="102"/>
    </row>
    <row r="18" spans="1:4">
      <c r="A18" s="1"/>
      <c r="B18" s="53"/>
      <c r="C18" s="59" t="s">
        <v>25</v>
      </c>
      <c r="D18" s="102"/>
    </row>
    <row r="19" spans="1:4">
      <c r="A19" s="1"/>
      <c r="B19" s="53"/>
      <c r="C19" s="60" t="s">
        <v>26</v>
      </c>
      <c r="D19" s="102"/>
    </row>
    <row r="20" spans="1:4">
      <c r="A20" s="1"/>
      <c r="B20" s="61"/>
      <c r="C20" s="62" t="s">
        <v>27</v>
      </c>
      <c r="D20" s="102"/>
    </row>
    <row r="21" spans="1:4">
      <c r="A21" s="1"/>
      <c r="B21" s="61"/>
      <c r="C21" s="63" t="s">
        <v>28</v>
      </c>
      <c r="D21" s="102"/>
    </row>
    <row r="22" spans="1:4">
      <c r="A22" s="1"/>
      <c r="B22" s="61"/>
      <c r="C22" s="64" t="s">
        <v>29</v>
      </c>
      <c r="D22" s="102"/>
    </row>
    <row r="23" spans="1:4">
      <c r="B23" s="61"/>
      <c r="C23" s="65" t="s">
        <v>30</v>
      </c>
      <c r="D23" s="102"/>
    </row>
    <row r="24" spans="1:4">
      <c r="B24" s="27"/>
      <c r="D24" s="102"/>
    </row>
    <row r="25" spans="1:4">
      <c r="B25" s="103"/>
      <c r="C25" s="104"/>
      <c r="D25" s="105"/>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1:J29"/>
  <sheetViews>
    <sheetView tabSelected="1" workbookViewId="0">
      <selection activeCell="C25" sqref="C25"/>
    </sheetView>
  </sheetViews>
  <sheetFormatPr baseColWidth="10" defaultColWidth="10.7109375" defaultRowHeight="16"/>
  <cols>
    <col min="1" max="2" width="3.42578125" style="30" customWidth="1"/>
    <col min="3" max="3" width="51.42578125" style="30" customWidth="1"/>
    <col min="4" max="4" width="9.42578125" style="30" customWidth="1"/>
    <col min="5" max="5" width="15.42578125" style="30" customWidth="1"/>
    <col min="6" max="6" width="4.42578125" style="30" customWidth="1"/>
    <col min="7" max="7" width="37.85546875" style="30" customWidth="1"/>
    <col min="8" max="8" width="5.140625" style="30" customWidth="1"/>
    <col min="9" max="9" width="42.42578125" style="30" customWidth="1"/>
    <col min="10" max="10" width="5.42578125" style="30" customWidth="1"/>
    <col min="11" max="16384" width="10.7109375" style="30"/>
  </cols>
  <sheetData>
    <row r="1" spans="2:10">
      <c r="D1" s="31"/>
    </row>
    <row r="2" spans="2:10">
      <c r="B2" s="123" t="s">
        <v>39</v>
      </c>
      <c r="C2" s="124"/>
      <c r="D2" s="124"/>
      <c r="E2" s="125"/>
      <c r="F2" s="31"/>
      <c r="G2" s="31"/>
    </row>
    <row r="3" spans="2:10">
      <c r="B3" s="126"/>
      <c r="C3" s="127"/>
      <c r="D3" s="127"/>
      <c r="E3" s="128"/>
      <c r="F3" s="31"/>
      <c r="G3" s="31"/>
    </row>
    <row r="4" spans="2:10">
      <c r="B4" s="126"/>
      <c r="C4" s="127"/>
      <c r="D4" s="127"/>
      <c r="E4" s="128"/>
      <c r="F4" s="31"/>
      <c r="G4" s="31"/>
    </row>
    <row r="5" spans="2:10">
      <c r="B5" s="129"/>
      <c r="C5" s="130"/>
      <c r="D5" s="130"/>
      <c r="E5" s="131"/>
      <c r="F5" s="31"/>
      <c r="G5" s="31"/>
    </row>
    <row r="6" spans="2:10">
      <c r="C6" s="31"/>
      <c r="D6" s="31"/>
      <c r="E6" s="31"/>
      <c r="F6" s="31"/>
      <c r="G6" s="31"/>
    </row>
    <row r="7" spans="2:10" ht="17" thickBot="1">
      <c r="D7" s="31"/>
    </row>
    <row r="8" spans="2:10">
      <c r="B8" s="32"/>
      <c r="C8" s="17"/>
      <c r="D8" s="17"/>
      <c r="E8" s="17"/>
      <c r="F8" s="17"/>
      <c r="G8" s="17"/>
      <c r="H8" s="17"/>
      <c r="I8" s="17"/>
      <c r="J8" s="33"/>
    </row>
    <row r="9" spans="2:10" s="22" customFormat="1">
      <c r="B9" s="20"/>
      <c r="C9" s="13" t="s">
        <v>14</v>
      </c>
      <c r="D9" s="14" t="s">
        <v>3</v>
      </c>
      <c r="E9" s="12" t="s">
        <v>1</v>
      </c>
      <c r="F9" s="13"/>
      <c r="G9" s="13" t="s">
        <v>2</v>
      </c>
      <c r="H9" s="13"/>
      <c r="I9" s="13" t="s">
        <v>0</v>
      </c>
      <c r="J9" s="67"/>
    </row>
    <row r="10" spans="2:10" s="22" customFormat="1">
      <c r="B10" s="21"/>
      <c r="C10" s="10"/>
      <c r="D10" s="28"/>
      <c r="E10" s="10"/>
      <c r="F10" s="10"/>
      <c r="G10" s="10"/>
      <c r="H10" s="10"/>
      <c r="I10" s="10"/>
      <c r="J10" s="11"/>
    </row>
    <row r="11" spans="2:10" s="22" customFormat="1" ht="17" thickBot="1">
      <c r="B11" s="21"/>
      <c r="C11" s="10" t="s">
        <v>32</v>
      </c>
      <c r="D11" s="28"/>
      <c r="E11" s="10"/>
      <c r="F11" s="10"/>
      <c r="G11" s="10"/>
      <c r="H11" s="10"/>
      <c r="I11" s="10"/>
      <c r="J11" s="11"/>
    </row>
    <row r="12" spans="2:10" s="108" customFormat="1" ht="17" thickBot="1">
      <c r="B12" s="109"/>
      <c r="C12" s="107" t="s">
        <v>45</v>
      </c>
      <c r="D12" s="19" t="s">
        <v>38</v>
      </c>
      <c r="E12" s="112">
        <f>'Research data'!F7</f>
        <v>0.11967779056386653</v>
      </c>
      <c r="F12" s="107"/>
      <c r="G12" s="107" t="s">
        <v>59</v>
      </c>
      <c r="H12" s="110"/>
      <c r="I12" s="94" t="s">
        <v>41</v>
      </c>
      <c r="J12" s="111"/>
    </row>
    <row r="13" spans="2:10" s="108" customFormat="1" ht="17" thickBot="1">
      <c r="B13" s="109"/>
      <c r="C13" s="107" t="s">
        <v>46</v>
      </c>
      <c r="D13" s="19" t="s">
        <v>38</v>
      </c>
      <c r="E13" s="112">
        <f>'Research data'!F8</f>
        <v>0.759493670886076</v>
      </c>
      <c r="F13" s="107"/>
      <c r="G13" s="107" t="s">
        <v>60</v>
      </c>
      <c r="H13" s="110"/>
      <c r="I13" s="94" t="s">
        <v>41</v>
      </c>
      <c r="J13" s="111"/>
    </row>
    <row r="14" spans="2:10" s="108" customFormat="1" ht="17" thickBot="1">
      <c r="B14" s="109"/>
      <c r="C14" s="107" t="s">
        <v>47</v>
      </c>
      <c r="D14" s="19" t="s">
        <v>38</v>
      </c>
      <c r="E14" s="112">
        <f>'Research data'!F10</f>
        <v>0.12082853855005755</v>
      </c>
      <c r="F14" s="107"/>
      <c r="G14" s="107" t="s">
        <v>61</v>
      </c>
      <c r="H14" s="110"/>
      <c r="I14" s="94" t="s">
        <v>41</v>
      </c>
      <c r="J14" s="111"/>
    </row>
    <row r="15" spans="2:10" s="108" customFormat="1" ht="17" thickBot="1">
      <c r="B15" s="109"/>
      <c r="C15" s="107" t="s">
        <v>48</v>
      </c>
      <c r="D15" s="19" t="s">
        <v>38</v>
      </c>
      <c r="E15" s="112">
        <f>'Research data'!F11</f>
        <v>0</v>
      </c>
      <c r="F15" s="107"/>
      <c r="G15" s="107" t="s">
        <v>62</v>
      </c>
      <c r="H15" s="110"/>
      <c r="I15" s="122" t="s">
        <v>41</v>
      </c>
      <c r="J15" s="111"/>
    </row>
    <row r="16" spans="2:10" ht="17" customHeight="1">
      <c r="B16" s="34"/>
      <c r="C16" s="31"/>
      <c r="D16" s="31"/>
      <c r="E16" s="31"/>
      <c r="F16" s="31"/>
      <c r="G16" s="31"/>
      <c r="H16" s="31"/>
      <c r="I16" s="31"/>
      <c r="J16" s="68"/>
    </row>
    <row r="17" spans="1:10" s="132" customFormat="1" ht="17" thickBot="1">
      <c r="B17" s="133"/>
      <c r="C17" s="22" t="s">
        <v>67</v>
      </c>
      <c r="J17" s="134"/>
    </row>
    <row r="18" spans="1:10" s="132" customFormat="1" ht="17" thickBot="1">
      <c r="B18" s="133"/>
      <c r="C18" s="135" t="s">
        <v>68</v>
      </c>
      <c r="D18" s="106" t="s">
        <v>69</v>
      </c>
      <c r="E18" s="136">
        <v>1</v>
      </c>
      <c r="F18" s="135"/>
      <c r="G18" s="137"/>
      <c r="H18" s="135"/>
      <c r="I18" s="138" t="s">
        <v>70</v>
      </c>
      <c r="J18" s="134"/>
    </row>
    <row r="19" spans="1:10" ht="17" thickBot="1">
      <c r="A19" s="72"/>
      <c r="B19" s="73"/>
      <c r="C19" s="74"/>
      <c r="D19" s="74"/>
      <c r="E19" s="74"/>
      <c r="F19" s="74"/>
      <c r="G19" s="74"/>
      <c r="H19" s="74"/>
      <c r="I19" s="74"/>
      <c r="J19" s="75"/>
    </row>
    <row r="20" spans="1:10">
      <c r="A20" s="72"/>
      <c r="B20" s="72"/>
      <c r="C20" s="72"/>
      <c r="D20" s="72"/>
      <c r="E20" s="72"/>
      <c r="F20" s="72"/>
      <c r="G20" s="72"/>
      <c r="H20" s="72"/>
      <c r="I20" s="72"/>
      <c r="J20" s="72"/>
    </row>
    <row r="21" spans="1:10">
      <c r="A21" s="72"/>
      <c r="B21" s="72"/>
      <c r="C21" s="72"/>
      <c r="D21" s="72"/>
      <c r="E21" s="72"/>
      <c r="F21" s="72"/>
      <c r="G21" s="72"/>
      <c r="H21" s="72"/>
      <c r="I21" s="72"/>
      <c r="J21" s="72"/>
    </row>
    <row r="22" spans="1:10">
      <c r="A22" s="72"/>
      <c r="B22" s="72"/>
      <c r="C22" s="72"/>
      <c r="D22" s="72"/>
      <c r="E22" s="72"/>
      <c r="F22" s="72"/>
      <c r="G22" s="72"/>
      <c r="H22" s="72"/>
      <c r="I22" s="72"/>
      <c r="J22" s="72"/>
    </row>
    <row r="23" spans="1:10">
      <c r="A23" s="72"/>
      <c r="B23" s="72"/>
      <c r="E23" s="72"/>
      <c r="F23" s="72"/>
      <c r="G23" s="72"/>
      <c r="H23" s="72"/>
      <c r="I23" s="72"/>
      <c r="J23" s="72"/>
    </row>
    <row r="24" spans="1:10">
      <c r="A24" s="72"/>
      <c r="B24" s="72"/>
      <c r="C24" s="72"/>
      <c r="D24" s="72"/>
      <c r="E24" s="72"/>
      <c r="F24" s="72"/>
      <c r="G24" s="72"/>
      <c r="H24" s="72"/>
      <c r="I24" s="72"/>
      <c r="J24" s="72"/>
    </row>
    <row r="25" spans="1:10">
      <c r="A25" s="72"/>
      <c r="B25" s="72"/>
      <c r="C25" s="72"/>
      <c r="D25" s="72"/>
      <c r="E25" s="72"/>
      <c r="F25" s="72"/>
      <c r="G25" s="72"/>
      <c r="H25" s="72"/>
      <c r="I25" s="72"/>
      <c r="J25" s="72"/>
    </row>
    <row r="26" spans="1:10">
      <c r="A26" s="72"/>
      <c r="B26" s="72"/>
      <c r="C26" s="72"/>
      <c r="D26" s="72"/>
      <c r="E26" s="72"/>
      <c r="F26" s="72"/>
      <c r="G26" s="72"/>
      <c r="H26" s="72"/>
      <c r="I26" s="72"/>
      <c r="J26" s="72"/>
    </row>
    <row r="27" spans="1:10">
      <c r="A27" s="72"/>
      <c r="B27" s="72"/>
      <c r="C27" s="72"/>
      <c r="D27" s="72"/>
      <c r="E27" s="72"/>
      <c r="F27" s="72"/>
      <c r="G27" s="72"/>
      <c r="H27" s="72"/>
      <c r="I27" s="72"/>
      <c r="J27" s="72"/>
    </row>
    <row r="28" spans="1:10">
      <c r="A28" s="72"/>
    </row>
    <row r="29" spans="1:10">
      <c r="A29" s="72"/>
    </row>
  </sheetData>
  <mergeCells count="1">
    <mergeCell ref="B2:E5"/>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2:M13"/>
  <sheetViews>
    <sheetView workbookViewId="0">
      <selection activeCell="M21" sqref="M21"/>
    </sheetView>
  </sheetViews>
  <sheetFormatPr baseColWidth="10" defaultColWidth="10.7109375" defaultRowHeight="16"/>
  <cols>
    <col min="1" max="1" width="3.42578125" style="35" customWidth="1"/>
    <col min="2" max="2" width="3" style="35" customWidth="1"/>
    <col min="3" max="3" width="57.7109375" style="35" customWidth="1"/>
    <col min="4" max="4" width="10" style="35" customWidth="1"/>
    <col min="5" max="5" width="3" style="35" customWidth="1"/>
    <col min="6" max="6" width="18.7109375" style="35" customWidth="1"/>
    <col min="7" max="7" width="2.42578125" style="35" customWidth="1"/>
    <col min="8" max="8" width="33" style="35" customWidth="1"/>
    <col min="9" max="9" width="2.42578125" style="35" customWidth="1"/>
    <col min="10" max="10" width="23.42578125" style="35" customWidth="1"/>
    <col min="11" max="11" width="11" style="35" customWidth="1"/>
    <col min="12" max="12" width="2.42578125" style="35" customWidth="1"/>
    <col min="13" max="13" width="22.42578125" style="35" customWidth="1"/>
    <col min="14" max="16384" width="10.7109375" style="35"/>
  </cols>
  <sheetData>
    <row r="2" spans="2:13" ht="17" thickBot="1">
      <c r="M2" s="93"/>
    </row>
    <row r="3" spans="2:13">
      <c r="B3" s="36"/>
      <c r="C3" s="37"/>
      <c r="D3" s="37"/>
      <c r="E3" s="37"/>
      <c r="F3" s="37"/>
      <c r="G3" s="37"/>
      <c r="H3" s="37"/>
      <c r="I3" s="37"/>
      <c r="J3" s="37"/>
      <c r="K3" s="37"/>
      <c r="L3" s="86"/>
      <c r="M3" s="39"/>
    </row>
    <row r="4" spans="2:13" s="22" customFormat="1">
      <c r="B4" s="21"/>
      <c r="C4" s="66" t="s">
        <v>14</v>
      </c>
      <c r="D4" s="66" t="s">
        <v>3</v>
      </c>
      <c r="E4" s="66"/>
      <c r="F4" s="66" t="s">
        <v>36</v>
      </c>
      <c r="G4" s="66"/>
      <c r="H4" s="66" t="s">
        <v>40</v>
      </c>
      <c r="I4" s="66"/>
      <c r="J4" s="66" t="s">
        <v>33</v>
      </c>
      <c r="K4" s="10"/>
      <c r="L4" s="11"/>
    </row>
    <row r="5" spans="2:13" ht="18" customHeight="1">
      <c r="B5" s="38"/>
      <c r="C5" s="41"/>
      <c r="D5" s="39"/>
      <c r="E5" s="39"/>
      <c r="F5" s="40"/>
      <c r="G5" s="40"/>
      <c r="H5" s="40"/>
      <c r="I5" s="40"/>
      <c r="J5" s="87"/>
      <c r="K5" s="39"/>
      <c r="L5" s="88"/>
    </row>
    <row r="6" spans="2:13" ht="18" customHeight="1" thickBot="1">
      <c r="B6" s="38"/>
      <c r="C6" s="9" t="s">
        <v>32</v>
      </c>
      <c r="D6" s="9"/>
      <c r="E6" s="29"/>
      <c r="F6" s="8"/>
      <c r="G6" s="8"/>
      <c r="H6" s="8"/>
      <c r="I6" s="8"/>
      <c r="J6" s="89"/>
      <c r="K6" s="39"/>
      <c r="L6" s="88"/>
    </row>
    <row r="7" spans="2:13" ht="18" customHeight="1" thickBot="1">
      <c r="B7" s="38"/>
      <c r="C7" s="107" t="s">
        <v>45</v>
      </c>
      <c r="D7" s="19" t="s">
        <v>38</v>
      </c>
      <c r="F7" s="112">
        <f>H7</f>
        <v>0.11967779056386653</v>
      </c>
      <c r="G7" s="8"/>
      <c r="H7" s="112">
        <f>Notes!E12</f>
        <v>0.11967779056386653</v>
      </c>
      <c r="I7" s="8"/>
      <c r="J7" s="89"/>
      <c r="K7" s="39"/>
      <c r="L7" s="88"/>
    </row>
    <row r="8" spans="2:13" ht="18" customHeight="1" thickBot="1">
      <c r="B8" s="38"/>
      <c r="C8" s="107" t="s">
        <v>46</v>
      </c>
      <c r="D8" s="19" t="s">
        <v>38</v>
      </c>
      <c r="F8" s="112">
        <f t="shared" ref="F8:F11" si="0">H8</f>
        <v>0.759493670886076</v>
      </c>
      <c r="G8" s="8"/>
      <c r="H8" s="112">
        <f>Notes!E13</f>
        <v>0.759493670886076</v>
      </c>
      <c r="I8" s="8"/>
      <c r="J8" s="89"/>
      <c r="K8" s="39"/>
      <c r="L8" s="88"/>
    </row>
    <row r="9" spans="2:13" ht="18" customHeight="1" thickBot="1">
      <c r="B9" s="38"/>
      <c r="C9" s="107" t="s">
        <v>49</v>
      </c>
      <c r="D9" s="19" t="s">
        <v>38</v>
      </c>
      <c r="F9" s="112">
        <f t="shared" si="0"/>
        <v>0</v>
      </c>
      <c r="G9" s="8"/>
      <c r="H9" s="112">
        <f>Notes!E14</f>
        <v>0</v>
      </c>
      <c r="I9" s="8"/>
      <c r="J9" s="89"/>
      <c r="K9" s="39"/>
      <c r="L9" s="88"/>
    </row>
    <row r="10" spans="2:13" ht="18" customHeight="1" thickBot="1">
      <c r="B10" s="38"/>
      <c r="C10" s="107" t="s">
        <v>47</v>
      </c>
      <c r="D10" s="19" t="s">
        <v>38</v>
      </c>
      <c r="F10" s="112">
        <f t="shared" si="0"/>
        <v>0.12082853855005755</v>
      </c>
      <c r="G10" s="8"/>
      <c r="H10" s="112">
        <f>Notes!E15</f>
        <v>0.12082853855005755</v>
      </c>
      <c r="I10" s="8"/>
      <c r="J10" s="89"/>
      <c r="K10" s="39"/>
      <c r="L10" s="88"/>
    </row>
    <row r="11" spans="2:13" ht="18" customHeight="1" thickBot="1">
      <c r="B11" s="38"/>
      <c r="C11" s="107" t="s">
        <v>48</v>
      </c>
      <c r="D11" s="19" t="s">
        <v>38</v>
      </c>
      <c r="F11" s="112">
        <f t="shared" si="0"/>
        <v>0</v>
      </c>
      <c r="G11" s="8"/>
      <c r="H11" s="112">
        <f>Notes!E16</f>
        <v>0</v>
      </c>
      <c r="I11" s="8"/>
      <c r="J11" s="89"/>
      <c r="K11" s="39"/>
      <c r="L11" s="88"/>
    </row>
    <row r="12" spans="2:13">
      <c r="B12" s="38"/>
      <c r="C12" s="39"/>
      <c r="D12" s="39"/>
      <c r="E12" s="39"/>
      <c r="F12" s="39"/>
      <c r="G12" s="39"/>
      <c r="H12" s="39"/>
      <c r="I12" s="39"/>
      <c r="J12" s="39"/>
      <c r="K12" s="39"/>
      <c r="L12" s="88"/>
    </row>
    <row r="13" spans="2:13" ht="17" thickBot="1">
      <c r="B13" s="90"/>
      <c r="C13" s="91"/>
      <c r="D13" s="91"/>
      <c r="E13" s="91"/>
      <c r="F13" s="91"/>
      <c r="G13" s="91"/>
      <c r="H13" s="91"/>
      <c r="I13" s="91"/>
      <c r="J13" s="91"/>
      <c r="K13" s="91"/>
      <c r="L13" s="92"/>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BAE954-310F-DD4E-B950-F3A9C77FFABB}">
  <sheetPr>
    <tabColor theme="6" tint="0.79998168889431442"/>
  </sheetPr>
  <dimension ref="A1:O45"/>
  <sheetViews>
    <sheetView workbookViewId="0">
      <selection activeCell="H28" sqref="H28"/>
    </sheetView>
  </sheetViews>
  <sheetFormatPr baseColWidth="10" defaultColWidth="10.7109375" defaultRowHeight="16"/>
  <cols>
    <col min="1" max="2" width="3.42578125" style="42" customWidth="1"/>
    <col min="3" max="3" width="9.42578125" style="42" customWidth="1"/>
    <col min="4" max="4" width="4" style="42" customWidth="1"/>
    <col min="5" max="5" width="13.140625" style="42" customWidth="1"/>
    <col min="6" max="6" width="10.140625" style="42" customWidth="1"/>
    <col min="7" max="13" width="10.7109375" style="42"/>
    <col min="14" max="14" width="15.7109375" style="42" customWidth="1"/>
    <col min="15" max="15" width="10.7109375" style="42"/>
    <col min="16" max="16" width="54.7109375" style="42" customWidth="1"/>
    <col min="17" max="16384" width="10.7109375" style="42"/>
  </cols>
  <sheetData>
    <row r="1" spans="1:15" ht="17" thickBot="1"/>
    <row r="2" spans="1:15">
      <c r="B2" s="43"/>
      <c r="C2" s="44"/>
      <c r="D2" s="44"/>
      <c r="E2" s="44"/>
      <c r="F2" s="44"/>
      <c r="G2" s="44"/>
      <c r="H2" s="44"/>
      <c r="I2" s="44"/>
      <c r="J2" s="44"/>
      <c r="K2" s="44"/>
      <c r="L2" s="44"/>
      <c r="M2" s="44"/>
      <c r="N2" s="45"/>
    </row>
    <row r="3" spans="1:15">
      <c r="A3" s="46"/>
      <c r="B3" s="70"/>
      <c r="C3" s="50" t="s">
        <v>0</v>
      </c>
      <c r="D3" s="50" t="s">
        <v>37</v>
      </c>
      <c r="E3" s="50" t="s">
        <v>15</v>
      </c>
      <c r="F3" s="50"/>
      <c r="G3" s="50"/>
      <c r="H3" s="47"/>
      <c r="I3" s="47"/>
      <c r="J3" s="47"/>
      <c r="K3" s="47"/>
      <c r="L3" s="47"/>
      <c r="M3" s="47"/>
      <c r="N3" s="71"/>
    </row>
    <row r="4" spans="1:15">
      <c r="B4" s="48"/>
      <c r="C4" s="49"/>
      <c r="D4" s="49"/>
      <c r="E4" s="49"/>
      <c r="F4" s="49"/>
      <c r="G4" s="49"/>
      <c r="H4" s="49"/>
      <c r="I4" s="49"/>
      <c r="J4" s="49"/>
      <c r="K4" s="49"/>
      <c r="L4" s="49"/>
      <c r="M4" s="49"/>
      <c r="N4" s="114"/>
      <c r="O4" s="49"/>
    </row>
    <row r="5" spans="1:15">
      <c r="B5" s="48"/>
      <c r="C5" s="49" t="s">
        <v>41</v>
      </c>
      <c r="D5" s="49"/>
      <c r="E5" s="49"/>
      <c r="F5" s="49"/>
      <c r="G5" s="49"/>
      <c r="H5" s="49"/>
      <c r="I5" s="49"/>
      <c r="J5" s="49"/>
      <c r="K5" s="49"/>
      <c r="L5" s="49"/>
      <c r="M5" s="49"/>
      <c r="N5" s="114"/>
      <c r="O5" s="49"/>
    </row>
    <row r="6" spans="1:15">
      <c r="B6" s="48"/>
      <c r="C6" s="49"/>
      <c r="D6" s="49"/>
      <c r="E6" s="49"/>
      <c r="F6" s="49"/>
      <c r="G6" s="49"/>
      <c r="H6" s="49"/>
      <c r="I6" s="49"/>
      <c r="J6" s="49"/>
      <c r="K6" s="49"/>
      <c r="L6" s="49"/>
      <c r="M6" s="49"/>
      <c r="N6" s="114"/>
      <c r="O6" s="49"/>
    </row>
    <row r="7" spans="1:15">
      <c r="B7" s="48"/>
      <c r="C7" s="49"/>
      <c r="D7" s="49" t="s">
        <v>50</v>
      </c>
      <c r="E7" s="49"/>
      <c r="F7" s="49"/>
      <c r="G7" s="49"/>
      <c r="H7" s="49"/>
      <c r="I7" s="49"/>
      <c r="J7" s="49"/>
      <c r="K7" s="49"/>
      <c r="L7" s="49"/>
      <c r="M7" s="49"/>
      <c r="N7" s="114"/>
      <c r="O7" s="49"/>
    </row>
    <row r="8" spans="1:15">
      <c r="B8" s="48"/>
      <c r="C8" s="49"/>
      <c r="D8" s="49" t="s">
        <v>63</v>
      </c>
      <c r="E8" s="49"/>
      <c r="F8" s="49"/>
      <c r="G8" s="49"/>
      <c r="H8" s="49"/>
      <c r="I8" s="49"/>
      <c r="J8" s="49"/>
      <c r="K8" s="49"/>
      <c r="L8" s="49"/>
      <c r="M8" s="49"/>
      <c r="N8" s="114"/>
      <c r="O8" s="49"/>
    </row>
    <row r="9" spans="1:15">
      <c r="B9" s="48"/>
      <c r="C9" s="49"/>
      <c r="D9" s="49" t="s">
        <v>64</v>
      </c>
      <c r="E9" s="49"/>
      <c r="F9" s="49"/>
      <c r="G9" s="49"/>
      <c r="H9" s="49"/>
      <c r="I9" s="49"/>
      <c r="J9" s="49"/>
      <c r="K9" s="49"/>
      <c r="L9" s="49"/>
      <c r="M9" s="49"/>
      <c r="N9" s="114"/>
      <c r="O9" s="49"/>
    </row>
    <row r="10" spans="1:15">
      <c r="B10" s="48"/>
      <c r="C10" s="49"/>
      <c r="D10" s="49"/>
      <c r="E10" s="49"/>
      <c r="F10" s="49"/>
      <c r="G10" s="49"/>
      <c r="H10" s="49"/>
      <c r="I10" s="49"/>
      <c r="J10" s="49"/>
      <c r="K10" s="49"/>
      <c r="L10" s="49"/>
      <c r="M10" s="49"/>
      <c r="N10" s="114"/>
      <c r="O10" s="49"/>
    </row>
    <row r="11" spans="1:15">
      <c r="B11" s="48"/>
      <c r="C11" s="49"/>
      <c r="D11" s="49"/>
      <c r="E11" s="49"/>
      <c r="F11" s="49"/>
      <c r="G11" s="49"/>
      <c r="H11" s="49"/>
      <c r="I11" s="49"/>
      <c r="J11" s="49"/>
      <c r="K11" s="49"/>
      <c r="L11" s="49"/>
      <c r="M11" s="49"/>
      <c r="N11" s="114"/>
      <c r="O11" s="49"/>
    </row>
    <row r="12" spans="1:15">
      <c r="B12" s="48"/>
      <c r="C12" s="49"/>
      <c r="D12" s="49"/>
      <c r="E12" s="115">
        <f>F21/$F$26</f>
        <v>0.11967779056386653</v>
      </c>
      <c r="F12" s="69" t="s">
        <v>38</v>
      </c>
      <c r="G12" s="110" t="s">
        <v>45</v>
      </c>
      <c r="H12" s="49"/>
      <c r="I12" s="49"/>
      <c r="J12" s="49"/>
      <c r="K12" s="49"/>
      <c r="L12" s="49"/>
      <c r="M12" s="49"/>
      <c r="N12" s="114"/>
      <c r="O12" s="49"/>
    </row>
    <row r="13" spans="1:15">
      <c r="B13" s="48"/>
      <c r="C13" s="49"/>
      <c r="D13" s="49"/>
      <c r="E13" s="115">
        <f>F22/$F$26</f>
        <v>0.759493670886076</v>
      </c>
      <c r="F13" s="69" t="s">
        <v>38</v>
      </c>
      <c r="G13" s="110" t="s">
        <v>46</v>
      </c>
      <c r="H13" s="49"/>
      <c r="I13" s="49"/>
      <c r="J13" s="49"/>
      <c r="K13" s="49"/>
      <c r="L13" s="49"/>
      <c r="M13" s="49"/>
      <c r="N13" s="114"/>
      <c r="O13" s="49"/>
    </row>
    <row r="14" spans="1:15">
      <c r="B14" s="48"/>
      <c r="C14" s="49"/>
      <c r="D14" s="49"/>
      <c r="E14" s="115">
        <f>F23/$F$26</f>
        <v>0</v>
      </c>
      <c r="F14" s="69" t="s">
        <v>38</v>
      </c>
      <c r="G14" s="110" t="s">
        <v>49</v>
      </c>
      <c r="H14" s="49"/>
      <c r="I14" s="49"/>
      <c r="J14" s="49"/>
      <c r="K14" s="49"/>
      <c r="L14" s="49"/>
      <c r="M14" s="49"/>
      <c r="N14" s="114"/>
      <c r="O14" s="49"/>
    </row>
    <row r="15" spans="1:15">
      <c r="B15" s="48"/>
      <c r="C15" s="49"/>
      <c r="D15" s="49"/>
      <c r="E15" s="115">
        <f>F24/$F$26</f>
        <v>0.12082853855005755</v>
      </c>
      <c r="F15" s="69" t="s">
        <v>38</v>
      </c>
      <c r="G15" s="110" t="s">
        <v>47</v>
      </c>
      <c r="H15" s="49"/>
      <c r="I15" s="49"/>
      <c r="J15" s="49"/>
      <c r="K15" s="49"/>
      <c r="L15" s="49"/>
      <c r="M15" s="49"/>
      <c r="N15" s="114"/>
      <c r="O15" s="49"/>
    </row>
    <row r="16" spans="1:15">
      <c r="B16" s="48"/>
      <c r="C16" s="49"/>
      <c r="D16" s="49"/>
      <c r="E16" s="115">
        <f>F25/$F$26</f>
        <v>0</v>
      </c>
      <c r="F16" s="69" t="s">
        <v>38</v>
      </c>
      <c r="G16" s="110" t="s">
        <v>48</v>
      </c>
      <c r="H16" s="49"/>
      <c r="I16" s="49"/>
      <c r="J16" s="49"/>
      <c r="K16" s="49"/>
      <c r="L16" s="49"/>
      <c r="M16" s="49"/>
      <c r="N16" s="114"/>
      <c r="O16" s="49"/>
    </row>
    <row r="17" spans="2:15">
      <c r="B17" s="48"/>
      <c r="C17" s="49"/>
      <c r="D17" s="49"/>
      <c r="E17" s="49"/>
      <c r="F17" s="49"/>
      <c r="G17" s="49"/>
      <c r="H17" s="49"/>
      <c r="I17" s="49"/>
      <c r="J17" s="49"/>
      <c r="K17" s="49"/>
      <c r="L17" s="49"/>
      <c r="M17" s="49"/>
      <c r="N17" s="114"/>
      <c r="O17" s="49"/>
    </row>
    <row r="18" spans="2:15">
      <c r="B18" s="48"/>
      <c r="C18" s="49"/>
      <c r="D18" s="49"/>
      <c r="E18" s="49"/>
      <c r="F18" s="49"/>
      <c r="G18" s="49"/>
      <c r="H18" s="49"/>
      <c r="I18" s="49"/>
      <c r="J18" s="49"/>
      <c r="K18" s="49"/>
      <c r="L18" s="49"/>
      <c r="M18" s="49"/>
      <c r="N18" s="114"/>
      <c r="O18" s="49"/>
    </row>
    <row r="19" spans="2:15">
      <c r="B19" s="48"/>
      <c r="C19" s="49"/>
      <c r="D19" s="49" t="s">
        <v>66</v>
      </c>
      <c r="E19" s="49"/>
      <c r="F19" s="49"/>
      <c r="G19" s="49"/>
      <c r="H19" s="49"/>
      <c r="I19" s="49"/>
      <c r="J19" s="49"/>
      <c r="K19" s="49"/>
      <c r="L19" s="49"/>
      <c r="M19" s="49"/>
      <c r="N19" s="114"/>
      <c r="O19" s="49"/>
    </row>
    <row r="20" spans="2:15">
      <c r="B20" s="48"/>
      <c r="C20" s="49"/>
      <c r="D20" s="49"/>
      <c r="E20" s="116" t="s">
        <v>51</v>
      </c>
      <c r="F20" s="116" t="s">
        <v>52</v>
      </c>
      <c r="G20" s="49"/>
      <c r="H20" s="49"/>
      <c r="I20" s="49"/>
      <c r="J20" s="49"/>
      <c r="K20" s="49"/>
      <c r="L20" s="49"/>
      <c r="M20" s="49"/>
      <c r="N20" s="114"/>
      <c r="O20" s="49"/>
    </row>
    <row r="21" spans="2:15">
      <c r="B21" s="48"/>
      <c r="C21" s="49"/>
      <c r="D21" s="49"/>
      <c r="E21" s="117" t="s">
        <v>53</v>
      </c>
      <c r="F21" s="117">
        <v>2.08</v>
      </c>
      <c r="G21" s="49"/>
      <c r="H21" s="49"/>
      <c r="I21" s="49"/>
      <c r="J21" s="49"/>
      <c r="K21" s="49"/>
      <c r="L21" s="49"/>
      <c r="M21" s="49"/>
      <c r="N21" s="114"/>
      <c r="O21" s="49"/>
    </row>
    <row r="22" spans="2:15">
      <c r="B22" s="48"/>
      <c r="C22" s="49"/>
      <c r="D22" s="49"/>
      <c r="E22" s="117" t="s">
        <v>55</v>
      </c>
      <c r="F22" s="117">
        <v>13.2</v>
      </c>
      <c r="G22" s="49"/>
      <c r="H22" s="49"/>
      <c r="I22" s="49"/>
      <c r="J22" s="49"/>
      <c r="K22" s="49"/>
      <c r="L22" s="49"/>
      <c r="M22" s="49"/>
      <c r="N22" s="114"/>
      <c r="O22" s="49"/>
    </row>
    <row r="23" spans="2:15">
      <c r="B23" s="48"/>
      <c r="C23" s="49"/>
      <c r="D23" s="49"/>
      <c r="E23" s="117" t="s">
        <v>56</v>
      </c>
      <c r="F23" s="49">
        <v>0</v>
      </c>
      <c r="G23" s="49"/>
      <c r="H23" s="49"/>
      <c r="I23" s="49"/>
      <c r="J23" s="49"/>
      <c r="K23" s="49"/>
      <c r="L23" s="49"/>
      <c r="M23" s="49"/>
      <c r="N23" s="114"/>
      <c r="O23" s="49"/>
    </row>
    <row r="24" spans="2:15">
      <c r="B24" s="48"/>
      <c r="C24" s="49"/>
      <c r="D24" s="49"/>
      <c r="E24" s="117" t="s">
        <v>54</v>
      </c>
      <c r="F24" s="117">
        <v>2.1</v>
      </c>
      <c r="G24" s="49"/>
      <c r="H24" s="49"/>
      <c r="I24" s="49"/>
      <c r="J24" s="49"/>
      <c r="K24" s="49"/>
      <c r="L24" s="49"/>
      <c r="M24" s="49"/>
      <c r="N24" s="114"/>
      <c r="O24" s="49"/>
    </row>
    <row r="25" spans="2:15">
      <c r="B25" s="48"/>
      <c r="C25" s="49"/>
      <c r="D25" s="49"/>
      <c r="E25" s="117" t="s">
        <v>58</v>
      </c>
      <c r="F25" s="49">
        <v>0</v>
      </c>
      <c r="G25" s="49"/>
      <c r="H25" s="49"/>
      <c r="I25" s="49"/>
      <c r="J25" s="49"/>
      <c r="K25" s="49"/>
      <c r="L25" s="49"/>
      <c r="M25" s="49"/>
      <c r="N25" s="114"/>
      <c r="O25" s="49"/>
    </row>
    <row r="26" spans="2:15">
      <c r="B26" s="48"/>
      <c r="C26" s="49"/>
      <c r="D26" s="49"/>
      <c r="E26" s="118" t="s">
        <v>57</v>
      </c>
      <c r="F26" s="117">
        <f>SUM(F21:F25)</f>
        <v>17.38</v>
      </c>
      <c r="G26" s="49"/>
      <c r="H26" s="49"/>
      <c r="I26" s="49"/>
      <c r="J26" s="49"/>
      <c r="K26" s="49"/>
      <c r="L26" s="49"/>
      <c r="M26" s="49"/>
      <c r="N26" s="114"/>
      <c r="O26" s="49"/>
    </row>
    <row r="27" spans="2:15">
      <c r="B27" s="48"/>
      <c r="C27" s="49"/>
      <c r="D27" s="49"/>
      <c r="E27" s="49"/>
      <c r="F27" s="49"/>
      <c r="G27" s="49"/>
      <c r="H27" s="49"/>
      <c r="I27" s="49"/>
      <c r="J27" s="49"/>
      <c r="K27" s="49"/>
      <c r="L27" s="49"/>
      <c r="M27" s="49"/>
      <c r="N27" s="114"/>
      <c r="O27" s="49"/>
    </row>
    <row r="28" spans="2:15">
      <c r="B28" s="48"/>
      <c r="C28" s="49"/>
      <c r="D28" s="49"/>
      <c r="E28" s="49"/>
      <c r="F28" s="49"/>
      <c r="G28" s="49"/>
      <c r="H28" s="49"/>
      <c r="I28" s="49"/>
      <c r="J28" s="49"/>
      <c r="K28" s="49"/>
      <c r="L28" s="49"/>
      <c r="M28" s="49"/>
      <c r="N28" s="114"/>
      <c r="O28" s="49"/>
    </row>
    <row r="29" spans="2:15">
      <c r="B29" s="48"/>
      <c r="C29" s="49"/>
      <c r="D29" s="49"/>
      <c r="E29" s="49"/>
      <c r="F29" s="49"/>
      <c r="G29" s="49"/>
      <c r="H29" s="49"/>
      <c r="I29" s="49"/>
      <c r="J29" s="49"/>
      <c r="K29" s="49"/>
      <c r="L29" s="49"/>
      <c r="M29" s="49"/>
      <c r="N29" s="114"/>
      <c r="O29" s="49"/>
    </row>
    <row r="30" spans="2:15">
      <c r="B30" s="48"/>
      <c r="C30" s="49"/>
      <c r="D30" s="49"/>
      <c r="E30" s="49"/>
      <c r="F30" s="49"/>
      <c r="G30" s="49"/>
      <c r="H30" s="49"/>
      <c r="I30" s="49"/>
      <c r="J30" s="49"/>
      <c r="K30" s="49"/>
      <c r="L30" s="49"/>
      <c r="M30" s="49"/>
      <c r="N30" s="114"/>
      <c r="O30" s="49"/>
    </row>
    <row r="31" spans="2:15">
      <c r="B31" s="48"/>
      <c r="C31" s="49"/>
      <c r="D31" s="49"/>
      <c r="E31" s="49"/>
      <c r="F31" s="49"/>
      <c r="G31" s="49"/>
      <c r="H31" s="49"/>
      <c r="I31" s="49"/>
      <c r="J31" s="49"/>
      <c r="K31" s="49"/>
      <c r="L31" s="49"/>
      <c r="M31" s="49"/>
      <c r="N31" s="114"/>
      <c r="O31" s="49"/>
    </row>
    <row r="32" spans="2:15">
      <c r="B32" s="48"/>
      <c r="C32" s="49"/>
      <c r="D32" s="49"/>
      <c r="E32" s="49"/>
      <c r="F32" s="49"/>
      <c r="G32" s="49"/>
      <c r="H32" s="49"/>
      <c r="I32" s="49"/>
      <c r="J32" s="49"/>
      <c r="K32" s="49"/>
      <c r="L32" s="49"/>
      <c r="M32" s="49"/>
      <c r="N32" s="114"/>
      <c r="O32" s="49"/>
    </row>
    <row r="33" spans="2:15">
      <c r="B33" s="48"/>
      <c r="C33" s="49"/>
      <c r="D33" s="49"/>
      <c r="E33" s="49"/>
      <c r="F33" s="49"/>
      <c r="G33" s="49"/>
      <c r="H33" s="49"/>
      <c r="I33" s="49"/>
      <c r="J33" s="49"/>
      <c r="K33" s="49"/>
      <c r="L33" s="49"/>
      <c r="M33" s="49"/>
      <c r="N33" s="114"/>
      <c r="O33" s="49"/>
    </row>
    <row r="34" spans="2:15">
      <c r="B34" s="48"/>
      <c r="C34" s="49"/>
      <c r="D34" s="49"/>
      <c r="E34" s="49"/>
      <c r="F34" s="49"/>
      <c r="G34" s="49"/>
      <c r="H34" s="49"/>
      <c r="I34" s="49"/>
      <c r="J34" s="49"/>
      <c r="K34" s="49"/>
      <c r="L34" s="49"/>
      <c r="M34" s="49"/>
      <c r="N34" s="114"/>
      <c r="O34" s="49"/>
    </row>
    <row r="35" spans="2:15">
      <c r="B35" s="48"/>
      <c r="C35" s="49"/>
      <c r="D35" s="49"/>
      <c r="E35" s="49"/>
      <c r="F35" s="49"/>
      <c r="G35" s="49"/>
      <c r="H35" s="49"/>
      <c r="I35" s="49"/>
      <c r="J35" s="49"/>
      <c r="K35" s="49"/>
      <c r="L35" s="49"/>
      <c r="M35" s="49"/>
      <c r="N35" s="114"/>
      <c r="O35" s="49"/>
    </row>
    <row r="36" spans="2:15">
      <c r="B36" s="48"/>
      <c r="C36" s="49"/>
      <c r="D36" s="49"/>
      <c r="E36" s="49"/>
      <c r="F36" s="49"/>
      <c r="G36" s="49"/>
      <c r="H36" s="49"/>
      <c r="I36" s="49"/>
      <c r="J36" s="49"/>
      <c r="K36" s="49"/>
      <c r="L36" s="49"/>
      <c r="M36" s="49"/>
      <c r="N36" s="114"/>
    </row>
    <row r="37" spans="2:15">
      <c r="B37" s="48"/>
      <c r="C37" s="49"/>
      <c r="D37" s="49"/>
      <c r="E37" s="49"/>
      <c r="F37" s="49"/>
      <c r="G37" s="49"/>
      <c r="H37" s="49"/>
      <c r="I37" s="49"/>
      <c r="J37" s="49"/>
      <c r="K37" s="49"/>
      <c r="L37" s="49"/>
      <c r="M37" s="49"/>
      <c r="N37" s="114"/>
    </row>
    <row r="38" spans="2:15">
      <c r="B38" s="48"/>
      <c r="C38" s="49"/>
      <c r="D38" s="49"/>
      <c r="E38" s="49"/>
      <c r="F38" s="49"/>
      <c r="G38" s="49"/>
      <c r="H38" s="49"/>
      <c r="I38" s="49"/>
      <c r="J38" s="49"/>
      <c r="K38" s="49"/>
      <c r="L38" s="49"/>
      <c r="M38" s="49"/>
      <c r="N38" s="114"/>
    </row>
    <row r="39" spans="2:15">
      <c r="B39" s="48"/>
      <c r="C39" s="49"/>
      <c r="D39" s="49"/>
      <c r="E39" s="49"/>
      <c r="F39" s="49"/>
      <c r="G39" s="49"/>
      <c r="H39" s="49"/>
      <c r="I39" s="49"/>
      <c r="J39" s="49"/>
      <c r="K39" s="49"/>
      <c r="L39" s="49"/>
      <c r="M39" s="49"/>
      <c r="N39" s="114"/>
    </row>
    <row r="40" spans="2:15">
      <c r="B40" s="48"/>
      <c r="C40" s="49"/>
      <c r="D40" s="49"/>
      <c r="E40" s="49"/>
      <c r="F40" s="49"/>
      <c r="G40" s="49"/>
      <c r="H40" s="49"/>
      <c r="I40" s="49"/>
      <c r="J40" s="49"/>
      <c r="K40" s="49"/>
      <c r="L40" s="49"/>
      <c r="M40" s="49"/>
      <c r="N40" s="114"/>
    </row>
    <row r="41" spans="2:15">
      <c r="B41" s="48"/>
      <c r="C41" s="49"/>
      <c r="D41" s="49"/>
      <c r="E41" s="49"/>
      <c r="F41" s="49"/>
      <c r="G41" s="49"/>
      <c r="H41" s="49"/>
      <c r="I41" s="49"/>
      <c r="J41" s="49"/>
      <c r="K41" s="49"/>
      <c r="L41" s="49"/>
      <c r="M41" s="49"/>
      <c r="N41" s="114"/>
    </row>
    <row r="42" spans="2:15">
      <c r="B42" s="48"/>
      <c r="C42" s="49"/>
      <c r="D42" s="49"/>
      <c r="E42" s="49"/>
      <c r="F42" s="49"/>
      <c r="G42" s="49"/>
      <c r="H42" s="49"/>
      <c r="I42" s="49"/>
      <c r="J42" s="49"/>
      <c r="K42" s="49"/>
      <c r="L42" s="49"/>
      <c r="M42" s="49"/>
      <c r="N42" s="114"/>
    </row>
    <row r="43" spans="2:15">
      <c r="B43" s="48"/>
      <c r="C43" s="49"/>
      <c r="D43" s="49"/>
      <c r="E43" s="49"/>
      <c r="F43" s="49"/>
      <c r="G43" s="49"/>
      <c r="H43" s="49"/>
      <c r="I43" s="49"/>
      <c r="J43" s="49"/>
      <c r="K43" s="49"/>
      <c r="L43" s="49"/>
      <c r="M43" s="49"/>
      <c r="N43" s="114"/>
    </row>
    <row r="44" spans="2:15">
      <c r="B44" s="48"/>
      <c r="C44" s="49"/>
      <c r="D44" s="49"/>
      <c r="E44" s="49"/>
      <c r="F44" s="49"/>
      <c r="G44" s="49"/>
      <c r="H44" s="49"/>
      <c r="I44" s="49"/>
      <c r="J44" s="49"/>
      <c r="K44" s="49"/>
      <c r="L44" s="49"/>
      <c r="M44" s="49"/>
      <c r="N44" s="114"/>
    </row>
    <row r="45" spans="2:15" ht="17" thickBot="1">
      <c r="B45" s="119"/>
      <c r="C45" s="120"/>
      <c r="D45" s="120"/>
      <c r="E45" s="120"/>
      <c r="F45" s="120"/>
      <c r="G45" s="120"/>
      <c r="H45" s="120"/>
      <c r="I45" s="120"/>
      <c r="J45" s="120"/>
      <c r="K45" s="120"/>
      <c r="L45" s="120"/>
      <c r="M45" s="120"/>
      <c r="N45" s="121"/>
    </row>
  </sheetData>
  <pageMargins left="0.75" right="0.75" top="1" bottom="1" header="0.5" footer="0.5"/>
  <pageSetup paperSize="9"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EEA00-89A6-3240-8ACD-7763DC3F419C}">
  <sheetPr>
    <tabColor theme="6" tint="0.79998168889431442"/>
  </sheetPr>
  <dimension ref="B1:J10"/>
  <sheetViews>
    <sheetView workbookViewId="0">
      <selection activeCell="J14" sqref="J14"/>
    </sheetView>
  </sheetViews>
  <sheetFormatPr baseColWidth="10" defaultColWidth="33.140625" defaultRowHeight="16"/>
  <cols>
    <col min="1" max="1" width="3.42578125" style="76" customWidth="1"/>
    <col min="2" max="2" width="6.42578125" style="76" customWidth="1"/>
    <col min="3" max="3" width="27.85546875" style="76" customWidth="1"/>
    <col min="4" max="4" width="16.140625" style="76" customWidth="1"/>
    <col min="5" max="5" width="10.140625" style="76" customWidth="1"/>
    <col min="6" max="7" width="13.140625" style="76" customWidth="1"/>
    <col min="8" max="8" width="12.42578125" style="77" customWidth="1"/>
    <col min="9" max="9" width="31.42578125" style="77" customWidth="1"/>
    <col min="10" max="10" width="98.42578125" style="76" customWidth="1"/>
    <col min="11" max="16384" width="33.140625" style="76"/>
  </cols>
  <sheetData>
    <row r="1" spans="2:10" ht="17" thickBot="1"/>
    <row r="2" spans="2:10">
      <c r="B2" s="85"/>
      <c r="C2" s="83"/>
      <c r="D2" s="83"/>
      <c r="E2" s="83"/>
      <c r="F2" s="83"/>
      <c r="G2" s="83"/>
      <c r="H2" s="84"/>
      <c r="I2" s="84"/>
      <c r="J2" s="95"/>
    </row>
    <row r="3" spans="2:10">
      <c r="B3" s="79"/>
      <c r="C3" s="10" t="s">
        <v>10</v>
      </c>
      <c r="D3" s="10"/>
      <c r="E3" s="10"/>
      <c r="F3" s="10"/>
      <c r="G3" s="10"/>
      <c r="H3" s="15"/>
      <c r="I3" s="15"/>
      <c r="J3" s="96"/>
    </row>
    <row r="4" spans="2:10">
      <c r="B4" s="79"/>
      <c r="C4" s="78"/>
      <c r="D4" s="78"/>
      <c r="E4" s="78"/>
      <c r="F4" s="78"/>
      <c r="G4" s="78"/>
      <c r="H4" s="82"/>
      <c r="I4" s="82"/>
      <c r="J4" s="96"/>
    </row>
    <row r="5" spans="2:10">
      <c r="B5" s="81"/>
      <c r="C5" s="12" t="s">
        <v>11</v>
      </c>
      <c r="D5" s="12" t="s">
        <v>0</v>
      </c>
      <c r="E5" s="12" t="s">
        <v>7</v>
      </c>
      <c r="F5" s="12" t="s">
        <v>12</v>
      </c>
      <c r="G5" s="12" t="s">
        <v>34</v>
      </c>
      <c r="H5" s="16" t="s">
        <v>13</v>
      </c>
      <c r="I5" s="16" t="s">
        <v>35</v>
      </c>
      <c r="J5" s="67" t="s">
        <v>4</v>
      </c>
    </row>
    <row r="6" spans="2:10">
      <c r="B6" s="79"/>
      <c r="C6" s="10"/>
      <c r="D6" s="10"/>
      <c r="E6" s="10"/>
      <c r="F6" s="10"/>
      <c r="G6" s="10"/>
      <c r="H6" s="15"/>
      <c r="I6" s="15"/>
      <c r="J6" s="11"/>
    </row>
    <row r="7" spans="2:10">
      <c r="B7" s="79"/>
      <c r="C7" s="113" t="s">
        <v>65</v>
      </c>
      <c r="D7" s="42" t="s">
        <v>41</v>
      </c>
      <c r="E7" s="78"/>
      <c r="F7" s="78">
        <v>2019</v>
      </c>
      <c r="G7" s="78">
        <v>2019</v>
      </c>
      <c r="H7" s="80">
        <v>44531</v>
      </c>
      <c r="I7" s="78"/>
      <c r="J7" s="96" t="s">
        <v>43</v>
      </c>
    </row>
    <row r="8" spans="2:10">
      <c r="B8" s="79"/>
      <c r="D8" s="78"/>
      <c r="E8" s="78"/>
      <c r="F8" s="78"/>
      <c r="G8" s="78"/>
      <c r="H8" s="82"/>
      <c r="I8" s="82"/>
      <c r="J8" s="96"/>
    </row>
    <row r="9" spans="2:10">
      <c r="B9" s="79"/>
      <c r="C9" s="78"/>
      <c r="D9" s="78"/>
      <c r="E9" s="78"/>
      <c r="F9" s="78"/>
      <c r="G9" s="78"/>
      <c r="H9" s="82"/>
      <c r="I9" s="82"/>
      <c r="J9" s="96"/>
    </row>
    <row r="10" spans="2:10" ht="17" thickBot="1">
      <c r="B10" s="97"/>
      <c r="C10" s="98"/>
      <c r="D10" s="98"/>
      <c r="E10" s="98"/>
      <c r="F10" s="98"/>
      <c r="G10" s="98"/>
      <c r="H10" s="99"/>
      <c r="I10" s="99"/>
      <c r="J10" s="100"/>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Notes</vt:lpstr>
      <vt:lpstr>Sources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Quintel</cp:lastModifiedBy>
  <cp:lastPrinted>2015-02-13T09:40:54Z</cp:lastPrinted>
  <dcterms:created xsi:type="dcterms:W3CDTF">2011-10-26T09:05:09Z</dcterms:created>
  <dcterms:modified xsi:type="dcterms:W3CDTF">2021-12-10T14:05:28Z</dcterms:modified>
</cp:coreProperties>
</file>