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jsbijkerk/Downloads/"/>
    </mc:Choice>
  </mc:AlternateContent>
  <xr:revisionPtr revIDLastSave="0" documentId="13_ncr:1_{477AB19C-848D-9F43-88D2-37EFC55E15B0}" xr6:coauthVersionLast="47" xr6:coauthVersionMax="47" xr10:uidLastSave="{00000000-0000-0000-0000-000000000000}"/>
  <bookViews>
    <workbookView xWindow="8920" yWindow="-33340" windowWidth="30080" windowHeight="32140" xr2:uid="{00000000-000D-0000-FFFF-FFFF00000000}"/>
  </bookViews>
  <sheets>
    <sheet name="Dashboard" sheetId="4" r:id="rId1"/>
    <sheet name="Eurostat - Summary" sheetId="1" r:id="rId2"/>
    <sheet name="Eurostat - Structure" sheetId="2" r:id="rId3"/>
    <sheet name="Eurostat - 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 a="1"/>
  <c r="D11" i="4" s="1"/>
  <c r="C11" i="4"/>
  <c r="D10" i="4" a="1"/>
  <c r="D10" i="4" s="1"/>
  <c r="C10" i="4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<sst xmlns="http://schemas.openxmlformats.org/spreadsheetml/2006/main" count="228" uniqueCount="83">
  <si>
    <t>Lorries, by type of motor energy [ROAD_EQS_LORMOT__custom_4357566]</t>
  </si>
  <si>
    <t>Open product page</t>
  </si>
  <si>
    <t>Open in Data Browser</t>
  </si>
  <si>
    <t xml:space="preserve">Description: </t>
  </si>
  <si>
    <t>-</t>
  </si>
  <si>
    <t xml:space="preserve">Last update of data: </t>
  </si>
  <si>
    <t>29/09/2022 23:00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</si>
  <si>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</si>
  <si>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</si>
  <si>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</si>
  <si>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</si>
  <si>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</si>
  <si>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</si>
  <si>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Motor energy</t>
  </si>
  <si>
    <t>Time</t>
  </si>
  <si>
    <t>Sheet 1</t>
  </si>
  <si>
    <t>Annual</t>
  </si>
  <si>
    <t>Number</t>
  </si>
  <si>
    <t>Total</t>
  </si>
  <si>
    <t>2014</t>
  </si>
  <si>
    <t>Structure</t>
  </si>
  <si>
    <t>Dimension</t>
  </si>
  <si>
    <t>Position</t>
  </si>
  <si>
    <t>Label</t>
  </si>
  <si>
    <t>Vehicles</t>
  </si>
  <si>
    <t>Goods vehicles &lt;= 3.5 tonnes</t>
  </si>
  <si>
    <t>Goods vehicles &gt; 3.5 tonnes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</si>
  <si>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</si>
  <si>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</si>
  <si>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</si>
  <si>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</si>
  <si>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</si>
  <si>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</si>
  <si>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</si>
  <si>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</si>
  <si>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</si>
  <si>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</si>
  <si>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</si>
  <si>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</si>
  <si>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</si>
  <si>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</si>
  <si>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</si>
  <si>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</si>
  <si>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</si>
  <si>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</si>
  <si>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</si>
  <si>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</si>
  <si>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</si>
  <si>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</si>
  <si>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</si>
  <si>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Slovakia</t>
  </si>
  <si>
    <t>Finland</t>
  </si>
  <si>
    <t>Sweden</t>
  </si>
  <si>
    <t>United Kingdom</t>
  </si>
  <si>
    <t>Data extracted on 06/01/2023 09:53:02 from [ESTAT]</t>
  </si>
  <si>
    <t xml:space="preserve">Dataset: </t>
  </si>
  <si>
    <t xml:space="preserve">Last updated: </t>
  </si>
  <si>
    <t>VEHICLE (Labels)</t>
  </si>
  <si>
    <t/>
  </si>
  <si>
    <t>GEO (Labels)</t>
  </si>
  <si>
    <t>e</t>
  </si>
  <si>
    <t>:</t>
  </si>
  <si>
    <t>b</t>
  </si>
  <si>
    <t>Special value</t>
  </si>
  <si>
    <t>not available</t>
  </si>
  <si>
    <t>Available flags:</t>
  </si>
  <si>
    <t>break in time series</t>
  </si>
  <si>
    <t>estimated</t>
  </si>
  <si>
    <t>Source</t>
  </si>
  <si>
    <t>Link</t>
  </si>
  <si>
    <t>https://ec.europa.eu/eurostat/databrowser/bookmark/2ca3693e-187c-49c2-a4bb-9327166406c1?lang=en&amp;page=time:2014</t>
  </si>
  <si>
    <t>Reference year</t>
  </si>
  <si>
    <t>2014, data earlier than 2013 was not available, 2013 was missing a number of entries</t>
  </si>
  <si>
    <t>number_of_vans</t>
  </si>
  <si>
    <t>Numbers</t>
  </si>
  <si>
    <t>EU27</t>
  </si>
  <si>
    <t>Including UK (United Kingdom) and excluding HR (Croatia) from EU27-2020 to arrive at EU27-2011</t>
  </si>
  <si>
    <t>Variable</t>
  </si>
  <si>
    <t>Comment</t>
  </si>
  <si>
    <t>Dataset</t>
  </si>
  <si>
    <t>eu</t>
  </si>
  <si>
    <t>Reference source year</t>
  </si>
  <si>
    <t>number_of_trucks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</si>
</sst>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307941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OAD_EQS_LORMOT__custom_4357566/default/table" TargetMode="External"/><Relationship Id="rId1" Type="http://schemas.openxmlformats.org/officeDocument/2006/relationships/hyperlink" Target="https://ec.europa.eu/eurostat/databrowser/product/page/ROAD_EQS_LORMOT__custom_4357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82F0A-AED8-9E41-B4FF-30E2555610CC}">
  <dimension ref="B2:E11"/>
  <sheetViews>
    <sheetView tabSelected="1" workbookViewId="0">
      <selection activeCell="D12" sqref="D12"/>
    </sheetView>
  </sheetViews>
  <sheetFormatPr baseColWidth="10" defaultRowHeight="15" x14ac:dyDescent="0.2"/>
  <cols>
    <col min="2" max="2" width="19" customWidth="1"/>
    <col min="3" max="3" width="10.83203125" customWidth="1"/>
    <col min="4" max="4" width="92.33203125" customWidth="1"/>
  </cols>
  <sheetData>
    <row r="2" spans="2:5" x14ac:dyDescent="0.2">
      <c r="B2" t="s">
        <v>71</v>
      </c>
      <c r="C2">
        <v>2011</v>
      </c>
    </row>
    <row r="3" spans="2:5" x14ac:dyDescent="0.2">
      <c r="B3" t="s">
        <v>79</v>
      </c>
      <c r="C3" t="s">
        <v>80</v>
      </c>
    </row>
    <row r="4" spans="2:5" x14ac:dyDescent="0.2">
      <c r="B4" t="s">
        <v>68</v>
      </c>
      <c r="C4" s="19" t="s">
        <v>9</v>
      </c>
      <c r="D4" s="19"/>
    </row>
    <row r="5" spans="2:5" x14ac:dyDescent="0.2">
      <c r="B5" t="s">
        <v>69</v>
      </c>
      <c r="C5" s="19" t="s">
        <v>70</v>
      </c>
      <c r="D5" s="19"/>
    </row>
    <row r="6" spans="2:5" x14ac:dyDescent="0.2">
      <c r="B6" t="s">
        <v>81</v>
      </c>
      <c r="C6" s="19" t="s">
        <v>72</v>
      </c>
      <c r="D6" s="19"/>
    </row>
    <row r="7" spans="2:5" x14ac:dyDescent="0.2">
      <c r="B7" t="s">
        <v>75</v>
      </c>
      <c r="C7" s="19" t="s">
        <v>76</v>
      </c>
      <c r="D7" s="19"/>
    </row>
    <row r="9" spans="2:5" x14ac:dyDescent="0.2">
      <c r="B9" s="20" t="s">
        <v>77</v>
      </c>
      <c r="C9" s="20" t="s">
        <v>17</v>
      </c>
      <c r="D9" s="20" t="s">
        <v>78</v>
      </c>
    </row>
    <row r="10" spans="2:5" x14ac:dyDescent="0.2">
      <c r="B10" t="s">
        <v>73</v>
      </c>
      <c r="C10">
        <f>SUM('Eurostat - Data'!G12:G37)</f>
        <v>21576682</v>
      </c>
      <c r="D10" t="str" cm="1">
        <f t="array" ref="D10:E10">'Eurostat - Data'!B10:C10</f>
        <v>Goods vehicles &lt;= 3.5 tonnes</v>
      </c>
      <c r="E10" t="str">
        <v/>
      </c>
    </row>
    <row r="11" spans="2:5" x14ac:dyDescent="0.2">
      <c r="B11" t="s">
        <v>82</v>
      </c>
      <c r="C11">
        <f>SUM('Eurostat - Data'!I12:I37)</f>
        <v>3600972</v>
      </c>
      <c r="D11" t="str" cm="1">
        <f t="array" ref="D11:E11">'Eurostat - Data'!D10:E10</f>
        <v>Goods vehicles &gt; 3.5 tonnes</v>
      </c>
      <c r="E11" t="str">
        <v/>
      </c>
    </row>
  </sheetData>
  <mergeCells count="4">
    <mergeCell ref="C4:D4"/>
    <mergeCell ref="C5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15.1640625" customWidth="1"/>
    <col min="6" max="6" width="6.1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</row>
    <row r="16" spans="1:15" x14ac:dyDescent="0.2">
      <c r="B16" s="13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20</v>
      </c>
    </row>
    <row r="2" spans="1:3" x14ac:dyDescent="0.2">
      <c r="B2" s="14" t="s">
        <v>21</v>
      </c>
      <c r="C2" s="14" t="s">
        <v>22</v>
      </c>
    </row>
    <row r="3" spans="1:3" x14ac:dyDescent="0.2">
      <c r="B3" s="15" t="s">
        <v>23</v>
      </c>
      <c r="C3" s="15" t="s">
        <v>23</v>
      </c>
    </row>
    <row r="4" spans="1:3" x14ac:dyDescent="0.2">
      <c r="B4" s="2" t="s">
        <v>11</v>
      </c>
      <c r="C4" s="2" t="s">
        <v>16</v>
      </c>
    </row>
    <row r="5" spans="1:3" x14ac:dyDescent="0.2">
      <c r="B5" s="11" t="s">
        <v>12</v>
      </c>
      <c r="C5" s="11" t="s">
        <v>17</v>
      </c>
    </row>
    <row r="6" spans="1:3" x14ac:dyDescent="0.2">
      <c r="B6" s="2" t="s">
        <v>24</v>
      </c>
      <c r="C6" s="2" t="s">
        <v>25</v>
      </c>
    </row>
    <row r="7" spans="1:3" x14ac:dyDescent="0.2">
      <c r="B7" s="11" t="s">
        <v>24</v>
      </c>
      <c r="C7" s="11" t="s">
        <v>26</v>
      </c>
    </row>
    <row r="8" spans="1:3" x14ac:dyDescent="0.2">
      <c r="B8" s="2" t="s">
        <v>13</v>
      </c>
      <c r="C8" s="2" t="s">
        <v>18</v>
      </c>
    </row>
    <row r="9" spans="1:3" x14ac:dyDescent="0.2">
      <c r="B9" s="11" t="s">
        <v>27</v>
      </c>
      <c r="C9" s="11" t="s">
        <v>28</v>
      </c>
    </row>
    <row r="10" spans="1:3" x14ac:dyDescent="0.2">
      <c r="B10" s="2" t="s">
        <v>27</v>
      </c>
      <c r="C10" s="2" t="s">
        <v>29</v>
      </c>
    </row>
    <row r="11" spans="1:3" x14ac:dyDescent="0.2">
      <c r="B11" s="11" t="s">
        <v>27</v>
      </c>
      <c r="C11" s="11" t="s">
        <v>30</v>
      </c>
    </row>
    <row r="12" spans="1:3" x14ac:dyDescent="0.2">
      <c r="B12" s="2" t="s">
        <v>27</v>
      </c>
      <c r="C12" s="2" t="s">
        <v>31</v>
      </c>
    </row>
    <row r="13" spans="1:3" x14ac:dyDescent="0.2">
      <c r="B13" s="11" t="s">
        <v>27</v>
      </c>
      <c r="C13" s="11" t="s">
        <v>32</v>
      </c>
    </row>
    <row r="14" spans="1:3" x14ac:dyDescent="0.2">
      <c r="B14" s="2" t="s">
        <v>27</v>
      </c>
      <c r="C14" s="2" t="s">
        <v>33</v>
      </c>
    </row>
    <row r="15" spans="1:3" x14ac:dyDescent="0.2">
      <c r="B15" s="11" t="s">
        <v>27</v>
      </c>
      <c r="C15" s="11" t="s">
        <v>34</v>
      </c>
    </row>
    <row r="16" spans="1:3" x14ac:dyDescent="0.2">
      <c r="B16" s="2" t="s">
        <v>27</v>
      </c>
      <c r="C16" s="2" t="s">
        <v>35</v>
      </c>
    </row>
    <row r="17" spans="2:3" x14ac:dyDescent="0.2">
      <c r="B17" s="11" t="s">
        <v>27</v>
      </c>
      <c r="C17" s="11" t="s">
        <v>36</v>
      </c>
    </row>
    <row r="18" spans="2:3" x14ac:dyDescent="0.2">
      <c r="B18" s="2" t="s">
        <v>27</v>
      </c>
      <c r="C18" s="2" t="s">
        <v>37</v>
      </c>
    </row>
    <row r="19" spans="2:3" x14ac:dyDescent="0.2">
      <c r="B19" s="11" t="s">
        <v>27</v>
      </c>
      <c r="C19" s="11" t="s">
        <v>38</v>
      </c>
    </row>
    <row r="20" spans="2:3" x14ac:dyDescent="0.2">
      <c r="B20" s="2" t="s">
        <v>27</v>
      </c>
      <c r="C20" s="2" t="s">
        <v>39</v>
      </c>
    </row>
    <row r="21" spans="2:3" x14ac:dyDescent="0.2">
      <c r="B21" s="11" t="s">
        <v>27</v>
      </c>
      <c r="C21" s="11" t="s">
        <v>40</v>
      </c>
    </row>
    <row r="22" spans="2:3" x14ac:dyDescent="0.2">
      <c r="B22" s="2" t="s">
        <v>27</v>
      </c>
      <c r="C22" s="2" t="s">
        <v>41</v>
      </c>
    </row>
    <row r="23" spans="2:3" x14ac:dyDescent="0.2">
      <c r="B23" s="11" t="s">
        <v>27</v>
      </c>
      <c r="C23" s="11" t="s">
        <v>42</v>
      </c>
    </row>
    <row r="24" spans="2:3" x14ac:dyDescent="0.2">
      <c r="B24" s="2" t="s">
        <v>27</v>
      </c>
      <c r="C24" s="2" t="s">
        <v>43</v>
      </c>
    </row>
    <row r="25" spans="2:3" x14ac:dyDescent="0.2">
      <c r="B25" s="11" t="s">
        <v>27</v>
      </c>
      <c r="C25" s="11" t="s">
        <v>44</v>
      </c>
    </row>
    <row r="26" spans="2:3" x14ac:dyDescent="0.2">
      <c r="B26" s="2" t="s">
        <v>27</v>
      </c>
      <c r="C26" s="2" t="s">
        <v>45</v>
      </c>
    </row>
    <row r="27" spans="2:3" x14ac:dyDescent="0.2">
      <c r="B27" s="11" t="s">
        <v>27</v>
      </c>
      <c r="C27" s="11" t="s">
        <v>46</v>
      </c>
    </row>
    <row r="28" spans="2:3" x14ac:dyDescent="0.2">
      <c r="B28" s="2" t="s">
        <v>27</v>
      </c>
      <c r="C28" s="2" t="s">
        <v>47</v>
      </c>
    </row>
    <row r="29" spans="2:3" x14ac:dyDescent="0.2">
      <c r="B29" s="11" t="s">
        <v>27</v>
      </c>
      <c r="C29" s="11" t="s">
        <v>48</v>
      </c>
    </row>
    <row r="30" spans="2:3" x14ac:dyDescent="0.2">
      <c r="B30" s="2" t="s">
        <v>27</v>
      </c>
      <c r="C30" s="2" t="s">
        <v>49</v>
      </c>
    </row>
    <row r="31" spans="2:3" x14ac:dyDescent="0.2">
      <c r="B31" s="11" t="s">
        <v>27</v>
      </c>
      <c r="C31" s="11" t="s">
        <v>50</v>
      </c>
    </row>
    <row r="32" spans="2:3" x14ac:dyDescent="0.2">
      <c r="B32" s="2" t="s">
        <v>27</v>
      </c>
      <c r="C32" s="2" t="s">
        <v>51</v>
      </c>
    </row>
    <row r="33" spans="2:3" x14ac:dyDescent="0.2">
      <c r="B33" s="11" t="s">
        <v>27</v>
      </c>
      <c r="C33" s="11" t="s">
        <v>52</v>
      </c>
    </row>
    <row r="34" spans="2:3" x14ac:dyDescent="0.2">
      <c r="B34" s="2" t="s">
        <v>27</v>
      </c>
      <c r="C34" s="2" t="s">
        <v>53</v>
      </c>
    </row>
    <row r="35" spans="2:3" x14ac:dyDescent="0.2">
      <c r="B35" s="11" t="s">
        <v>14</v>
      </c>
      <c r="C35" s="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workbookViewId="0">
      <pane xSplit="1" ySplit="11" topLeftCell="B12" activePane="bottomRight" state="frozen"/>
      <selection pane="topRight"/>
      <selection pane="bottomLeft"/>
      <selection pane="bottomRight" activeCell="I43" sqref="I43"/>
    </sheetView>
  </sheetViews>
  <sheetFormatPr baseColWidth="10" defaultColWidth="8.83203125" defaultRowHeight="11.25" customHeight="1" x14ac:dyDescent="0.2"/>
  <cols>
    <col min="1" max="1" width="29.83203125" customWidth="1"/>
    <col min="2" max="2" width="20" customWidth="1"/>
    <col min="3" max="3" width="5" customWidth="1"/>
    <col min="4" max="4" width="20" customWidth="1"/>
    <col min="5" max="5" width="5" customWidth="1"/>
  </cols>
  <sheetData>
    <row r="1" spans="1:9" x14ac:dyDescent="0.2">
      <c r="A1" s="2" t="s">
        <v>54</v>
      </c>
    </row>
    <row r="2" spans="1:9" x14ac:dyDescent="0.2">
      <c r="A2" s="2" t="s">
        <v>55</v>
      </c>
      <c r="B2" s="1" t="s">
        <v>0</v>
      </c>
    </row>
    <row r="3" spans="1:9" x14ac:dyDescent="0.2">
      <c r="A3" s="2" t="s">
        <v>56</v>
      </c>
      <c r="B3" s="2" t="s">
        <v>6</v>
      </c>
    </row>
    <row r="4" spans="1:9" x14ac:dyDescent="0.2"/>
    <row r="5" spans="1:9" x14ac:dyDescent="0.2">
      <c r="A5" s="1" t="s">
        <v>11</v>
      </c>
      <c r="C5" s="2" t="s">
        <v>16</v>
      </c>
    </row>
    <row r="6" spans="1:9" x14ac:dyDescent="0.2">
      <c r="A6" s="1" t="s">
        <v>12</v>
      </c>
      <c r="C6" s="2" t="s">
        <v>17</v>
      </c>
    </row>
    <row r="7" spans="1:9" x14ac:dyDescent="0.2">
      <c r="A7" s="1" t="s">
        <v>13</v>
      </c>
      <c r="C7" s="2" t="s">
        <v>18</v>
      </c>
    </row>
    <row r="8" spans="1:9" x14ac:dyDescent="0.2">
      <c r="A8" s="1" t="s">
        <v>14</v>
      </c>
      <c r="C8" s="2" t="s">
        <v>19</v>
      </c>
    </row>
    <row r="9" spans="1:9" x14ac:dyDescent="0.2"/>
    <row r="10" spans="1:9" x14ac:dyDescent="0.2">
      <c r="A10" s="3" t="s">
        <v>57</v>
      </c>
      <c r="B10" s="18" t="s">
        <v>25</v>
      </c>
      <c r="C10" s="18" t="s">
        <v>58</v>
      </c>
      <c r="D10" s="18" t="s">
        <v>26</v>
      </c>
      <c r="E10" s="18" t="s">
        <v>58</v>
      </c>
    </row>
    <row r="11" spans="1:9" x14ac:dyDescent="0.2">
      <c r="A11" s="4" t="s">
        <v>59</v>
      </c>
      <c r="B11" s="6" t="s">
        <v>58</v>
      </c>
      <c r="C11" s="6" t="s">
        <v>58</v>
      </c>
      <c r="D11" s="6" t="s">
        <v>58</v>
      </c>
      <c r="E11" s="6" t="s">
        <v>58</v>
      </c>
      <c r="G11" t="s">
        <v>74</v>
      </c>
      <c r="I11" t="s">
        <v>74</v>
      </c>
    </row>
    <row r="12" spans="1:9" x14ac:dyDescent="0.2">
      <c r="A12" s="5" t="s">
        <v>28</v>
      </c>
      <c r="B12" s="8">
        <v>53317</v>
      </c>
      <c r="C12" s="8" t="s">
        <v>60</v>
      </c>
      <c r="D12" s="8" t="s">
        <v>61</v>
      </c>
      <c r="E12" s="8" t="s">
        <v>58</v>
      </c>
      <c r="G12">
        <f>IF(ISNUMBER(B12),B12,0)</f>
        <v>53317</v>
      </c>
      <c r="I12">
        <f>IF(ISNUMBER(D12),D12,0)</f>
        <v>0</v>
      </c>
    </row>
    <row r="13" spans="1:9" x14ac:dyDescent="0.2">
      <c r="A13" s="5" t="s">
        <v>29</v>
      </c>
      <c r="B13" s="7" t="s">
        <v>61</v>
      </c>
      <c r="C13" s="7" t="s">
        <v>58</v>
      </c>
      <c r="D13" s="7">
        <v>369189</v>
      </c>
      <c r="E13" s="7" t="s">
        <v>58</v>
      </c>
      <c r="G13">
        <f t="shared" ref="G13:G37" si="0">IF(ISNUMBER(B13),B13,0)</f>
        <v>0</v>
      </c>
      <c r="I13">
        <f t="shared" ref="I13:I37" si="1">IF(ISNUMBER(D13),D13,0)</f>
        <v>369189</v>
      </c>
    </row>
    <row r="14" spans="1:9" x14ac:dyDescent="0.2">
      <c r="A14" s="5" t="s">
        <v>30</v>
      </c>
      <c r="B14" s="8" t="s">
        <v>61</v>
      </c>
      <c r="C14" s="8" t="s">
        <v>58</v>
      </c>
      <c r="D14" s="8" t="s">
        <v>61</v>
      </c>
      <c r="E14" s="8" t="s">
        <v>58</v>
      </c>
      <c r="G14">
        <f t="shared" si="0"/>
        <v>0</v>
      </c>
      <c r="I14">
        <f t="shared" si="1"/>
        <v>0</v>
      </c>
    </row>
    <row r="15" spans="1:9" x14ac:dyDescent="0.2">
      <c r="A15" s="5" t="s">
        <v>31</v>
      </c>
      <c r="B15" s="7">
        <v>397825</v>
      </c>
      <c r="C15" s="7" t="s">
        <v>58</v>
      </c>
      <c r="D15" s="7">
        <v>28628</v>
      </c>
      <c r="E15" s="7" t="s">
        <v>58</v>
      </c>
      <c r="G15">
        <f t="shared" si="0"/>
        <v>397825</v>
      </c>
      <c r="I15">
        <f t="shared" si="1"/>
        <v>28628</v>
      </c>
    </row>
    <row r="16" spans="1:9" x14ac:dyDescent="0.2">
      <c r="A16" s="5" t="s">
        <v>32</v>
      </c>
      <c r="B16" s="8">
        <v>2176613</v>
      </c>
      <c r="C16" s="8" t="s">
        <v>58</v>
      </c>
      <c r="D16" s="8">
        <v>524688</v>
      </c>
      <c r="E16" s="8" t="s">
        <v>58</v>
      </c>
      <c r="G16">
        <f t="shared" si="0"/>
        <v>2176613</v>
      </c>
      <c r="I16">
        <f t="shared" si="1"/>
        <v>524688</v>
      </c>
    </row>
    <row r="17" spans="1:9" x14ac:dyDescent="0.2">
      <c r="A17" s="5" t="s">
        <v>33</v>
      </c>
      <c r="B17" s="7">
        <v>61232</v>
      </c>
      <c r="C17" s="7" t="s">
        <v>58</v>
      </c>
      <c r="D17" s="7">
        <v>24807</v>
      </c>
      <c r="E17" s="7" t="s">
        <v>58</v>
      </c>
      <c r="G17">
        <f t="shared" si="0"/>
        <v>61232</v>
      </c>
      <c r="I17">
        <f t="shared" si="1"/>
        <v>24807</v>
      </c>
    </row>
    <row r="18" spans="1:9" x14ac:dyDescent="0.2">
      <c r="A18" s="5" t="s">
        <v>34</v>
      </c>
      <c r="B18" s="8">
        <v>288129</v>
      </c>
      <c r="C18" s="8" t="s">
        <v>58</v>
      </c>
      <c r="D18" s="8">
        <v>19731</v>
      </c>
      <c r="E18" s="8" t="s">
        <v>58</v>
      </c>
      <c r="G18">
        <f t="shared" si="0"/>
        <v>288129</v>
      </c>
      <c r="I18">
        <f t="shared" si="1"/>
        <v>19731</v>
      </c>
    </row>
    <row r="19" spans="1:9" x14ac:dyDescent="0.2">
      <c r="A19" s="5" t="s">
        <v>35</v>
      </c>
      <c r="B19" s="7" t="s">
        <v>61</v>
      </c>
      <c r="C19" s="7" t="s">
        <v>58</v>
      </c>
      <c r="D19" s="7" t="s">
        <v>61</v>
      </c>
      <c r="E19" s="7" t="s">
        <v>58</v>
      </c>
      <c r="G19">
        <f t="shared" si="0"/>
        <v>0</v>
      </c>
      <c r="I19">
        <f t="shared" si="1"/>
        <v>0</v>
      </c>
    </row>
    <row r="20" spans="1:9" x14ac:dyDescent="0.2">
      <c r="A20" s="5" t="s">
        <v>36</v>
      </c>
      <c r="B20" s="8">
        <v>4506916</v>
      </c>
      <c r="C20" s="8" t="s">
        <v>58</v>
      </c>
      <c r="D20" s="8">
        <v>332568</v>
      </c>
      <c r="E20" s="8" t="s">
        <v>58</v>
      </c>
      <c r="G20">
        <f t="shared" si="0"/>
        <v>4506916</v>
      </c>
      <c r="I20">
        <f t="shared" si="1"/>
        <v>332568</v>
      </c>
    </row>
    <row r="21" spans="1:9" x14ac:dyDescent="0.2">
      <c r="A21" s="5" t="s">
        <v>37</v>
      </c>
      <c r="B21" s="7">
        <v>4394917</v>
      </c>
      <c r="C21" s="7" t="s">
        <v>58</v>
      </c>
      <c r="D21" s="7">
        <v>308871</v>
      </c>
      <c r="E21" s="7" t="s">
        <v>58</v>
      </c>
      <c r="G21">
        <f t="shared" si="0"/>
        <v>4394917</v>
      </c>
      <c r="I21">
        <f t="shared" si="1"/>
        <v>308871</v>
      </c>
    </row>
    <row r="22" spans="1:9" x14ac:dyDescent="0.2">
      <c r="A22" s="5" t="s">
        <v>38</v>
      </c>
      <c r="B22" s="8">
        <v>3325730</v>
      </c>
      <c r="C22" s="8" t="s">
        <v>58</v>
      </c>
      <c r="D22" s="8">
        <v>605128</v>
      </c>
      <c r="E22" s="8" t="s">
        <v>58</v>
      </c>
      <c r="G22">
        <f t="shared" si="0"/>
        <v>3325730</v>
      </c>
      <c r="I22">
        <f t="shared" si="1"/>
        <v>605128</v>
      </c>
    </row>
    <row r="23" spans="1:9" x14ac:dyDescent="0.2">
      <c r="A23" s="5" t="s">
        <v>39</v>
      </c>
      <c r="B23" s="7">
        <v>93381</v>
      </c>
      <c r="C23" s="7" t="s">
        <v>58</v>
      </c>
      <c r="D23" s="7">
        <v>9407</v>
      </c>
      <c r="E23" s="7" t="s">
        <v>58</v>
      </c>
      <c r="G23">
        <f t="shared" si="0"/>
        <v>93381</v>
      </c>
      <c r="I23">
        <f t="shared" si="1"/>
        <v>9407</v>
      </c>
    </row>
    <row r="24" spans="1:9" x14ac:dyDescent="0.2">
      <c r="A24" s="5" t="s">
        <v>40</v>
      </c>
      <c r="B24" s="8">
        <v>50047</v>
      </c>
      <c r="C24" s="8" t="s">
        <v>58</v>
      </c>
      <c r="D24" s="8">
        <v>20021</v>
      </c>
      <c r="E24" s="8" t="s">
        <v>58</v>
      </c>
      <c r="G24">
        <f t="shared" si="0"/>
        <v>50047</v>
      </c>
      <c r="I24">
        <f t="shared" si="1"/>
        <v>20021</v>
      </c>
    </row>
    <row r="25" spans="1:9" x14ac:dyDescent="0.2">
      <c r="A25" s="5" t="s">
        <v>41</v>
      </c>
      <c r="B25" s="7">
        <v>55676</v>
      </c>
      <c r="C25" s="7" t="s">
        <v>62</v>
      </c>
      <c r="D25" s="7">
        <v>20493</v>
      </c>
      <c r="E25" s="7" t="s">
        <v>62</v>
      </c>
      <c r="G25">
        <f t="shared" si="0"/>
        <v>55676</v>
      </c>
      <c r="I25">
        <f t="shared" si="1"/>
        <v>20493</v>
      </c>
    </row>
    <row r="26" spans="1:9" x14ac:dyDescent="0.2">
      <c r="A26" s="5" t="s">
        <v>42</v>
      </c>
      <c r="B26" s="8">
        <v>28521</v>
      </c>
      <c r="C26" s="8" t="s">
        <v>58</v>
      </c>
      <c r="D26" s="8">
        <v>5311</v>
      </c>
      <c r="E26" s="8" t="s">
        <v>58</v>
      </c>
      <c r="G26">
        <f t="shared" si="0"/>
        <v>28521</v>
      </c>
      <c r="I26">
        <f t="shared" si="1"/>
        <v>5311</v>
      </c>
    </row>
    <row r="27" spans="1:9" x14ac:dyDescent="0.2">
      <c r="A27" s="5" t="s">
        <v>43</v>
      </c>
      <c r="B27" s="7">
        <v>371278</v>
      </c>
      <c r="C27" s="7" t="s">
        <v>58</v>
      </c>
      <c r="D27" s="7">
        <v>46258</v>
      </c>
      <c r="E27" s="7" t="s">
        <v>58</v>
      </c>
      <c r="G27">
        <f t="shared" si="0"/>
        <v>371278</v>
      </c>
      <c r="I27">
        <f t="shared" si="1"/>
        <v>46258</v>
      </c>
    </row>
    <row r="28" spans="1:9" x14ac:dyDescent="0.2">
      <c r="A28" s="5" t="s">
        <v>44</v>
      </c>
      <c r="B28" s="8">
        <v>33054</v>
      </c>
      <c r="C28" s="8" t="s">
        <v>58</v>
      </c>
      <c r="D28" s="8">
        <v>9920</v>
      </c>
      <c r="E28" s="8" t="s">
        <v>58</v>
      </c>
      <c r="G28">
        <f t="shared" si="0"/>
        <v>33054</v>
      </c>
      <c r="I28">
        <f t="shared" si="1"/>
        <v>9920</v>
      </c>
    </row>
    <row r="29" spans="1:9" x14ac:dyDescent="0.2">
      <c r="A29" s="5" t="s">
        <v>45</v>
      </c>
      <c r="B29" s="7">
        <v>814954</v>
      </c>
      <c r="C29" s="7" t="s">
        <v>58</v>
      </c>
      <c r="D29" s="7">
        <v>63356</v>
      </c>
      <c r="E29" s="7" t="s">
        <v>58</v>
      </c>
      <c r="G29">
        <f t="shared" si="0"/>
        <v>814954</v>
      </c>
      <c r="I29">
        <f t="shared" si="1"/>
        <v>63356</v>
      </c>
    </row>
    <row r="30" spans="1:9" x14ac:dyDescent="0.2">
      <c r="A30" s="5" t="s">
        <v>46</v>
      </c>
      <c r="B30" s="8">
        <v>365686</v>
      </c>
      <c r="C30" s="8" t="s">
        <v>58</v>
      </c>
      <c r="D30" s="8">
        <v>52908</v>
      </c>
      <c r="E30" s="8" t="s">
        <v>58</v>
      </c>
      <c r="G30">
        <f t="shared" si="0"/>
        <v>365686</v>
      </c>
      <c r="I30">
        <f t="shared" si="1"/>
        <v>52908</v>
      </c>
    </row>
    <row r="31" spans="1:9" x14ac:dyDescent="0.2">
      <c r="A31" s="5" t="s">
        <v>47</v>
      </c>
      <c r="B31" s="7">
        <v>2399323</v>
      </c>
      <c r="C31" s="7" t="s">
        <v>58</v>
      </c>
      <c r="D31" s="7">
        <v>638104</v>
      </c>
      <c r="E31" s="7" t="s">
        <v>58</v>
      </c>
      <c r="G31">
        <f t="shared" si="0"/>
        <v>2399323</v>
      </c>
      <c r="I31">
        <f t="shared" si="1"/>
        <v>638104</v>
      </c>
    </row>
    <row r="32" spans="1:9" x14ac:dyDescent="0.2">
      <c r="A32" s="5" t="s">
        <v>48</v>
      </c>
      <c r="B32" s="8">
        <v>1259725</v>
      </c>
      <c r="C32" s="8" t="s">
        <v>58</v>
      </c>
      <c r="D32" s="8">
        <v>51562</v>
      </c>
      <c r="E32" s="8" t="s">
        <v>58</v>
      </c>
      <c r="G32">
        <f t="shared" si="0"/>
        <v>1259725</v>
      </c>
      <c r="I32">
        <f t="shared" si="1"/>
        <v>51562</v>
      </c>
    </row>
    <row r="33" spans="1:9" x14ac:dyDescent="0.2">
      <c r="A33" s="5" t="s">
        <v>49</v>
      </c>
      <c r="B33" s="7" t="s">
        <v>61</v>
      </c>
      <c r="C33" s="7" t="s">
        <v>58</v>
      </c>
      <c r="D33" s="7" t="s">
        <v>61</v>
      </c>
      <c r="E33" s="7" t="s">
        <v>58</v>
      </c>
      <c r="G33">
        <f t="shared" si="0"/>
        <v>0</v>
      </c>
      <c r="I33">
        <f t="shared" si="1"/>
        <v>0</v>
      </c>
    </row>
    <row r="34" spans="1:9" x14ac:dyDescent="0.2">
      <c r="A34" s="5" t="s">
        <v>50</v>
      </c>
      <c r="B34" s="8" t="s">
        <v>61</v>
      </c>
      <c r="C34" s="8" t="s">
        <v>58</v>
      </c>
      <c r="D34" s="8">
        <v>265424</v>
      </c>
      <c r="E34" s="8" t="s">
        <v>58</v>
      </c>
      <c r="G34">
        <f t="shared" si="0"/>
        <v>0</v>
      </c>
      <c r="I34">
        <f t="shared" si="1"/>
        <v>265424</v>
      </c>
    </row>
    <row r="35" spans="1:9" x14ac:dyDescent="0.2">
      <c r="A35" s="5" t="s">
        <v>51</v>
      </c>
      <c r="B35" s="7">
        <v>400396</v>
      </c>
      <c r="C35" s="7" t="s">
        <v>58</v>
      </c>
      <c r="D35" s="7">
        <v>137285</v>
      </c>
      <c r="E35" s="7" t="s">
        <v>58</v>
      </c>
      <c r="G35">
        <f t="shared" si="0"/>
        <v>400396</v>
      </c>
      <c r="I35">
        <f t="shared" si="1"/>
        <v>137285</v>
      </c>
    </row>
    <row r="36" spans="1:9" x14ac:dyDescent="0.2">
      <c r="A36" s="5" t="s">
        <v>52</v>
      </c>
      <c r="B36" s="8">
        <v>499962</v>
      </c>
      <c r="C36" s="8" t="s">
        <v>58</v>
      </c>
      <c r="D36" s="8">
        <v>67313</v>
      </c>
      <c r="E36" s="8" t="s">
        <v>58</v>
      </c>
      <c r="G36">
        <f t="shared" si="0"/>
        <v>499962</v>
      </c>
      <c r="I36">
        <f t="shared" si="1"/>
        <v>67313</v>
      </c>
    </row>
    <row r="37" spans="1:9" x14ac:dyDescent="0.2">
      <c r="A37" s="5" t="s">
        <v>53</v>
      </c>
      <c r="B37" s="7" t="s">
        <v>61</v>
      </c>
      <c r="C37" s="7" t="s">
        <v>58</v>
      </c>
      <c r="D37" s="7" t="s">
        <v>61</v>
      </c>
      <c r="E37" s="7" t="s">
        <v>58</v>
      </c>
      <c r="G37">
        <f t="shared" si="0"/>
        <v>0</v>
      </c>
      <c r="I37">
        <f t="shared" si="1"/>
        <v>0</v>
      </c>
    </row>
    <row r="39" spans="1:9" x14ac:dyDescent="0.2">
      <c r="A39" s="1" t="s">
        <v>63</v>
      </c>
    </row>
    <row r="40" spans="1:9" x14ac:dyDescent="0.2">
      <c r="A40" s="1" t="s">
        <v>61</v>
      </c>
      <c r="B40" s="2" t="s">
        <v>64</v>
      </c>
    </row>
    <row r="41" spans="1:9" x14ac:dyDescent="0.2">
      <c r="A41" s="1" t="s">
        <v>65</v>
      </c>
    </row>
    <row r="42" spans="1:9" x14ac:dyDescent="0.2">
      <c r="A42" s="1" t="s">
        <v>62</v>
      </c>
      <c r="B42" s="2" t="s">
        <v>66</v>
      </c>
    </row>
    <row r="43" spans="1:9" x14ac:dyDescent="0.2">
      <c r="A43" s="1" t="s">
        <v>60</v>
      </c>
      <c r="B43" s="2" t="s">
        <v>67</v>
      </c>
    </row>
  </sheetData>
  <mergeCells count="2">
    <mergeCell ref="B10:C10"/>
    <mergeCell ref="D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Eurostat - Summary</vt:lpstr>
      <vt:lpstr>Eurostat - Structure</vt:lpstr>
      <vt:lpstr>Eurostat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Mathijs Bijkerk</cp:lastModifiedBy>
  <dcterms:created xsi:type="dcterms:W3CDTF">2023-01-06T08:53:00Z</dcterms:created>
  <dcterms:modified xsi:type="dcterms:W3CDTF">2023-01-06T08:58:35Z</dcterms:modified>
</cp:coreProperties>
</file>