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vonm/Dropbox (Quintel)/Quintel/Projects/Active/545 + 563 EU countries in the ETM/Splits and general data/Calculations/"/>
    </mc:Choice>
  </mc:AlternateContent>
  <xr:revisionPtr revIDLastSave="0" documentId="13_ncr:1_{F7F3CA2F-2C13-A649-9E50-165F01EE54FA}" xr6:coauthVersionLast="47" xr6:coauthVersionMax="47" xr10:uidLastSave="{00000000-0000-0000-0000-000000000000}"/>
  <bookViews>
    <workbookView xWindow="0" yWindow="500" windowWidth="38400" windowHeight="19240" activeTab="2" xr2:uid="{467C0520-77F3-B64B-B770-FC7897C1CCE4}"/>
  </bookViews>
  <sheets>
    <sheet name="Source" sheetId="4" r:id="rId1"/>
    <sheet name="Input_ENSPRESO_solar_roof" sheetId="3" r:id="rId2"/>
    <sheet name="Outpu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" i="1" l="1"/>
  <c r="AE3" i="1"/>
  <c r="AD3" i="1"/>
  <c r="AD4" i="1"/>
  <c r="AC4" i="1"/>
  <c r="X4" i="1"/>
  <c r="Y4" i="1"/>
  <c r="Z4" i="1"/>
  <c r="AA4" i="1"/>
  <c r="AB4" i="1"/>
  <c r="N4" i="1"/>
  <c r="O4" i="1"/>
  <c r="P4" i="1"/>
  <c r="Q4" i="1"/>
  <c r="R4" i="1"/>
  <c r="S4" i="1"/>
  <c r="T4" i="1"/>
  <c r="U4" i="1"/>
  <c r="V4" i="1"/>
  <c r="W4" i="1"/>
  <c r="D4" i="1"/>
  <c r="E4" i="1"/>
  <c r="F4" i="1"/>
  <c r="G4" i="1"/>
  <c r="H4" i="1"/>
  <c r="I4" i="1"/>
  <c r="J4" i="1"/>
  <c r="K4" i="1"/>
  <c r="L4" i="1"/>
  <c r="M4" i="1"/>
  <c r="C4" i="1"/>
  <c r="AC3" i="1"/>
  <c r="W3" i="1"/>
  <c r="X3" i="1"/>
  <c r="Y3" i="1"/>
  <c r="Z3" i="1"/>
  <c r="AA3" i="1"/>
  <c r="AB3" i="1"/>
  <c r="P3" i="1"/>
  <c r="Q3" i="1"/>
  <c r="R3" i="1"/>
  <c r="S3" i="1"/>
  <c r="T3" i="1"/>
  <c r="U3" i="1"/>
  <c r="V3" i="1"/>
  <c r="D3" i="1"/>
  <c r="E3" i="1"/>
  <c r="F3" i="1"/>
  <c r="G3" i="1"/>
  <c r="H3" i="1"/>
  <c r="I3" i="1"/>
  <c r="J3" i="1"/>
  <c r="K3" i="1"/>
  <c r="L3" i="1"/>
  <c r="M3" i="1"/>
  <c r="N3" i="1"/>
  <c r="O3" i="1"/>
  <c r="C3" i="1"/>
  <c r="BM270" i="3"/>
  <c r="BL270" i="3"/>
  <c r="BK270" i="3"/>
  <c r="BJ270" i="3"/>
  <c r="BI270" i="3"/>
  <c r="BH270" i="3"/>
  <c r="BG270" i="3"/>
  <c r="BF270" i="3"/>
  <c r="BE270" i="3"/>
  <c r="BD270" i="3"/>
  <c r="BC270" i="3"/>
  <c r="BB270" i="3"/>
  <c r="BA270" i="3"/>
  <c r="AZ270" i="3"/>
  <c r="AY270" i="3"/>
  <c r="AX270" i="3"/>
  <c r="AW270" i="3"/>
  <c r="AV270" i="3"/>
  <c r="AU270" i="3"/>
  <c r="AT270" i="3"/>
  <c r="AS270" i="3"/>
  <c r="AR270" i="3"/>
  <c r="BM269" i="3"/>
  <c r="BL269" i="3"/>
  <c r="BK269" i="3"/>
  <c r="BJ269" i="3"/>
  <c r="BI269" i="3"/>
  <c r="BH269" i="3"/>
  <c r="BG269" i="3"/>
  <c r="BF269" i="3"/>
  <c r="BE269" i="3"/>
  <c r="BD269" i="3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BM268" i="3"/>
  <c r="BL268" i="3"/>
  <c r="BK268" i="3"/>
  <c r="BJ268" i="3"/>
  <c r="BI268" i="3"/>
  <c r="BH268" i="3"/>
  <c r="BG268" i="3"/>
  <c r="BF268" i="3"/>
  <c r="BE268" i="3"/>
  <c r="BD268" i="3"/>
  <c r="BC268" i="3"/>
  <c r="BB268" i="3"/>
  <c r="BA268" i="3"/>
  <c r="AZ268" i="3"/>
  <c r="AY268" i="3"/>
  <c r="AX268" i="3"/>
  <c r="AW268" i="3"/>
  <c r="AV268" i="3"/>
  <c r="AU268" i="3"/>
  <c r="AT268" i="3"/>
  <c r="AS268" i="3"/>
  <c r="AR268" i="3"/>
  <c r="BM267" i="3"/>
  <c r="BL267" i="3"/>
  <c r="BK267" i="3"/>
  <c r="BJ267" i="3"/>
  <c r="BI267" i="3"/>
  <c r="BH267" i="3"/>
  <c r="BG267" i="3"/>
  <c r="BF267" i="3"/>
  <c r="BE267" i="3"/>
  <c r="BD267" i="3"/>
  <c r="BC267" i="3"/>
  <c r="BB267" i="3"/>
  <c r="BA267" i="3"/>
  <c r="AZ267" i="3"/>
  <c r="AY267" i="3"/>
  <c r="AX267" i="3"/>
  <c r="AW267" i="3"/>
  <c r="AV267" i="3"/>
  <c r="AU267" i="3"/>
  <c r="AT267" i="3"/>
  <c r="AS267" i="3"/>
  <c r="AR267" i="3"/>
  <c r="BM266" i="3"/>
  <c r="BL266" i="3"/>
  <c r="BK266" i="3"/>
  <c r="BJ266" i="3"/>
  <c r="BI266" i="3"/>
  <c r="BH266" i="3"/>
  <c r="BG266" i="3"/>
  <c r="BF266" i="3"/>
  <c r="BE266" i="3"/>
  <c r="BD266" i="3"/>
  <c r="BC266" i="3"/>
  <c r="BB266" i="3"/>
  <c r="BA266" i="3"/>
  <c r="AZ266" i="3"/>
  <c r="AY266" i="3"/>
  <c r="AX266" i="3"/>
  <c r="AW266" i="3"/>
  <c r="AV266" i="3"/>
  <c r="AU266" i="3"/>
  <c r="AT266" i="3"/>
  <c r="AS266" i="3"/>
  <c r="AR266" i="3"/>
  <c r="BM265" i="3"/>
  <c r="BL265" i="3"/>
  <c r="BK265" i="3"/>
  <c r="BJ265" i="3"/>
  <c r="BI265" i="3"/>
  <c r="BH265" i="3"/>
  <c r="BG265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BM264" i="3"/>
  <c r="BL264" i="3"/>
  <c r="BK264" i="3"/>
  <c r="BJ264" i="3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BM263" i="3"/>
  <c r="BL263" i="3"/>
  <c r="BK263" i="3"/>
  <c r="BJ263" i="3"/>
  <c r="BI263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BM262" i="3"/>
  <c r="BL262" i="3"/>
  <c r="BK262" i="3"/>
  <c r="BJ262" i="3"/>
  <c r="BI262" i="3"/>
  <c r="BH262" i="3"/>
  <c r="BG262" i="3"/>
  <c r="BF262" i="3"/>
  <c r="BE262" i="3"/>
  <c r="BD262" i="3"/>
  <c r="BC262" i="3"/>
  <c r="BB262" i="3"/>
  <c r="BA262" i="3"/>
  <c r="AZ262" i="3"/>
  <c r="AY262" i="3"/>
  <c r="AX262" i="3"/>
  <c r="AW262" i="3"/>
  <c r="AV262" i="3"/>
  <c r="AU262" i="3"/>
  <c r="AT262" i="3"/>
  <c r="AS262" i="3"/>
  <c r="AR262" i="3"/>
  <c r="BM261" i="3"/>
  <c r="BL261" i="3"/>
  <c r="BK261" i="3"/>
  <c r="BJ261" i="3"/>
  <c r="BI261" i="3"/>
  <c r="BH261" i="3"/>
  <c r="BG261" i="3"/>
  <c r="BF261" i="3"/>
  <c r="BE261" i="3"/>
  <c r="BD261" i="3"/>
  <c r="BC261" i="3"/>
  <c r="BB261" i="3"/>
  <c r="BA261" i="3"/>
  <c r="AZ261" i="3"/>
  <c r="AY261" i="3"/>
  <c r="AX261" i="3"/>
  <c r="AW261" i="3"/>
  <c r="AV261" i="3"/>
  <c r="AU261" i="3"/>
  <c r="AT261" i="3"/>
  <c r="AS261" i="3"/>
  <c r="AR261" i="3"/>
  <c r="BM260" i="3"/>
  <c r="BL260" i="3"/>
  <c r="BK260" i="3"/>
  <c r="BJ260" i="3"/>
  <c r="BI260" i="3"/>
  <c r="BH260" i="3"/>
  <c r="BG260" i="3"/>
  <c r="BF260" i="3"/>
  <c r="BE260" i="3"/>
  <c r="BD260" i="3"/>
  <c r="BC260" i="3"/>
  <c r="BB260" i="3"/>
  <c r="BA260" i="3"/>
  <c r="AZ260" i="3"/>
  <c r="AY260" i="3"/>
  <c r="AX260" i="3"/>
  <c r="AW260" i="3"/>
  <c r="AV260" i="3"/>
  <c r="AU260" i="3"/>
  <c r="AT260" i="3"/>
  <c r="AS260" i="3"/>
  <c r="AR260" i="3"/>
  <c r="BM259" i="3"/>
  <c r="BL259" i="3"/>
  <c r="BK259" i="3"/>
  <c r="BJ259" i="3"/>
  <c r="BI259" i="3"/>
  <c r="BH259" i="3"/>
  <c r="BG259" i="3"/>
  <c r="BF259" i="3"/>
  <c r="BE259" i="3"/>
  <c r="BD259" i="3"/>
  <c r="BC259" i="3"/>
  <c r="BB259" i="3"/>
  <c r="BA259" i="3"/>
  <c r="AZ259" i="3"/>
  <c r="AY259" i="3"/>
  <c r="AX259" i="3"/>
  <c r="AW259" i="3"/>
  <c r="AV259" i="3"/>
  <c r="AU259" i="3"/>
  <c r="AT259" i="3"/>
  <c r="AS259" i="3"/>
  <c r="AR259" i="3"/>
  <c r="BM258" i="3"/>
  <c r="BL258" i="3"/>
  <c r="BK258" i="3"/>
  <c r="BJ258" i="3"/>
  <c r="BI258" i="3"/>
  <c r="BH258" i="3"/>
  <c r="BG258" i="3"/>
  <c r="BF258" i="3"/>
  <c r="BE258" i="3"/>
  <c r="BD258" i="3"/>
  <c r="BC258" i="3"/>
  <c r="BB258" i="3"/>
  <c r="BA258" i="3"/>
  <c r="AZ258" i="3"/>
  <c r="AY258" i="3"/>
  <c r="AX258" i="3"/>
  <c r="AW258" i="3"/>
  <c r="AV258" i="3"/>
  <c r="AU258" i="3"/>
  <c r="AT258" i="3"/>
  <c r="AS258" i="3"/>
  <c r="AR258" i="3"/>
  <c r="BM257" i="3"/>
  <c r="BL257" i="3"/>
  <c r="BK257" i="3"/>
  <c r="BJ257" i="3"/>
  <c r="BI257" i="3"/>
  <c r="BH257" i="3"/>
  <c r="BG257" i="3"/>
  <c r="BF257" i="3"/>
  <c r="BE257" i="3"/>
  <c r="BD257" i="3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BM256" i="3"/>
  <c r="BL256" i="3"/>
  <c r="BK256" i="3"/>
  <c r="BJ256" i="3"/>
  <c r="BI256" i="3"/>
  <c r="BH256" i="3"/>
  <c r="BG256" i="3"/>
  <c r="BF256" i="3"/>
  <c r="BE256" i="3"/>
  <c r="BD256" i="3"/>
  <c r="BC256" i="3"/>
  <c r="BB256" i="3"/>
  <c r="BA256" i="3"/>
  <c r="AZ256" i="3"/>
  <c r="AY256" i="3"/>
  <c r="AX256" i="3"/>
  <c r="AW256" i="3"/>
  <c r="AV256" i="3"/>
  <c r="AU256" i="3"/>
  <c r="AT256" i="3"/>
  <c r="AS256" i="3"/>
  <c r="AR256" i="3"/>
  <c r="BM255" i="3"/>
  <c r="BL255" i="3"/>
  <c r="BK255" i="3"/>
  <c r="BJ255" i="3"/>
  <c r="BI255" i="3"/>
  <c r="BH255" i="3"/>
  <c r="BG255" i="3"/>
  <c r="BF255" i="3"/>
  <c r="BE255" i="3"/>
  <c r="BD255" i="3"/>
  <c r="BC255" i="3"/>
  <c r="BB255" i="3"/>
  <c r="BA255" i="3"/>
  <c r="AZ255" i="3"/>
  <c r="AY255" i="3"/>
  <c r="AX255" i="3"/>
  <c r="AW255" i="3"/>
  <c r="AV255" i="3"/>
  <c r="AU255" i="3"/>
  <c r="AT255" i="3"/>
  <c r="AS255" i="3"/>
  <c r="AR255" i="3"/>
  <c r="BM254" i="3"/>
  <c r="BL254" i="3"/>
  <c r="BK254" i="3"/>
  <c r="BJ254" i="3"/>
  <c r="BI254" i="3"/>
  <c r="BH254" i="3"/>
  <c r="BG254" i="3"/>
  <c r="BF254" i="3"/>
  <c r="BE254" i="3"/>
  <c r="BD254" i="3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BM253" i="3"/>
  <c r="BL253" i="3"/>
  <c r="BK253" i="3"/>
  <c r="BJ253" i="3"/>
  <c r="BI253" i="3"/>
  <c r="BH253" i="3"/>
  <c r="BG253" i="3"/>
  <c r="BF253" i="3"/>
  <c r="BE253" i="3"/>
  <c r="BD253" i="3"/>
  <c r="BC253" i="3"/>
  <c r="BB253" i="3"/>
  <c r="BA253" i="3"/>
  <c r="AZ253" i="3"/>
  <c r="AY253" i="3"/>
  <c r="AX253" i="3"/>
  <c r="AW253" i="3"/>
  <c r="AV253" i="3"/>
  <c r="AU253" i="3"/>
  <c r="AT253" i="3"/>
  <c r="AS253" i="3"/>
  <c r="AR253" i="3"/>
  <c r="BM252" i="3"/>
  <c r="BL252" i="3"/>
  <c r="BK252" i="3"/>
  <c r="BJ252" i="3"/>
  <c r="BI252" i="3"/>
  <c r="BH252" i="3"/>
  <c r="BG252" i="3"/>
  <c r="BF252" i="3"/>
  <c r="BE252" i="3"/>
  <c r="BD252" i="3"/>
  <c r="BC252" i="3"/>
  <c r="BB252" i="3"/>
  <c r="BA252" i="3"/>
  <c r="AZ252" i="3"/>
  <c r="AY252" i="3"/>
  <c r="AX252" i="3"/>
  <c r="AW252" i="3"/>
  <c r="AV252" i="3"/>
  <c r="AU252" i="3"/>
  <c r="AT252" i="3"/>
  <c r="AS252" i="3"/>
  <c r="AR252" i="3"/>
  <c r="BM251" i="3"/>
  <c r="BL251" i="3"/>
  <c r="BK251" i="3"/>
  <c r="BJ251" i="3"/>
  <c r="BI251" i="3"/>
  <c r="BH251" i="3"/>
  <c r="BG251" i="3"/>
  <c r="BF251" i="3"/>
  <c r="BE251" i="3"/>
  <c r="BD251" i="3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BM250" i="3"/>
  <c r="BL250" i="3"/>
  <c r="BK250" i="3"/>
  <c r="BJ250" i="3"/>
  <c r="BI250" i="3"/>
  <c r="BH250" i="3"/>
  <c r="BG250" i="3"/>
  <c r="BF250" i="3"/>
  <c r="BE250" i="3"/>
  <c r="BD250" i="3"/>
  <c r="BC250" i="3"/>
  <c r="BB250" i="3"/>
  <c r="BA250" i="3"/>
  <c r="AZ250" i="3"/>
  <c r="AY250" i="3"/>
  <c r="AX250" i="3"/>
  <c r="AW250" i="3"/>
  <c r="AV250" i="3"/>
  <c r="AU250" i="3"/>
  <c r="AT250" i="3"/>
  <c r="AS250" i="3"/>
  <c r="AR250" i="3"/>
  <c r="BM249" i="3"/>
  <c r="BL249" i="3"/>
  <c r="BK249" i="3"/>
  <c r="BJ249" i="3"/>
  <c r="BI249" i="3"/>
  <c r="BH249" i="3"/>
  <c r="BG249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BM248" i="3"/>
  <c r="BL248" i="3"/>
  <c r="BK248" i="3"/>
  <c r="BJ248" i="3"/>
  <c r="BI248" i="3"/>
  <c r="BH248" i="3"/>
  <c r="BG248" i="3"/>
  <c r="BF248" i="3"/>
  <c r="BE248" i="3"/>
  <c r="BD248" i="3"/>
  <c r="BC248" i="3"/>
  <c r="BB248" i="3"/>
  <c r="BA248" i="3"/>
  <c r="AZ248" i="3"/>
  <c r="AY248" i="3"/>
  <c r="AX248" i="3"/>
  <c r="AW248" i="3"/>
  <c r="AV248" i="3"/>
  <c r="AU248" i="3"/>
  <c r="AT248" i="3"/>
  <c r="AS248" i="3"/>
  <c r="AR248" i="3"/>
  <c r="BM247" i="3"/>
  <c r="BL247" i="3"/>
  <c r="BK247" i="3"/>
  <c r="BJ247" i="3"/>
  <c r="BI247" i="3"/>
  <c r="BH247" i="3"/>
  <c r="BG247" i="3"/>
  <c r="BF247" i="3"/>
  <c r="BE247" i="3"/>
  <c r="BD247" i="3"/>
  <c r="BC247" i="3"/>
  <c r="BB247" i="3"/>
  <c r="BA247" i="3"/>
  <c r="AZ247" i="3"/>
  <c r="AY247" i="3"/>
  <c r="AX247" i="3"/>
  <c r="AW247" i="3"/>
  <c r="AV247" i="3"/>
  <c r="AU247" i="3"/>
  <c r="AT247" i="3"/>
  <c r="AS247" i="3"/>
  <c r="AR247" i="3"/>
  <c r="BM246" i="3"/>
  <c r="BL246" i="3"/>
  <c r="BK246" i="3"/>
  <c r="BJ246" i="3"/>
  <c r="BI246" i="3"/>
  <c r="BH246" i="3"/>
  <c r="BG246" i="3"/>
  <c r="BF246" i="3"/>
  <c r="BE246" i="3"/>
  <c r="BD246" i="3"/>
  <c r="BC246" i="3"/>
  <c r="BB246" i="3"/>
  <c r="BA246" i="3"/>
  <c r="AZ246" i="3"/>
  <c r="AY246" i="3"/>
  <c r="AX246" i="3"/>
  <c r="AW246" i="3"/>
  <c r="AV246" i="3"/>
  <c r="AU246" i="3"/>
  <c r="AT246" i="3"/>
  <c r="AS246" i="3"/>
  <c r="AR246" i="3"/>
  <c r="BM245" i="3"/>
  <c r="BL245" i="3"/>
  <c r="BK245" i="3"/>
  <c r="BJ245" i="3"/>
  <c r="BI245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BM244" i="3"/>
  <c r="BL244" i="3"/>
  <c r="BK244" i="3"/>
  <c r="BJ244" i="3"/>
  <c r="BI244" i="3"/>
  <c r="BH244" i="3"/>
  <c r="BG244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BM243" i="3"/>
  <c r="BL243" i="3"/>
  <c r="BK243" i="3"/>
  <c r="BJ243" i="3"/>
  <c r="BI243" i="3"/>
  <c r="BH243" i="3"/>
  <c r="BG243" i="3"/>
  <c r="BF243" i="3"/>
  <c r="BE243" i="3"/>
  <c r="BD243" i="3"/>
  <c r="BC243" i="3"/>
  <c r="BB243" i="3"/>
  <c r="BA243" i="3"/>
  <c r="AZ243" i="3"/>
  <c r="AY243" i="3"/>
  <c r="AX243" i="3"/>
  <c r="AW243" i="3"/>
  <c r="AV243" i="3"/>
  <c r="AU243" i="3"/>
  <c r="AT243" i="3"/>
  <c r="AS243" i="3"/>
  <c r="AR243" i="3"/>
  <c r="BM242" i="3"/>
  <c r="BL242" i="3"/>
  <c r="BK242" i="3"/>
  <c r="BJ242" i="3"/>
  <c r="BI242" i="3"/>
  <c r="BH242" i="3"/>
  <c r="BG242" i="3"/>
  <c r="BF242" i="3"/>
  <c r="BE242" i="3"/>
  <c r="BD242" i="3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BM241" i="3"/>
  <c r="BL241" i="3"/>
  <c r="BK241" i="3"/>
  <c r="BJ241" i="3"/>
  <c r="BI241" i="3"/>
  <c r="BH241" i="3"/>
  <c r="BG241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BM240" i="3"/>
  <c r="BL240" i="3"/>
  <c r="BK240" i="3"/>
  <c r="BJ240" i="3"/>
  <c r="BI240" i="3"/>
  <c r="BH240" i="3"/>
  <c r="BG240" i="3"/>
  <c r="BF240" i="3"/>
  <c r="BE240" i="3"/>
  <c r="BD240" i="3"/>
  <c r="BC240" i="3"/>
  <c r="BB240" i="3"/>
  <c r="BA240" i="3"/>
  <c r="AZ240" i="3"/>
  <c r="AY240" i="3"/>
  <c r="AX240" i="3"/>
  <c r="AW240" i="3"/>
  <c r="AV240" i="3"/>
  <c r="AU240" i="3"/>
  <c r="AT240" i="3"/>
  <c r="AS240" i="3"/>
  <c r="AR240" i="3"/>
  <c r="BM239" i="3"/>
  <c r="BL239" i="3"/>
  <c r="BK239" i="3"/>
  <c r="BJ239" i="3"/>
  <c r="BI239" i="3"/>
  <c r="BH239" i="3"/>
  <c r="BG239" i="3"/>
  <c r="BF239" i="3"/>
  <c r="BE239" i="3"/>
  <c r="BD239" i="3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BM238" i="3"/>
  <c r="BL238" i="3"/>
  <c r="BK238" i="3"/>
  <c r="BJ238" i="3"/>
  <c r="BI238" i="3"/>
  <c r="BH238" i="3"/>
  <c r="BG238" i="3"/>
  <c r="BF238" i="3"/>
  <c r="BE238" i="3"/>
  <c r="BD238" i="3"/>
  <c r="BC238" i="3"/>
  <c r="BB238" i="3"/>
  <c r="BA238" i="3"/>
  <c r="AZ238" i="3"/>
  <c r="AY238" i="3"/>
  <c r="AX238" i="3"/>
  <c r="AW238" i="3"/>
  <c r="AV238" i="3"/>
  <c r="AU238" i="3"/>
  <c r="AT238" i="3"/>
  <c r="AS238" i="3"/>
  <c r="AR238" i="3"/>
  <c r="BM237" i="3"/>
  <c r="BL237" i="3"/>
  <c r="BK237" i="3"/>
  <c r="BJ237" i="3"/>
  <c r="BI237" i="3"/>
  <c r="BH237" i="3"/>
  <c r="BG237" i="3"/>
  <c r="BF237" i="3"/>
  <c r="BE237" i="3"/>
  <c r="BD237" i="3"/>
  <c r="BC237" i="3"/>
  <c r="BB237" i="3"/>
  <c r="BA237" i="3"/>
  <c r="AZ237" i="3"/>
  <c r="AY237" i="3"/>
  <c r="AX237" i="3"/>
  <c r="AW237" i="3"/>
  <c r="AV237" i="3"/>
  <c r="AU237" i="3"/>
  <c r="AT237" i="3"/>
  <c r="AS237" i="3"/>
  <c r="AR237" i="3"/>
  <c r="BM236" i="3"/>
  <c r="BL236" i="3"/>
  <c r="BK236" i="3"/>
  <c r="BJ236" i="3"/>
  <c r="BI236" i="3"/>
  <c r="BH236" i="3"/>
  <c r="BG236" i="3"/>
  <c r="BF236" i="3"/>
  <c r="BE236" i="3"/>
  <c r="BD236" i="3"/>
  <c r="BC236" i="3"/>
  <c r="BB236" i="3"/>
  <c r="BA236" i="3"/>
  <c r="AZ236" i="3"/>
  <c r="AY236" i="3"/>
  <c r="AX236" i="3"/>
  <c r="AW236" i="3"/>
  <c r="AV236" i="3"/>
  <c r="AU236" i="3"/>
  <c r="AT236" i="3"/>
  <c r="AS236" i="3"/>
  <c r="AR236" i="3"/>
  <c r="BM235" i="3"/>
  <c r="BL235" i="3"/>
  <c r="BK235" i="3"/>
  <c r="BJ235" i="3"/>
  <c r="BI235" i="3"/>
  <c r="BH235" i="3"/>
  <c r="BG235" i="3"/>
  <c r="BF235" i="3"/>
  <c r="BE235" i="3"/>
  <c r="BD235" i="3"/>
  <c r="BC235" i="3"/>
  <c r="BB235" i="3"/>
  <c r="BA235" i="3"/>
  <c r="AZ235" i="3"/>
  <c r="AY235" i="3"/>
  <c r="AX235" i="3"/>
  <c r="AW235" i="3"/>
  <c r="AV235" i="3"/>
  <c r="AU235" i="3"/>
  <c r="AT235" i="3"/>
  <c r="AS235" i="3"/>
  <c r="AR235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BM232" i="3"/>
  <c r="BL232" i="3"/>
  <c r="BK232" i="3"/>
  <c r="BJ232" i="3"/>
  <c r="BI232" i="3"/>
  <c r="BH232" i="3"/>
  <c r="BG232" i="3"/>
  <c r="BF232" i="3"/>
  <c r="BE232" i="3"/>
  <c r="BD232" i="3"/>
  <c r="BC232" i="3"/>
  <c r="BB232" i="3"/>
  <c r="BA232" i="3"/>
  <c r="AZ232" i="3"/>
  <c r="AY232" i="3"/>
  <c r="AX232" i="3"/>
  <c r="AW232" i="3"/>
  <c r="AV232" i="3"/>
  <c r="AU232" i="3"/>
  <c r="AT232" i="3"/>
  <c r="AS232" i="3"/>
  <c r="AR232" i="3"/>
  <c r="BM231" i="3"/>
  <c r="BL231" i="3"/>
  <c r="BK231" i="3"/>
  <c r="BJ231" i="3"/>
  <c r="BI231" i="3"/>
  <c r="BH231" i="3"/>
  <c r="BG231" i="3"/>
  <c r="BF231" i="3"/>
  <c r="BE231" i="3"/>
  <c r="BD231" i="3"/>
  <c r="BC231" i="3"/>
  <c r="BB231" i="3"/>
  <c r="BA231" i="3"/>
  <c r="AZ231" i="3"/>
  <c r="AY231" i="3"/>
  <c r="AX231" i="3"/>
  <c r="AW231" i="3"/>
  <c r="AV231" i="3"/>
  <c r="AU231" i="3"/>
  <c r="AT231" i="3"/>
  <c r="AS231" i="3"/>
  <c r="AR231" i="3"/>
  <c r="BM230" i="3"/>
  <c r="BL230" i="3"/>
  <c r="BK230" i="3"/>
  <c r="BJ230" i="3"/>
  <c r="BI230" i="3"/>
  <c r="BH230" i="3"/>
  <c r="BG230" i="3"/>
  <c r="BF230" i="3"/>
  <c r="BE230" i="3"/>
  <c r="BD230" i="3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BM229" i="3"/>
  <c r="BL229" i="3"/>
  <c r="BK229" i="3"/>
  <c r="BJ229" i="3"/>
  <c r="BI229" i="3"/>
  <c r="BH229" i="3"/>
  <c r="BG229" i="3"/>
  <c r="BF229" i="3"/>
  <c r="BE229" i="3"/>
  <c r="BD229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BM228" i="3"/>
  <c r="BL228" i="3"/>
  <c r="BK228" i="3"/>
  <c r="BJ228" i="3"/>
  <c r="BI228" i="3"/>
  <c r="BH228" i="3"/>
  <c r="BG228" i="3"/>
  <c r="BF228" i="3"/>
  <c r="BE228" i="3"/>
  <c r="BD228" i="3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BM227" i="3"/>
  <c r="BL227" i="3"/>
  <c r="BK227" i="3"/>
  <c r="BJ227" i="3"/>
  <c r="BI227" i="3"/>
  <c r="BH227" i="3"/>
  <c r="BG227" i="3"/>
  <c r="BF227" i="3"/>
  <c r="BE227" i="3"/>
  <c r="BD227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BM226" i="3"/>
  <c r="BL226" i="3"/>
  <c r="BK226" i="3"/>
  <c r="BJ226" i="3"/>
  <c r="BI226" i="3"/>
  <c r="BH226" i="3"/>
  <c r="BG226" i="3"/>
  <c r="BF226" i="3"/>
  <c r="BE226" i="3"/>
  <c r="BD226" i="3"/>
  <c r="BC226" i="3"/>
  <c r="BB226" i="3"/>
  <c r="BA226" i="3"/>
  <c r="AZ226" i="3"/>
  <c r="AY226" i="3"/>
  <c r="AX226" i="3"/>
  <c r="AW226" i="3"/>
  <c r="AV226" i="3"/>
  <c r="AU226" i="3"/>
  <c r="AT226" i="3"/>
  <c r="AS226" i="3"/>
  <c r="AR226" i="3"/>
  <c r="BM225" i="3"/>
  <c r="BL225" i="3"/>
  <c r="BK225" i="3"/>
  <c r="BJ225" i="3"/>
  <c r="BI225" i="3"/>
  <c r="BH225" i="3"/>
  <c r="BG225" i="3"/>
  <c r="BF225" i="3"/>
  <c r="BE225" i="3"/>
  <c r="BD225" i="3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BM224" i="3"/>
  <c r="BL224" i="3"/>
  <c r="BK224" i="3"/>
  <c r="BJ224" i="3"/>
  <c r="BI224" i="3"/>
  <c r="BH224" i="3"/>
  <c r="BG224" i="3"/>
  <c r="BF224" i="3"/>
  <c r="BE224" i="3"/>
  <c r="BD224" i="3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BM223" i="3"/>
  <c r="BL223" i="3"/>
  <c r="BK223" i="3"/>
  <c r="BJ223" i="3"/>
  <c r="BI223" i="3"/>
  <c r="BH223" i="3"/>
  <c r="BG223" i="3"/>
  <c r="BF223" i="3"/>
  <c r="BE223" i="3"/>
  <c r="BD223" i="3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BM222" i="3"/>
  <c r="BL222" i="3"/>
  <c r="BK222" i="3"/>
  <c r="BJ222" i="3"/>
  <c r="BI222" i="3"/>
  <c r="BH222" i="3"/>
  <c r="BG222" i="3"/>
  <c r="BF222" i="3"/>
  <c r="BE222" i="3"/>
  <c r="BD222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BM221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BM218" i="3"/>
  <c r="BL218" i="3"/>
  <c r="BK218" i="3"/>
  <c r="BJ218" i="3"/>
  <c r="BI218" i="3"/>
  <c r="BH218" i="3"/>
  <c r="BG218" i="3"/>
  <c r="BF218" i="3"/>
  <c r="BE218" i="3"/>
  <c r="BD218" i="3"/>
  <c r="BC218" i="3"/>
  <c r="BB218" i="3"/>
  <c r="BA218" i="3"/>
  <c r="AZ218" i="3"/>
  <c r="AY218" i="3"/>
  <c r="AX218" i="3"/>
  <c r="AW218" i="3"/>
  <c r="AV218" i="3"/>
  <c r="AU218" i="3"/>
  <c r="AT218" i="3"/>
  <c r="AS218" i="3"/>
  <c r="AR218" i="3"/>
  <c r="BM217" i="3"/>
  <c r="BL217" i="3"/>
  <c r="BK217" i="3"/>
  <c r="BJ217" i="3"/>
  <c r="BI217" i="3"/>
  <c r="BH217" i="3"/>
  <c r="BG217" i="3"/>
  <c r="BF217" i="3"/>
  <c r="BE217" i="3"/>
  <c r="BD217" i="3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BM216" i="3"/>
  <c r="BL216" i="3"/>
  <c r="BK216" i="3"/>
  <c r="BJ216" i="3"/>
  <c r="BI216" i="3"/>
  <c r="BH216" i="3"/>
  <c r="BG216" i="3"/>
  <c r="BF216" i="3"/>
  <c r="BE216" i="3"/>
  <c r="BD216" i="3"/>
  <c r="BC216" i="3"/>
  <c r="BB216" i="3"/>
  <c r="BA216" i="3"/>
  <c r="AZ216" i="3"/>
  <c r="AY216" i="3"/>
  <c r="AX216" i="3"/>
  <c r="AW216" i="3"/>
  <c r="AV216" i="3"/>
  <c r="AU216" i="3"/>
  <c r="AT216" i="3"/>
  <c r="AS216" i="3"/>
  <c r="AR216" i="3"/>
  <c r="BM215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BM214" i="3"/>
  <c r="BL214" i="3"/>
  <c r="BK214" i="3"/>
  <c r="BJ214" i="3"/>
  <c r="BI214" i="3"/>
  <c r="BH214" i="3"/>
  <c r="BG214" i="3"/>
  <c r="BF214" i="3"/>
  <c r="BE214" i="3"/>
  <c r="BD214" i="3"/>
  <c r="BC214" i="3"/>
  <c r="BB214" i="3"/>
  <c r="BA214" i="3"/>
  <c r="AZ214" i="3"/>
  <c r="AY214" i="3"/>
  <c r="AX214" i="3"/>
  <c r="AW214" i="3"/>
  <c r="AV214" i="3"/>
  <c r="AU214" i="3"/>
  <c r="AT214" i="3"/>
  <c r="AS214" i="3"/>
  <c r="AR214" i="3"/>
  <c r="BM213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BM212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AS212" i="3"/>
  <c r="AR212" i="3"/>
  <c r="BM211" i="3"/>
  <c r="BL211" i="3"/>
  <c r="BK211" i="3"/>
  <c r="BJ211" i="3"/>
  <c r="BI211" i="3"/>
  <c r="BH211" i="3"/>
  <c r="BG211" i="3"/>
  <c r="BF211" i="3"/>
  <c r="BE211" i="3"/>
  <c r="BD211" i="3"/>
  <c r="BC211" i="3"/>
  <c r="BB211" i="3"/>
  <c r="BA211" i="3"/>
  <c r="AZ211" i="3"/>
  <c r="AY211" i="3"/>
  <c r="AX211" i="3"/>
  <c r="AW211" i="3"/>
  <c r="AV211" i="3"/>
  <c r="AU211" i="3"/>
  <c r="AT211" i="3"/>
  <c r="AS211" i="3"/>
  <c r="AR211" i="3"/>
  <c r="BM210" i="3"/>
  <c r="BL210" i="3"/>
  <c r="BK210" i="3"/>
  <c r="BJ210" i="3"/>
  <c r="BI210" i="3"/>
  <c r="BH210" i="3"/>
  <c r="BG210" i="3"/>
  <c r="BF210" i="3"/>
  <c r="BE210" i="3"/>
  <c r="BD210" i="3"/>
  <c r="BC210" i="3"/>
  <c r="BB210" i="3"/>
  <c r="BA210" i="3"/>
  <c r="AZ210" i="3"/>
  <c r="AY210" i="3"/>
  <c r="AX210" i="3"/>
  <c r="AW210" i="3"/>
  <c r="AV210" i="3"/>
  <c r="AU210" i="3"/>
  <c r="AT210" i="3"/>
  <c r="AS210" i="3"/>
  <c r="AR210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BM208" i="3"/>
  <c r="BL208" i="3"/>
  <c r="BK208" i="3"/>
  <c r="BJ208" i="3"/>
  <c r="BI208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BM207" i="3"/>
  <c r="BL207" i="3"/>
  <c r="BK207" i="3"/>
  <c r="BJ207" i="3"/>
  <c r="BI207" i="3"/>
  <c r="BH207" i="3"/>
  <c r="BG207" i="3"/>
  <c r="BF207" i="3"/>
  <c r="BE207" i="3"/>
  <c r="BD207" i="3"/>
  <c r="BC207" i="3"/>
  <c r="BB207" i="3"/>
  <c r="BA207" i="3"/>
  <c r="AZ207" i="3"/>
  <c r="AY207" i="3"/>
  <c r="AX207" i="3"/>
  <c r="AW207" i="3"/>
  <c r="AV207" i="3"/>
  <c r="AU207" i="3"/>
  <c r="AT207" i="3"/>
  <c r="AS207" i="3"/>
  <c r="AR207" i="3"/>
  <c r="BM206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AS206" i="3"/>
  <c r="AR206" i="3"/>
  <c r="BM205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AT204" i="3"/>
  <c r="AS204" i="3"/>
  <c r="AR204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AU203" i="3"/>
  <c r="AT203" i="3"/>
  <c r="AS203" i="3"/>
  <c r="AR203" i="3"/>
  <c r="BM202" i="3"/>
  <c r="BL202" i="3"/>
  <c r="BK202" i="3"/>
  <c r="BJ202" i="3"/>
  <c r="BI202" i="3"/>
  <c r="BH202" i="3"/>
  <c r="BG202" i="3"/>
  <c r="BF202" i="3"/>
  <c r="BE202" i="3"/>
  <c r="BD202" i="3"/>
  <c r="BC202" i="3"/>
  <c r="BB202" i="3"/>
  <c r="BA202" i="3"/>
  <c r="AZ202" i="3"/>
  <c r="AY202" i="3"/>
  <c r="AX202" i="3"/>
  <c r="AW202" i="3"/>
  <c r="AV202" i="3"/>
  <c r="AU202" i="3"/>
  <c r="AT202" i="3"/>
  <c r="AS202" i="3"/>
  <c r="AR202" i="3"/>
  <c r="BM201" i="3"/>
  <c r="BL201" i="3"/>
  <c r="BK201" i="3"/>
  <c r="BJ201" i="3"/>
  <c r="BI201" i="3"/>
  <c r="BH201" i="3"/>
  <c r="BG201" i="3"/>
  <c r="BF201" i="3"/>
  <c r="BE201" i="3"/>
  <c r="BD201" i="3"/>
  <c r="BC201" i="3"/>
  <c r="BB201" i="3"/>
  <c r="BA201" i="3"/>
  <c r="AZ201" i="3"/>
  <c r="AY201" i="3"/>
  <c r="AX201" i="3"/>
  <c r="AW201" i="3"/>
  <c r="AV201" i="3"/>
  <c r="AU201" i="3"/>
  <c r="AT201" i="3"/>
  <c r="AS201" i="3"/>
  <c r="AR201" i="3"/>
  <c r="BM200" i="3"/>
  <c r="BL200" i="3"/>
  <c r="BK200" i="3"/>
  <c r="BJ200" i="3"/>
  <c r="BI200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AV200" i="3"/>
  <c r="AU200" i="3"/>
  <c r="AT200" i="3"/>
  <c r="AS200" i="3"/>
  <c r="AR200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BM6" i="3"/>
  <c r="BM1" i="3" s="1"/>
  <c r="BL6" i="3"/>
  <c r="BL1" i="3" s="1"/>
  <c r="BK6" i="3"/>
  <c r="BJ6" i="3"/>
  <c r="BI6" i="3"/>
  <c r="BI1" i="3" s="1"/>
  <c r="BH6" i="3"/>
  <c r="BG6" i="3"/>
  <c r="BF6" i="3"/>
  <c r="BE6" i="3"/>
  <c r="BE1" i="3" s="1"/>
  <c r="BD6" i="3"/>
  <c r="BC6" i="3"/>
  <c r="BB6" i="3"/>
  <c r="BA6" i="3"/>
  <c r="BA1" i="3" s="1"/>
  <c r="AZ6" i="3"/>
  <c r="AY6" i="3"/>
  <c r="AX6" i="3"/>
  <c r="AW6" i="3"/>
  <c r="AW1" i="3" s="1"/>
  <c r="AV6" i="3"/>
  <c r="AU6" i="3"/>
  <c r="AT6" i="3"/>
  <c r="AS6" i="3"/>
  <c r="AS1" i="3" s="1"/>
  <c r="AR6" i="3"/>
  <c r="BK1" i="3"/>
  <c r="BJ1" i="3"/>
  <c r="BH1" i="3"/>
  <c r="BG1" i="3"/>
  <c r="BF1" i="3"/>
  <c r="BD1" i="3"/>
  <c r="BC1" i="3"/>
  <c r="BB1" i="3"/>
  <c r="AZ1" i="3"/>
  <c r="AY1" i="3"/>
  <c r="AX1" i="3"/>
  <c r="AV1" i="3"/>
  <c r="AU1" i="3"/>
  <c r="AT1" i="3"/>
  <c r="AR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Kober, T. (Tom)</author>
  </authors>
  <commentList>
    <comment ref="E4" authorId="0" shapeId="0" xr:uid="{2F4636D0-DB21-B84C-93FD-2437A2D4B105}">
      <text>
        <r>
          <rPr>
            <b/>
            <sz val="9"/>
            <color rgb="FF000000"/>
            <rFont val="Tahoma"/>
            <family val="2"/>
          </rPr>
          <t>Kober, T. (Tom):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 200 kWh/m2a steps:
</t>
        </r>
        <r>
          <rPr>
            <sz val="9"/>
            <color rgb="FF000000"/>
            <rFont val="Tahoma"/>
            <family val="2"/>
          </rPr>
          <t xml:space="preserve">e.g.
</t>
        </r>
        <r>
          <rPr>
            <sz val="9"/>
            <color rgb="FF000000"/>
            <rFont val="Tahoma"/>
            <family val="2"/>
          </rPr>
          <t>class 1000: 900-1100 kWh/m2a</t>
        </r>
      </text>
    </comment>
  </commentList>
</comments>
</file>

<file path=xl/sharedStrings.xml><?xml version="1.0" encoding="utf-8"?>
<sst xmlns="http://schemas.openxmlformats.org/spreadsheetml/2006/main" count="1416" uniqueCount="453">
  <si>
    <t>residences_roof_surface_available_for_pv</t>
  </si>
  <si>
    <t>km2</t>
  </si>
  <si>
    <t>Value</t>
  </si>
  <si>
    <t>Key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</si>
  <si>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</si>
  <si>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</si>
  <si>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</si>
  <si>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</si>
  <si>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</si>
  <si>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</si>
  <si>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</si>
  <si>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</si>
  <si>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</si>
  <si>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</si>
  <si>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</si>
  <si>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UK</t>
  </si>
  <si>
    <t>EL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</si>
  <si>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</si>
  <si>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</si>
  <si>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</si>
  <si>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</si>
  <si>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</si>
  <si>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</si>
  <si>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</si>
  <si>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</si>
  <si>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</si>
  <si>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</si>
  <si>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</si>
  <si>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</si>
  <si>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</si>
  <si>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</si>
  <si>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commit_AT</t>
  </si>
  <si>
    <t>commit_BE</t>
  </si>
  <si>
    <t>commit_BG</t>
  </si>
  <si>
    <t>commit_CY</t>
  </si>
  <si>
    <t>commit_CZ</t>
  </si>
  <si>
    <t>commit_DE</t>
  </si>
  <si>
    <t>commit_DK</t>
  </si>
  <si>
    <t>commit_EE</t>
  </si>
  <si>
    <t>commit_ES</t>
  </si>
  <si>
    <t>commit_FI</t>
  </si>
  <si>
    <t>commit_FR</t>
  </si>
  <si>
    <t>commit_UK</t>
  </si>
  <si>
    <t>commit_EL</t>
  </si>
  <si>
    <t>commit_HR</t>
  </si>
  <si>
    <t>commit_HU</t>
  </si>
  <si>
    <t>commit_IE</t>
  </si>
  <si>
    <t>commit_IT</t>
  </si>
  <si>
    <t>commit_LT</t>
  </si>
  <si>
    <t>commit_LU</t>
  </si>
  <si>
    <t>commit_LV</t>
  </si>
  <si>
    <t>commit_NL</t>
  </si>
  <si>
    <t>commit_PL</t>
  </si>
  <si>
    <t>commit_PT</t>
  </si>
  <si>
    <t>commit_RO</t>
  </si>
  <si>
    <t>commit_SE</t>
  </si>
  <si>
    <t>commit_SI</t>
  </si>
  <si>
    <t>commit_SK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</si>
  <si>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</si>
  <si>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</si>
  <si>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</si>
  <si>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</si>
  <si>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</si>
  <si>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</si>
  <si>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</si>
  <si>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</si>
  <si>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</si>
  <si>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</si>
  <si>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</si>
  <si>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</si>
  <si>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Hungaria</t>
  </si>
  <si>
    <t>Ireland</t>
  </si>
  <si>
    <t>Italy</t>
  </si>
  <si>
    <t>Latvia</t>
  </si>
  <si>
    <t>Lithuania</t>
  </si>
  <si>
    <t>Luxemburg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</si>
  <si>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</si>
  <si>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</si>
  <si>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</si>
  <si>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</si>
  <si>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</si>
  <si>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</si>
  <si>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</si>
  <si>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</si>
  <si>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</si>
  <si>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</si>
  <si>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name</t>
  </si>
  <si>
    <t>Czechia</t>
  </si>
  <si>
    <t>Hungary</t>
  </si>
  <si>
    <t>Luxembourg</t>
  </si>
  <si>
    <t>W per m2</t>
  </si>
  <si>
    <t>Industry areas</t>
  </si>
  <si>
    <t>Residential areas</t>
  </si>
  <si>
    <t>flat roofs</t>
  </si>
  <si>
    <t>inclined roofs</t>
  </si>
  <si>
    <t>facades</t>
  </si>
  <si>
    <t>SURNATAGRHIG</t>
  </si>
  <si>
    <t>SURNATAGRLOW</t>
  </si>
  <si>
    <t>SURNATOGRHIG</t>
  </si>
  <si>
    <t>SURNATOGRLOW</t>
  </si>
  <si>
    <t>SURARTRESROO</t>
  </si>
  <si>
    <t>SURARTRESFAC</t>
  </si>
  <si>
    <t>SURARTINDROO</t>
  </si>
  <si>
    <t>SURARTINDFAC</t>
  </si>
  <si>
    <t>NUTS22010</t>
  </si>
  <si>
    <t>NUTS2013</t>
  </si>
  <si>
    <t>country</t>
  </si>
  <si>
    <t>country_name</t>
  </si>
  <si>
    <t>irr_class</t>
  </si>
  <si>
    <t>NUTS2_irr_cluster</t>
  </si>
  <si>
    <t>total area</t>
  </si>
  <si>
    <t>(no orientation)</t>
  </si>
  <si>
    <t>east-oriented</t>
  </si>
  <si>
    <t>south-oriented</t>
  </si>
  <si>
    <t>west-oriented</t>
  </si>
  <si>
    <t>solar area on natural areas agriculture high irradiation</t>
  </si>
  <si>
    <t>solar area on natural areas agriculture low irradiation</t>
  </si>
  <si>
    <t>solar area on natural areas non-agriculture high irradiation</t>
  </si>
  <si>
    <t>solar area on natural areas non-agriculture low irradiation</t>
  </si>
  <si>
    <t>solar area on artificial areas residential roofs</t>
  </si>
  <si>
    <t>solar area on artificial areas residential facades</t>
  </si>
  <si>
    <t>solar area on artificial areas industrial roofs</t>
  </si>
  <si>
    <t>solar area on artificial areas industrial facades</t>
  </si>
  <si>
    <t>Solar surface area in residential areas roof-top 45 degree south</t>
  </si>
  <si>
    <t>Solar surface area in residential areas roof-top 45 degree east</t>
  </si>
  <si>
    <t>Solar surface area in residential areas roof-top 45 degree west</t>
  </si>
  <si>
    <t>Solar surface area in residential areas roof-top latitude tilt</t>
  </si>
  <si>
    <t>Solar surface area in residential areas facade south</t>
  </si>
  <si>
    <t>Solar surface area in residential areas facade east</t>
  </si>
  <si>
    <t>Solar surface area in residential areas facade west</t>
  </si>
  <si>
    <t>Solar surface area in industrial areas roof-top 45 degree south</t>
  </si>
  <si>
    <t>Solar surface area in industrial areas roof-top 45 degree east</t>
  </si>
  <si>
    <t>Solar surface area in industrial areas roof-top 45 degree west</t>
  </si>
  <si>
    <t>Solar surface area in industrial areas roof-top latitude tilt</t>
  </si>
  <si>
    <t>Solar surface area in industrial areas facade south</t>
  </si>
  <si>
    <t>Solar surface area in industrial areas facade east</t>
  </si>
  <si>
    <t>Solar surface area in industrial areas facade west</t>
  </si>
  <si>
    <t>% of total industrial roof area</t>
  </si>
  <si>
    <t>% of total industrial facade area</t>
  </si>
  <si>
    <t>% of total residential roof area</t>
  </si>
  <si>
    <t>% of total residential facade area</t>
  </si>
  <si>
    <t>GW</t>
  </si>
  <si>
    <t>AT11</t>
  </si>
  <si>
    <t>AT12</t>
  </si>
  <si>
    <t>AT21</t>
  </si>
  <si>
    <t>AT22</t>
  </si>
  <si>
    <t>AT31</t>
  </si>
  <si>
    <t>AT32</t>
  </si>
  <si>
    <t>AT33</t>
  </si>
  <si>
    <t>AT34</t>
  </si>
  <si>
    <t>AT13</t>
  </si>
  <si>
    <t>BE21</t>
  </si>
  <si>
    <t>BE22</t>
  </si>
  <si>
    <t>BE23</t>
  </si>
  <si>
    <t>BE24</t>
  </si>
  <si>
    <t>BE25</t>
  </si>
  <si>
    <t>BE31</t>
  </si>
  <si>
    <t>BE32</t>
  </si>
  <si>
    <t>BE33</t>
  </si>
  <si>
    <t>BE34</t>
  </si>
  <si>
    <t>BE35</t>
  </si>
  <si>
    <t>BE10</t>
  </si>
  <si>
    <t>BG31</t>
  </si>
  <si>
    <t>BG32</t>
  </si>
  <si>
    <t>BG33</t>
  </si>
  <si>
    <t>BG34</t>
  </si>
  <si>
    <t>BG41</t>
  </si>
  <si>
    <t>BG42</t>
  </si>
  <si>
    <t>HR03</t>
  </si>
  <si>
    <t>HR04</t>
  </si>
  <si>
    <t>CY00</t>
  </si>
  <si>
    <t>CZ01</t>
  </si>
  <si>
    <t>CZ02</t>
  </si>
  <si>
    <t>CZ03</t>
  </si>
  <si>
    <t>CZ04</t>
  </si>
  <si>
    <t>CZ05</t>
  </si>
  <si>
    <t>CZ06</t>
  </si>
  <si>
    <t>CZ07</t>
  </si>
  <si>
    <t>CZ08</t>
  </si>
  <si>
    <t>DK01</t>
  </si>
  <si>
    <t>DK02</t>
  </si>
  <si>
    <t>DK03</t>
  </si>
  <si>
    <t>DK04</t>
  </si>
  <si>
    <t>DK05</t>
  </si>
  <si>
    <t>EE00</t>
  </si>
  <si>
    <t>FI19</t>
  </si>
  <si>
    <t>FI1B</t>
  </si>
  <si>
    <t>FI1C</t>
  </si>
  <si>
    <t>FI1D</t>
  </si>
  <si>
    <t>FI20</t>
  </si>
  <si>
    <t>FR10</t>
  </si>
  <si>
    <t>FR21</t>
  </si>
  <si>
    <t>FR22</t>
  </si>
  <si>
    <t>FR23</t>
  </si>
  <si>
    <t>FR24</t>
  </si>
  <si>
    <t>FR25</t>
  </si>
  <si>
    <t>FR26</t>
  </si>
  <si>
    <t>FR30</t>
  </si>
  <si>
    <t>FR41</t>
  </si>
  <si>
    <t>FR42</t>
  </si>
  <si>
    <t>FR43</t>
  </si>
  <si>
    <t>FR51</t>
  </si>
  <si>
    <t>FR52</t>
  </si>
  <si>
    <t>FR53</t>
  </si>
  <si>
    <t>FR61</t>
  </si>
  <si>
    <t>FR62</t>
  </si>
  <si>
    <t>FR63</t>
  </si>
  <si>
    <t>FR71</t>
  </si>
  <si>
    <t>FR72</t>
  </si>
  <si>
    <t>FR81</t>
  </si>
  <si>
    <t>FR82</t>
  </si>
  <si>
    <t>FR83</t>
  </si>
  <si>
    <t>DE11</t>
  </si>
  <si>
    <t>DE12</t>
  </si>
  <si>
    <t>DE13</t>
  </si>
  <si>
    <t>DE14</t>
  </si>
  <si>
    <t>DE21</t>
  </si>
  <si>
    <t>DE22</t>
  </si>
  <si>
    <t>DE23</t>
  </si>
  <si>
    <t>DE24</t>
  </si>
  <si>
    <t>DE25</t>
  </si>
  <si>
    <t>DE26</t>
  </si>
  <si>
    <t>DE27</t>
  </si>
  <si>
    <t>DE40</t>
  </si>
  <si>
    <t>DE71</t>
  </si>
  <si>
    <t>DE72</t>
  </si>
  <si>
    <t>DE73</t>
  </si>
  <si>
    <t>DE80</t>
  </si>
  <si>
    <t>DE91</t>
  </si>
  <si>
    <t>DE92</t>
  </si>
  <si>
    <t>DE93</t>
  </si>
  <si>
    <t>DE94</t>
  </si>
  <si>
    <t>DEA1</t>
  </si>
  <si>
    <t>DEA2</t>
  </si>
  <si>
    <t>DEA3</t>
  </si>
  <si>
    <t>DEA4</t>
  </si>
  <si>
    <t>DEA5</t>
  </si>
  <si>
    <t>DEB1</t>
  </si>
  <si>
    <t>DEB2</t>
  </si>
  <si>
    <t>DEB3</t>
  </si>
  <si>
    <t>DEC0</t>
  </si>
  <si>
    <t>DED2</t>
  </si>
  <si>
    <t>DED4</t>
  </si>
  <si>
    <t>DED5</t>
  </si>
  <si>
    <t>DEF0</t>
  </si>
  <si>
    <t>DEG0</t>
  </si>
  <si>
    <t>DE30</t>
  </si>
  <si>
    <t>DE50</t>
  </si>
  <si>
    <t>DE60</t>
  </si>
  <si>
    <t>DEE0</t>
  </si>
  <si>
    <t>EL11</t>
  </si>
  <si>
    <t>EL51</t>
  </si>
  <si>
    <t>EL12</t>
  </si>
  <si>
    <t>EL52</t>
  </si>
  <si>
    <t>EL13</t>
  </si>
  <si>
    <t>EL53</t>
  </si>
  <si>
    <t>EL14</t>
  </si>
  <si>
    <t>EL54</t>
  </si>
  <si>
    <t>EL21</t>
  </si>
  <si>
    <t>EL61</t>
  </si>
  <si>
    <t>EL22</t>
  </si>
  <si>
    <t>EL62</t>
  </si>
  <si>
    <t>EL23</t>
  </si>
  <si>
    <t>EL63</t>
  </si>
  <si>
    <t>EL24</t>
  </si>
  <si>
    <t>EL64</t>
  </si>
  <si>
    <t>EL25</t>
  </si>
  <si>
    <t>EL65</t>
  </si>
  <si>
    <t>EL30</t>
  </si>
  <si>
    <t>EL41</t>
  </si>
  <si>
    <t>EL42</t>
  </si>
  <si>
    <t>EL43</t>
  </si>
  <si>
    <t>HU10</t>
  </si>
  <si>
    <t>HU21</t>
  </si>
  <si>
    <t>HU22</t>
  </si>
  <si>
    <t>HU23</t>
  </si>
  <si>
    <t>HU31</t>
  </si>
  <si>
    <t>HU32</t>
  </si>
  <si>
    <t>HU33</t>
  </si>
  <si>
    <t>IE01</t>
  </si>
  <si>
    <t>CHECK!</t>
  </si>
  <si>
    <t>IE02</t>
  </si>
  <si>
    <t>ITC1</t>
  </si>
  <si>
    <t>ITC2</t>
  </si>
  <si>
    <t>ITC3</t>
  </si>
  <si>
    <t>ITC4</t>
  </si>
  <si>
    <t>ITF1</t>
  </si>
  <si>
    <t>ITF2</t>
  </si>
  <si>
    <t>ITF3</t>
  </si>
  <si>
    <t>ITF4</t>
  </si>
  <si>
    <t>ITF5</t>
  </si>
  <si>
    <t>ITF6</t>
  </si>
  <si>
    <t>ITG1</t>
  </si>
  <si>
    <t>ITG2</t>
  </si>
  <si>
    <t>ITH1</t>
  </si>
  <si>
    <t>ITH2</t>
  </si>
  <si>
    <t>ITH3</t>
  </si>
  <si>
    <t>ITH4</t>
  </si>
  <si>
    <t>ITH5</t>
  </si>
  <si>
    <t>ITI1</t>
  </si>
  <si>
    <t>ITI2</t>
  </si>
  <si>
    <t>ITI3</t>
  </si>
  <si>
    <t>ITI4</t>
  </si>
  <si>
    <t>SM00</t>
  </si>
  <si>
    <t>LV00</t>
  </si>
  <si>
    <t>LT00</t>
  </si>
  <si>
    <t>LU00</t>
  </si>
  <si>
    <t>MT00</t>
  </si>
  <si>
    <t>MT</t>
  </si>
  <si>
    <t>NL11</t>
  </si>
  <si>
    <t>NL12</t>
  </si>
  <si>
    <t>NL13</t>
  </si>
  <si>
    <t>NL21</t>
  </si>
  <si>
    <t>NL22</t>
  </si>
  <si>
    <t>NL23</t>
  </si>
  <si>
    <t>NL31</t>
  </si>
  <si>
    <t>NL32</t>
  </si>
  <si>
    <t>NL33</t>
  </si>
  <si>
    <t>NL34</t>
  </si>
  <si>
    <t>NL41</t>
  </si>
  <si>
    <t>NL42</t>
  </si>
  <si>
    <t>PL11</t>
  </si>
  <si>
    <t>PL12</t>
  </si>
  <si>
    <t>PL21</t>
  </si>
  <si>
    <t>PL22</t>
  </si>
  <si>
    <t>PL31</t>
  </si>
  <si>
    <t>PL32</t>
  </si>
  <si>
    <t>PL33</t>
  </si>
  <si>
    <t>PL34</t>
  </si>
  <si>
    <t>PL41</t>
  </si>
  <si>
    <t>PL42</t>
  </si>
  <si>
    <t>PL43</t>
  </si>
  <si>
    <t>PL51</t>
  </si>
  <si>
    <t>PL52</t>
  </si>
  <si>
    <t>PL61</t>
  </si>
  <si>
    <t>PL62</t>
  </si>
  <si>
    <t>PL63</t>
  </si>
  <si>
    <t>PT11</t>
  </si>
  <si>
    <t>PT15</t>
  </si>
  <si>
    <t>PT16</t>
  </si>
  <si>
    <t>PT17</t>
  </si>
  <si>
    <t>PT18</t>
  </si>
  <si>
    <t>RO11</t>
  </si>
  <si>
    <t>RO12</t>
  </si>
  <si>
    <t>RO21</t>
  </si>
  <si>
    <t>RO22</t>
  </si>
  <si>
    <t>RO31</t>
  </si>
  <si>
    <t>RO32</t>
  </si>
  <si>
    <t>RO41</t>
  </si>
  <si>
    <t>RO42</t>
  </si>
  <si>
    <t>SK01</t>
  </si>
  <si>
    <t>SK02</t>
  </si>
  <si>
    <t>SK03</t>
  </si>
  <si>
    <t>SK04</t>
  </si>
  <si>
    <t>SI01</t>
  </si>
  <si>
    <t>SI03</t>
  </si>
  <si>
    <t>SI02</t>
  </si>
  <si>
    <t>SI04</t>
  </si>
  <si>
    <t>ES11</t>
  </si>
  <si>
    <t>ES12</t>
  </si>
  <si>
    <t>ES13</t>
  </si>
  <si>
    <t>ES21</t>
  </si>
  <si>
    <t>ES22</t>
  </si>
  <si>
    <t>ES23</t>
  </si>
  <si>
    <t>ES24</t>
  </si>
  <si>
    <t>ES30</t>
  </si>
  <si>
    <t>ES41</t>
  </si>
  <si>
    <t>ES42</t>
  </si>
  <si>
    <t>ES43</t>
  </si>
  <si>
    <t>ES51</t>
  </si>
  <si>
    <t>ES52</t>
  </si>
  <si>
    <t>ES53</t>
  </si>
  <si>
    <t>ES61</t>
  </si>
  <si>
    <t>ES62</t>
  </si>
  <si>
    <t>AD00</t>
  </si>
  <si>
    <t>SE11</t>
  </si>
  <si>
    <t>SE12</t>
  </si>
  <si>
    <t>SE21</t>
  </si>
  <si>
    <t>SE22</t>
  </si>
  <si>
    <t>SE23</t>
  </si>
  <si>
    <t>SE31</t>
  </si>
  <si>
    <t>SE32</t>
  </si>
  <si>
    <t>SE33</t>
  </si>
  <si>
    <t>UKC1</t>
  </si>
  <si>
    <t>UKC2</t>
  </si>
  <si>
    <t>UKD1</t>
  </si>
  <si>
    <t>UKD3</t>
  </si>
  <si>
    <t>UKD4</t>
  </si>
  <si>
    <t>UKD6</t>
  </si>
  <si>
    <t>UKD7</t>
  </si>
  <si>
    <t>UKE1</t>
  </si>
  <si>
    <t>UKE2</t>
  </si>
  <si>
    <t>UKE3</t>
  </si>
  <si>
    <t>UKE4</t>
  </si>
  <si>
    <t>UKF1</t>
  </si>
  <si>
    <t>UKF2</t>
  </si>
  <si>
    <t>UKF3</t>
  </si>
  <si>
    <t>UKG1</t>
  </si>
  <si>
    <t>UKG2</t>
  </si>
  <si>
    <t>UKG3</t>
  </si>
  <si>
    <t>UKH1</t>
  </si>
  <si>
    <t>UKH2</t>
  </si>
  <si>
    <t>UKH3</t>
  </si>
  <si>
    <t>UKJ1</t>
  </si>
  <si>
    <t>UKJ2</t>
  </si>
  <si>
    <t>UKJ3</t>
  </si>
  <si>
    <t>UKJ4</t>
  </si>
  <si>
    <t>UKK1</t>
  </si>
  <si>
    <t>UKK2</t>
  </si>
  <si>
    <t>UKK3</t>
  </si>
  <si>
    <t>UKK4</t>
  </si>
  <si>
    <t>UKL1</t>
  </si>
  <si>
    <t>UKL2</t>
  </si>
  <si>
    <t>UKM2</t>
  </si>
  <si>
    <t>UKM3</t>
  </si>
  <si>
    <t>UKM5</t>
  </si>
  <si>
    <t>UKM6</t>
  </si>
  <si>
    <t>UKN0</t>
  </si>
  <si>
    <t>UKI2</t>
  </si>
  <si>
    <t>UKI3</t>
  </si>
  <si>
    <t>UKI1</t>
  </si>
  <si>
    <t>UKI4</t>
  </si>
  <si>
    <t>buildings_roof_surface_available_for_pv</t>
  </si>
  <si>
    <t>ENSPRESO - Photovoltaic and Concentrated Solar Power</t>
  </si>
  <si>
    <t>ENSPRESO</t>
  </si>
  <si>
    <t>ENSPRESO is an EU-28 wide, open dataset for energy models on renewable energy potentials,</t>
  </si>
  <si>
    <t xml:space="preserve">at national (NUTS0) and regional levels (NUTS2) for the 2010-2050 period. </t>
  </si>
  <si>
    <r>
      <t xml:space="preserve">Within ENSPRESO, </t>
    </r>
    <r>
      <rPr>
        <b/>
        <sz val="11"/>
        <color theme="1"/>
        <rFont val="Calibri"/>
        <family val="2"/>
        <scheme val="minor"/>
      </rPr>
      <t>ENergy Systems Potential Renewable Energy SOurces</t>
    </r>
    <r>
      <rPr>
        <sz val="12"/>
        <color theme="1"/>
        <rFont val="Calibri"/>
        <family val="2"/>
        <scheme val="minor"/>
      </rPr>
      <t>, technical potentials are provided</t>
    </r>
  </si>
  <si>
    <t>for wind, solar and biomass, based on coherent GIS-based land-restriction scenarios.</t>
  </si>
  <si>
    <t>Open access journal describing ENSPRESO:</t>
  </si>
  <si>
    <t xml:space="preserve">https://www.sciencedirect.com/science/article/pii/S2211467X19300720 </t>
  </si>
  <si>
    <t xml:space="preserve">Rights and licensing </t>
  </si>
  <si>
    <t>This data is licensed under Creative Commons. This data can be reused under the terms of the CC BY 4.0 licence.</t>
  </si>
  <si>
    <t>Data included in this database has been produced under the framework contract JRC/PTT/2013/F.6/0057/OC granted to a consortium lead by ECN</t>
  </si>
  <si>
    <t>Part of the data was derived from METEOSAT data:</t>
  </si>
  <si>
    <t>https://www.eumetsat.int/website/home/AboutUs/TermsofUse/index.html</t>
  </si>
  <si>
    <t>NUTS2 conversion</t>
  </si>
  <si>
    <t xml:space="preserve">https://ec.europa.eu/eurostat/fr/web/nuts/history </t>
  </si>
  <si>
    <t>Note on rooftop soler photovoltaic</t>
  </si>
  <si>
    <t>More recent JRC data was produced on the potential role of rooftop solar photovoltaics.</t>
  </si>
  <si>
    <t>This data is not yet made public; an accompanying paper is currently under review</t>
  </si>
  <si>
    <t>ENSPRESO does not include hourly data on wind however we refer to JRC EMHIRES for this:</t>
  </si>
  <si>
    <t>https://setis.ec.europa.eu/EMHIRES-datasets</t>
  </si>
  <si>
    <t>Version log</t>
  </si>
  <si>
    <t>We use consistently "Area utilization" instead of PV efficiency.</t>
  </si>
  <si>
    <t>Indeed, area utilization can be increased by PV modules' efficiency or by land use efficiency.</t>
  </si>
  <si>
    <t>We introduced an alternative "low estimate" that is based on 85 W/m2 besides the original 170 and 300 W/m2</t>
  </si>
  <si>
    <t>Derived from ENSPRESO (an EU wide open-dataset on energy potentials); year: 2019; author: Joint Research Centre (JRC)</t>
  </si>
  <si>
    <t>commit_MT</t>
  </si>
  <si>
    <t>EU</t>
  </si>
  <si>
    <t>Europe</t>
  </si>
  <si>
    <t>commit_EU</t>
  </si>
  <si>
    <t>Summation of all EU27 countries, derived from ENSPRESO (an EU wide open-dataset on energy potentials); year: 2019; author: Joint Research Centre (JRC)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</si>
</sst>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0" applyFont="1" applyFill="1"/>
    <xf numFmtId="1" fontId="0" fillId="0" borderId="0" xfId="0" applyNumberFormat="1"/>
    <xf numFmtId="0" fontId="1" fillId="0" borderId="0" xfId="0" applyFont="1" applyFill="1"/>
    <xf numFmtId="3" fontId="0" fillId="0" borderId="0" xfId="0" applyNumberFormat="1"/>
    <xf numFmtId="0" fontId="2" fillId="0" borderId="1" xfId="0" applyFont="1" applyBorder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6" borderId="1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0" borderId="2" xfId="0" applyFont="1" applyBorder="1"/>
    <xf numFmtId="0" fontId="4" fillId="0" borderId="1" xfId="0" quotePrefix="1" applyFont="1" applyBorder="1"/>
    <xf numFmtId="9" fontId="2" fillId="3" borderId="0" xfId="0" applyNumberFormat="1" applyFont="1" applyFill="1"/>
    <xf numFmtId="3" fontId="2" fillId="4" borderId="0" xfId="0" applyNumberFormat="1" applyFont="1" applyFill="1"/>
    <xf numFmtId="3" fontId="2" fillId="5" borderId="0" xfId="0" applyNumberFormat="1" applyFont="1" applyFill="1"/>
    <xf numFmtId="0" fontId="4" fillId="0" borderId="1" xfId="0" applyFont="1" applyBorder="1"/>
    <xf numFmtId="0" fontId="4" fillId="7" borderId="1" xfId="0" applyFont="1" applyFill="1" applyBorder="1"/>
    <xf numFmtId="0" fontId="4" fillId="0" borderId="2" xfId="0" applyFont="1" applyBorder="1"/>
    <xf numFmtId="164" fontId="0" fillId="0" borderId="0" xfId="0" applyNumberFormat="1"/>
    <xf numFmtId="0" fontId="9" fillId="8" borderId="0" xfId="0" applyFont="1" applyFill="1"/>
    <xf numFmtId="0" fontId="0" fillId="8" borderId="0" xfId="0" applyFill="1"/>
    <xf numFmtId="0" fontId="10" fillId="8" borderId="0" xfId="0" applyFont="1" applyFill="1"/>
    <xf numFmtId="0" fontId="8" fillId="8" borderId="0" xfId="1" applyFill="1"/>
    <xf numFmtId="0" fontId="8" fillId="8" borderId="0" xfId="1" applyFill="1" applyAlignment="1"/>
    <xf numFmtId="0" fontId="8" fillId="0" borderId="0" xfId="1"/>
    <xf numFmtId="14" fontId="0" fillId="8" borderId="0" xfId="0" applyNumberFormat="1" applyFill="1"/>
  </cellXfs>
  <cellStyles count="2">
    <cellStyle name="Hyperlink" xfId="1" builtinId="8"/>
    <cellStyle name="Normal" xfId="0" builtinId="0"/>
  </cellStyles>
  <dxfs count="2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etis.ec.europa.eu/EMHIRES-datasets" TargetMode="External"/><Relationship Id="rId2" Type="http://schemas.openxmlformats.org/officeDocument/2006/relationships/hyperlink" Target="https://ec.europa.eu/eurostat/fr/web/nuts/history" TargetMode="External"/><Relationship Id="rId1" Type="http://schemas.openxmlformats.org/officeDocument/2006/relationships/hyperlink" Target="https://www.eumetsat.int/website/home/AboutUs/TermsofUse/index.html" TargetMode="External"/><Relationship Id="rId4" Type="http://schemas.openxmlformats.org/officeDocument/2006/relationships/hyperlink" Target="https://www.sciencedirect.com/science/article/pii/S2211467X1930072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2F42-1C40-B44F-AF95-70B469F070BC}">
  <dimension ref="B2:D33"/>
  <sheetViews>
    <sheetView workbookViewId="0">
      <selection activeCell="F38" sqref="F38"/>
    </sheetView>
  </sheetViews>
  <sheetFormatPr baseColWidth="10" defaultRowHeight="16" x14ac:dyDescent="0.2"/>
  <cols>
    <col min="1" max="1" width="7.6640625" customWidth="1"/>
  </cols>
  <sheetData>
    <row r="2" spans="2:4" ht="29" x14ac:dyDescent="0.35">
      <c r="B2" s="23" t="s">
        <v>423</v>
      </c>
      <c r="C2" s="24"/>
      <c r="D2" s="24"/>
    </row>
    <row r="3" spans="2:4" x14ac:dyDescent="0.2">
      <c r="B3" s="24"/>
      <c r="C3" s="24"/>
      <c r="D3" s="24"/>
    </row>
    <row r="4" spans="2:4" x14ac:dyDescent="0.2">
      <c r="B4" s="25" t="s">
        <v>424</v>
      </c>
      <c r="C4" s="24"/>
      <c r="D4" s="24"/>
    </row>
    <row r="5" spans="2:4" x14ac:dyDescent="0.2">
      <c r="B5" s="24" t="s">
        <v>425</v>
      </c>
      <c r="C5" s="24"/>
      <c r="D5" s="24"/>
    </row>
    <row r="6" spans="2:4" x14ac:dyDescent="0.2">
      <c r="B6" s="24" t="s">
        <v>426</v>
      </c>
      <c r="C6" s="24"/>
      <c r="D6" s="24"/>
    </row>
    <row r="7" spans="2:4" x14ac:dyDescent="0.2">
      <c r="B7" s="24" t="s">
        <v>427</v>
      </c>
      <c r="C7" s="24"/>
      <c r="D7" s="24"/>
    </row>
    <row r="8" spans="2:4" x14ac:dyDescent="0.2">
      <c r="B8" s="24" t="s">
        <v>428</v>
      </c>
      <c r="C8" s="24"/>
      <c r="D8" s="24"/>
    </row>
    <row r="9" spans="2:4" x14ac:dyDescent="0.2">
      <c r="B9" s="24"/>
      <c r="C9" s="24"/>
      <c r="D9" s="24"/>
    </row>
    <row r="10" spans="2:4" x14ac:dyDescent="0.2">
      <c r="B10" s="25" t="s">
        <v>429</v>
      </c>
      <c r="C10" s="24"/>
      <c r="D10" s="24"/>
    </row>
    <row r="11" spans="2:4" x14ac:dyDescent="0.2">
      <c r="B11" s="26" t="s">
        <v>430</v>
      </c>
      <c r="C11" s="24"/>
      <c r="D11" s="24"/>
    </row>
    <row r="12" spans="2:4" x14ac:dyDescent="0.2">
      <c r="B12" s="24"/>
      <c r="C12" s="24"/>
      <c r="D12" s="24"/>
    </row>
    <row r="13" spans="2:4" x14ac:dyDescent="0.2">
      <c r="B13" s="25" t="s">
        <v>431</v>
      </c>
      <c r="C13" s="24"/>
      <c r="D13" s="24"/>
    </row>
    <row r="14" spans="2:4" x14ac:dyDescent="0.2">
      <c r="B14" s="24" t="s">
        <v>432</v>
      </c>
      <c r="C14" s="24"/>
      <c r="D14" s="24"/>
    </row>
    <row r="15" spans="2:4" x14ac:dyDescent="0.2">
      <c r="B15" s="24" t="s">
        <v>433</v>
      </c>
      <c r="C15" s="24"/>
      <c r="D15" s="24"/>
    </row>
    <row r="16" spans="2:4" x14ac:dyDescent="0.2">
      <c r="B16" s="24"/>
      <c r="C16" s="24"/>
      <c r="D16" s="24"/>
    </row>
    <row r="17" spans="2:4" x14ac:dyDescent="0.2">
      <c r="B17" s="24" t="s">
        <v>434</v>
      </c>
      <c r="C17" s="24"/>
      <c r="D17" s="24"/>
    </row>
    <row r="18" spans="2:4" x14ac:dyDescent="0.2">
      <c r="B18" s="27" t="s">
        <v>435</v>
      </c>
      <c r="C18" s="24"/>
      <c r="D18" s="24"/>
    </row>
    <row r="19" spans="2:4" x14ac:dyDescent="0.2">
      <c r="B19" s="24"/>
      <c r="C19" s="24"/>
      <c r="D19" s="24"/>
    </row>
    <row r="20" spans="2:4" x14ac:dyDescent="0.2">
      <c r="B20" s="25" t="s">
        <v>436</v>
      </c>
      <c r="C20" s="24"/>
      <c r="D20" s="24"/>
    </row>
    <row r="21" spans="2:4" x14ac:dyDescent="0.2">
      <c r="B21" s="26" t="s">
        <v>437</v>
      </c>
      <c r="C21" s="24"/>
      <c r="D21" s="24"/>
    </row>
    <row r="22" spans="2:4" x14ac:dyDescent="0.2">
      <c r="B22" s="24"/>
      <c r="C22" s="24"/>
      <c r="D22" s="24"/>
    </row>
    <row r="23" spans="2:4" x14ac:dyDescent="0.2">
      <c r="B23" s="25" t="s">
        <v>438</v>
      </c>
      <c r="C23" s="24"/>
      <c r="D23" s="24"/>
    </row>
    <row r="24" spans="2:4" x14ac:dyDescent="0.2">
      <c r="B24" s="24" t="s">
        <v>439</v>
      </c>
      <c r="C24" s="24"/>
      <c r="D24" s="24"/>
    </row>
    <row r="25" spans="2:4" x14ac:dyDescent="0.2">
      <c r="B25" s="24" t="s">
        <v>440</v>
      </c>
      <c r="C25" s="24"/>
      <c r="D25" s="24"/>
    </row>
    <row r="26" spans="2:4" x14ac:dyDescent="0.2">
      <c r="B26" s="24"/>
      <c r="C26" s="24"/>
      <c r="D26" s="24"/>
    </row>
    <row r="27" spans="2:4" x14ac:dyDescent="0.2">
      <c r="B27" s="25" t="s">
        <v>441</v>
      </c>
      <c r="C27" s="24"/>
      <c r="D27" s="24"/>
    </row>
    <row r="28" spans="2:4" x14ac:dyDescent="0.2">
      <c r="B28" s="28" t="s">
        <v>442</v>
      </c>
      <c r="C28" s="24"/>
      <c r="D28" s="24"/>
    </row>
    <row r="29" spans="2:4" x14ac:dyDescent="0.2">
      <c r="B29" s="24"/>
      <c r="C29" s="24"/>
      <c r="D29" s="24"/>
    </row>
    <row r="30" spans="2:4" x14ac:dyDescent="0.2">
      <c r="B30" s="25" t="s">
        <v>443</v>
      </c>
      <c r="C30" s="24"/>
      <c r="D30" s="24"/>
    </row>
    <row r="31" spans="2:4" x14ac:dyDescent="0.2">
      <c r="B31" s="29">
        <v>43735</v>
      </c>
      <c r="C31" s="24" t="s">
        <v>444</v>
      </c>
      <c r="D31" s="24"/>
    </row>
    <row r="32" spans="2:4" x14ac:dyDescent="0.2">
      <c r="B32" s="24"/>
      <c r="C32" s="24" t="s">
        <v>445</v>
      </c>
      <c r="D32" s="24"/>
    </row>
    <row r="33" spans="2:4" x14ac:dyDescent="0.2">
      <c r="B33" s="24"/>
      <c r="C33" s="24" t="s">
        <v>446</v>
      </c>
      <c r="D33" s="24"/>
    </row>
  </sheetData>
  <hyperlinks>
    <hyperlink ref="B18" r:id="rId1" xr:uid="{FDAADCF0-4974-2C49-8ECA-E7DDE0FE9B10}"/>
    <hyperlink ref="B21" r:id="rId2" xr:uid="{724B6A8F-8578-F34F-AEB6-0CDF9ABAC48F}"/>
    <hyperlink ref="B28" r:id="rId3" xr:uid="{E4015DEE-7FC3-C14B-B93E-93358D3C6449}"/>
    <hyperlink ref="B11" r:id="rId4" xr:uid="{31BD4027-CDEB-7E40-8147-AFC2E9DAEE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0D6BB-A713-7745-A62E-51437FE72B4E}">
  <dimension ref="A1:BM270"/>
  <sheetViews>
    <sheetView topLeftCell="A2" zoomScale="115" workbookViewId="0">
      <selection activeCell="C134" sqref="C134:C135"/>
    </sheetView>
  </sheetViews>
  <sheetFormatPr baseColWidth="10" defaultRowHeight="16" x14ac:dyDescent="0.2"/>
  <sheetData>
    <row r="1" spans="1:65" x14ac:dyDescent="0.2">
      <c r="AP1" t="s">
        <v>90</v>
      </c>
      <c r="AQ1" s="2">
        <v>170</v>
      </c>
      <c r="AR1" s="4">
        <f>SUM(AR6:AR270)</f>
        <v>19932.413776716858</v>
      </c>
      <c r="AS1" s="4">
        <f t="shared" ref="AS1:BM1" si="0">SUM(AS6:AS270)</f>
        <v>262227.75023807515</v>
      </c>
      <c r="AT1" s="4">
        <f t="shared" si="0"/>
        <v>852.29622328314497</v>
      </c>
      <c r="AU1" s="4">
        <f t="shared" si="0"/>
        <v>15271.579761924762</v>
      </c>
      <c r="AV1" s="4">
        <f t="shared" si="0"/>
        <v>365.06220477847546</v>
      </c>
      <c r="AW1" s="4">
        <f t="shared" si="0"/>
        <v>432.45156818445463</v>
      </c>
      <c r="AX1" s="4">
        <f t="shared" si="0"/>
        <v>409.98423557291608</v>
      </c>
      <c r="AY1" s="4">
        <f t="shared" si="0"/>
        <v>265.71638631845167</v>
      </c>
      <c r="AZ1" s="4">
        <f t="shared" si="0"/>
        <v>83.358411258484239</v>
      </c>
      <c r="BA1" s="4">
        <f t="shared" si="0"/>
        <v>55.572274172322849</v>
      </c>
      <c r="BB1" s="4">
        <f t="shared" si="0"/>
        <v>55.572274172322849</v>
      </c>
      <c r="BC1" s="4">
        <f t="shared" si="0"/>
        <v>87.200833916861399</v>
      </c>
      <c r="BD1" s="4">
        <f t="shared" si="0"/>
        <v>108.11289204611366</v>
      </c>
      <c r="BE1" s="4">
        <f t="shared" si="0"/>
        <v>108.11289204611366</v>
      </c>
      <c r="BF1" s="4">
        <f t="shared" si="0"/>
        <v>108.11289204611366</v>
      </c>
      <c r="BG1" s="4">
        <f t="shared" si="0"/>
        <v>36.898581201562472</v>
      </c>
      <c r="BH1" s="4">
        <f>SUM(BH6:BH270)</f>
        <v>24.599054134374988</v>
      </c>
      <c r="BI1" s="4">
        <f t="shared" si="0"/>
        <v>24.599054134374988</v>
      </c>
      <c r="BJ1" s="4">
        <f t="shared" si="0"/>
        <v>286.98896490104113</v>
      </c>
      <c r="BK1" s="4">
        <f t="shared" si="0"/>
        <v>66.429096579612917</v>
      </c>
      <c r="BL1" s="4">
        <f t="shared" si="0"/>
        <v>66.429096579612917</v>
      </c>
      <c r="BM1" s="4">
        <f t="shared" si="0"/>
        <v>66.429096579612917</v>
      </c>
    </row>
    <row r="2" spans="1:65" x14ac:dyDescent="0.2">
      <c r="A2" s="4"/>
      <c r="C2" s="5"/>
      <c r="D2" s="6"/>
      <c r="E2" s="6"/>
      <c r="F2" s="6"/>
      <c r="G2" s="6"/>
      <c r="H2" s="7" t="s">
        <v>91</v>
      </c>
      <c r="I2" s="7"/>
      <c r="J2" s="7"/>
      <c r="K2" s="7"/>
      <c r="L2" s="7"/>
      <c r="M2" s="7"/>
      <c r="N2" s="7"/>
      <c r="O2" s="7" t="s">
        <v>92</v>
      </c>
      <c r="P2" s="7"/>
      <c r="Q2" s="7"/>
      <c r="R2" s="7"/>
      <c r="S2" s="7"/>
      <c r="T2" s="7"/>
      <c r="U2" s="7"/>
      <c r="V2" s="8"/>
      <c r="W2" s="8"/>
      <c r="X2" s="8"/>
      <c r="Y2" s="8"/>
      <c r="Z2" s="8"/>
      <c r="AA2" s="8"/>
      <c r="AB2" s="8"/>
      <c r="AC2" s="8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8"/>
      <c r="AS2" s="8"/>
      <c r="AT2" s="8"/>
      <c r="AU2" s="8"/>
      <c r="AV2" s="8"/>
      <c r="AW2" s="8"/>
      <c r="AX2" s="8"/>
      <c r="AY2" s="8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</row>
    <row r="3" spans="1:65" x14ac:dyDescent="0.2">
      <c r="C3" s="5"/>
      <c r="D3" s="6"/>
      <c r="E3" s="6"/>
      <c r="F3" s="6"/>
      <c r="G3" s="6"/>
      <c r="H3" s="7" t="s">
        <v>93</v>
      </c>
      <c r="I3" s="7" t="s">
        <v>94</v>
      </c>
      <c r="J3" s="7"/>
      <c r="K3" s="7"/>
      <c r="L3" s="7" t="s">
        <v>95</v>
      </c>
      <c r="M3" s="7"/>
      <c r="N3" s="7"/>
      <c r="O3" s="7" t="s">
        <v>93</v>
      </c>
      <c r="P3" s="7" t="s">
        <v>94</v>
      </c>
      <c r="Q3" s="7"/>
      <c r="R3" s="7"/>
      <c r="S3" s="7" t="s">
        <v>95</v>
      </c>
      <c r="T3" s="7"/>
      <c r="U3" s="7"/>
      <c r="V3" s="8" t="s">
        <v>96</v>
      </c>
      <c r="W3" s="8" t="s">
        <v>97</v>
      </c>
      <c r="X3" s="8" t="s">
        <v>98</v>
      </c>
      <c r="Y3" s="8" t="s">
        <v>99</v>
      </c>
      <c r="Z3" s="8" t="s">
        <v>100</v>
      </c>
      <c r="AA3" s="8" t="s">
        <v>101</v>
      </c>
      <c r="AB3" s="8" t="s">
        <v>102</v>
      </c>
      <c r="AC3" s="8" t="s">
        <v>103</v>
      </c>
      <c r="AD3" s="9" t="s">
        <v>100</v>
      </c>
      <c r="AE3" s="9" t="s">
        <v>100</v>
      </c>
      <c r="AF3" s="9" t="s">
        <v>100</v>
      </c>
      <c r="AG3" s="9" t="s">
        <v>100</v>
      </c>
      <c r="AH3" s="9" t="s">
        <v>101</v>
      </c>
      <c r="AI3" s="9" t="s">
        <v>101</v>
      </c>
      <c r="AJ3" s="9" t="s">
        <v>101</v>
      </c>
      <c r="AK3" s="9" t="s">
        <v>102</v>
      </c>
      <c r="AL3" s="9" t="s">
        <v>102</v>
      </c>
      <c r="AM3" s="9" t="s">
        <v>102</v>
      </c>
      <c r="AN3" s="9" t="s">
        <v>102</v>
      </c>
      <c r="AO3" s="9" t="s">
        <v>103</v>
      </c>
      <c r="AP3" s="9" t="s">
        <v>103</v>
      </c>
      <c r="AQ3" s="9" t="s">
        <v>103</v>
      </c>
      <c r="AR3" s="8" t="s">
        <v>96</v>
      </c>
      <c r="AS3" s="8" t="s">
        <v>97</v>
      </c>
      <c r="AT3" s="8" t="s">
        <v>98</v>
      </c>
      <c r="AU3" s="8" t="s">
        <v>99</v>
      </c>
      <c r="AV3" s="8" t="s">
        <v>100</v>
      </c>
      <c r="AW3" s="8" t="s">
        <v>101</v>
      </c>
      <c r="AX3" s="8" t="s">
        <v>102</v>
      </c>
      <c r="AY3" s="8" t="s">
        <v>103</v>
      </c>
      <c r="AZ3" s="9" t="s">
        <v>100</v>
      </c>
      <c r="BA3" s="9" t="s">
        <v>100</v>
      </c>
      <c r="BB3" s="9" t="s">
        <v>100</v>
      </c>
      <c r="BC3" s="9" t="s">
        <v>100</v>
      </c>
      <c r="BD3" s="9" t="s">
        <v>101</v>
      </c>
      <c r="BE3" s="9" t="s">
        <v>101</v>
      </c>
      <c r="BF3" s="9" t="s">
        <v>101</v>
      </c>
      <c r="BG3" s="9" t="s">
        <v>102</v>
      </c>
      <c r="BH3" s="9" t="s">
        <v>102</v>
      </c>
      <c r="BI3" s="9" t="s">
        <v>102</v>
      </c>
      <c r="BJ3" s="9" t="s">
        <v>102</v>
      </c>
      <c r="BK3" s="9" t="s">
        <v>103</v>
      </c>
      <c r="BL3" s="9" t="s">
        <v>103</v>
      </c>
      <c r="BM3" s="9" t="s">
        <v>103</v>
      </c>
    </row>
    <row r="4" spans="1:65" ht="96" x14ac:dyDescent="0.2">
      <c r="A4" t="s">
        <v>104</v>
      </c>
      <c r="B4" t="s">
        <v>105</v>
      </c>
      <c r="C4" s="10" t="s">
        <v>106</v>
      </c>
      <c r="D4" s="10" t="s">
        <v>107</v>
      </c>
      <c r="E4" s="10" t="s">
        <v>108</v>
      </c>
      <c r="F4" s="10" t="s">
        <v>109</v>
      </c>
      <c r="G4" s="10" t="s">
        <v>110</v>
      </c>
      <c r="H4" s="11" t="s">
        <v>111</v>
      </c>
      <c r="I4" s="11" t="s">
        <v>112</v>
      </c>
      <c r="J4" s="11" t="s">
        <v>113</v>
      </c>
      <c r="K4" s="11" t="s">
        <v>114</v>
      </c>
      <c r="L4" s="11" t="s">
        <v>112</v>
      </c>
      <c r="M4" s="11" t="s">
        <v>113</v>
      </c>
      <c r="N4" s="11" t="s">
        <v>114</v>
      </c>
      <c r="O4" s="11" t="s">
        <v>111</v>
      </c>
      <c r="P4" s="11" t="s">
        <v>112</v>
      </c>
      <c r="Q4" s="11" t="s">
        <v>113</v>
      </c>
      <c r="R4" s="11" t="s">
        <v>114</v>
      </c>
      <c r="S4" s="11" t="s">
        <v>112</v>
      </c>
      <c r="T4" s="11" t="s">
        <v>113</v>
      </c>
      <c r="U4" s="11" t="s">
        <v>114</v>
      </c>
      <c r="V4" s="12" t="s">
        <v>115</v>
      </c>
      <c r="W4" s="12" t="s">
        <v>116</v>
      </c>
      <c r="X4" s="12" t="s">
        <v>117</v>
      </c>
      <c r="Y4" s="12" t="s">
        <v>118</v>
      </c>
      <c r="Z4" s="12" t="s">
        <v>119</v>
      </c>
      <c r="AA4" s="12" t="s">
        <v>120</v>
      </c>
      <c r="AB4" s="12" t="s">
        <v>121</v>
      </c>
      <c r="AC4" s="12" t="s">
        <v>122</v>
      </c>
      <c r="AD4" s="13" t="s">
        <v>123</v>
      </c>
      <c r="AE4" s="13" t="s">
        <v>124</v>
      </c>
      <c r="AF4" s="13" t="s">
        <v>125</v>
      </c>
      <c r="AG4" s="13" t="s">
        <v>126</v>
      </c>
      <c r="AH4" s="13" t="s">
        <v>127</v>
      </c>
      <c r="AI4" s="13" t="s">
        <v>128</v>
      </c>
      <c r="AJ4" s="13" t="s">
        <v>129</v>
      </c>
      <c r="AK4" s="13" t="s">
        <v>130</v>
      </c>
      <c r="AL4" s="13" t="s">
        <v>131</v>
      </c>
      <c r="AM4" s="13" t="s">
        <v>132</v>
      </c>
      <c r="AN4" s="13" t="s">
        <v>133</v>
      </c>
      <c r="AO4" s="13" t="s">
        <v>134</v>
      </c>
      <c r="AP4" s="13" t="s">
        <v>135</v>
      </c>
      <c r="AQ4" s="13" t="s">
        <v>136</v>
      </c>
      <c r="AR4" s="12" t="s">
        <v>115</v>
      </c>
      <c r="AS4" s="12" t="s">
        <v>116</v>
      </c>
      <c r="AT4" s="12" t="s">
        <v>117</v>
      </c>
      <c r="AU4" s="12" t="s">
        <v>118</v>
      </c>
      <c r="AV4" s="12" t="s">
        <v>119</v>
      </c>
      <c r="AW4" s="12" t="s">
        <v>120</v>
      </c>
      <c r="AX4" s="12" t="s">
        <v>121</v>
      </c>
      <c r="AY4" s="12" t="s">
        <v>122</v>
      </c>
      <c r="AZ4" s="13" t="s">
        <v>123</v>
      </c>
      <c r="BA4" s="13" t="s">
        <v>124</v>
      </c>
      <c r="BB4" s="13" t="s">
        <v>125</v>
      </c>
      <c r="BC4" s="13" t="s">
        <v>126</v>
      </c>
      <c r="BD4" s="13" t="s">
        <v>127</v>
      </c>
      <c r="BE4" s="13" t="s">
        <v>128</v>
      </c>
      <c r="BF4" s="13" t="s">
        <v>129</v>
      </c>
      <c r="BG4" s="13" t="s">
        <v>130</v>
      </c>
      <c r="BH4" s="13" t="s">
        <v>131</v>
      </c>
      <c r="BI4" s="13" t="s">
        <v>132</v>
      </c>
      <c r="BJ4" s="13" t="s">
        <v>133</v>
      </c>
      <c r="BK4" s="13" t="s">
        <v>134</v>
      </c>
      <c r="BL4" s="13" t="s">
        <v>135</v>
      </c>
      <c r="BM4" s="13" t="s">
        <v>136</v>
      </c>
    </row>
    <row r="5" spans="1:65" ht="48" x14ac:dyDescent="0.2">
      <c r="C5" s="14"/>
      <c r="D5" s="6"/>
      <c r="E5" s="6"/>
      <c r="F5" s="6"/>
      <c r="G5" s="6" t="s">
        <v>1</v>
      </c>
      <c r="H5" s="11" t="s">
        <v>137</v>
      </c>
      <c r="I5" s="11" t="s">
        <v>137</v>
      </c>
      <c r="J5" s="11" t="s">
        <v>137</v>
      </c>
      <c r="K5" s="11" t="s">
        <v>137</v>
      </c>
      <c r="L5" s="11" t="s">
        <v>138</v>
      </c>
      <c r="M5" s="11" t="s">
        <v>138</v>
      </c>
      <c r="N5" s="11" t="s">
        <v>138</v>
      </c>
      <c r="O5" s="11" t="s">
        <v>139</v>
      </c>
      <c r="P5" s="11" t="s">
        <v>139</v>
      </c>
      <c r="Q5" s="11" t="s">
        <v>139</v>
      </c>
      <c r="R5" s="11" t="s">
        <v>139</v>
      </c>
      <c r="S5" s="11" t="s">
        <v>140</v>
      </c>
      <c r="T5" s="11" t="s">
        <v>140</v>
      </c>
      <c r="U5" s="11" t="s">
        <v>140</v>
      </c>
      <c r="V5" s="8" t="s">
        <v>1</v>
      </c>
      <c r="W5" s="8" t="s">
        <v>1</v>
      </c>
      <c r="X5" s="8" t="s">
        <v>1</v>
      </c>
      <c r="Y5" s="8" t="s">
        <v>1</v>
      </c>
      <c r="Z5" s="8" t="s">
        <v>1</v>
      </c>
      <c r="AA5" s="8" t="s">
        <v>1</v>
      </c>
      <c r="AB5" s="8" t="s">
        <v>1</v>
      </c>
      <c r="AC5" s="8" t="s">
        <v>1</v>
      </c>
      <c r="AD5" s="9" t="s">
        <v>1</v>
      </c>
      <c r="AE5" s="9" t="s">
        <v>1</v>
      </c>
      <c r="AF5" s="9" t="s">
        <v>1</v>
      </c>
      <c r="AG5" s="9" t="s">
        <v>1</v>
      </c>
      <c r="AH5" s="9" t="s">
        <v>1</v>
      </c>
      <c r="AI5" s="9" t="s">
        <v>1</v>
      </c>
      <c r="AJ5" s="9" t="s">
        <v>1</v>
      </c>
      <c r="AK5" s="9" t="s">
        <v>1</v>
      </c>
      <c r="AL5" s="9" t="s">
        <v>1</v>
      </c>
      <c r="AM5" s="9" t="s">
        <v>1</v>
      </c>
      <c r="AN5" s="9" t="s">
        <v>1</v>
      </c>
      <c r="AO5" s="9" t="s">
        <v>1</v>
      </c>
      <c r="AP5" s="9" t="s">
        <v>1</v>
      </c>
      <c r="AQ5" s="9" t="s">
        <v>1</v>
      </c>
      <c r="AR5" s="8" t="s">
        <v>141</v>
      </c>
      <c r="AS5" s="8" t="s">
        <v>141</v>
      </c>
      <c r="AT5" s="8" t="s">
        <v>141</v>
      </c>
      <c r="AU5" s="8" t="s">
        <v>141</v>
      </c>
      <c r="AV5" s="8" t="s">
        <v>141</v>
      </c>
      <c r="AW5" s="8" t="s">
        <v>141</v>
      </c>
      <c r="AX5" s="8" t="s">
        <v>141</v>
      </c>
      <c r="AY5" s="8" t="s">
        <v>141</v>
      </c>
      <c r="AZ5" s="8" t="s">
        <v>141</v>
      </c>
      <c r="BA5" s="8" t="s">
        <v>141</v>
      </c>
      <c r="BB5" s="8" t="s">
        <v>141</v>
      </c>
      <c r="BC5" s="8" t="s">
        <v>141</v>
      </c>
      <c r="BD5" s="8" t="s">
        <v>141</v>
      </c>
      <c r="BE5" s="8" t="s">
        <v>141</v>
      </c>
      <c r="BF5" s="8" t="s">
        <v>141</v>
      </c>
      <c r="BG5" s="8" t="s">
        <v>141</v>
      </c>
      <c r="BH5" s="8" t="s">
        <v>141</v>
      </c>
      <c r="BI5" s="8" t="s">
        <v>141</v>
      </c>
      <c r="BJ5" s="8" t="s">
        <v>141</v>
      </c>
      <c r="BK5" s="8" t="s">
        <v>141</v>
      </c>
      <c r="BL5" s="8" t="s">
        <v>141</v>
      </c>
      <c r="BM5" s="8" t="s">
        <v>141</v>
      </c>
    </row>
    <row r="6" spans="1:65" x14ac:dyDescent="0.2">
      <c r="A6" t="s">
        <v>142</v>
      </c>
      <c r="B6" t="s">
        <v>142</v>
      </c>
      <c r="C6" s="15" t="s">
        <v>4</v>
      </c>
      <c r="D6" s="6" t="s">
        <v>58</v>
      </c>
      <c r="E6" s="6">
        <v>1410</v>
      </c>
      <c r="F6" s="6">
        <v>3</v>
      </c>
      <c r="G6" s="6">
        <v>3944</v>
      </c>
      <c r="H6" s="16">
        <v>0.7</v>
      </c>
      <c r="I6" s="16">
        <v>6.0000000000000012E-2</v>
      </c>
      <c r="J6" s="16">
        <v>9.0000000000000011E-2</v>
      </c>
      <c r="K6" s="16">
        <v>6.0000000000000012E-2</v>
      </c>
      <c r="L6" s="16">
        <v>0.25</v>
      </c>
      <c r="M6" s="16">
        <v>0.25</v>
      </c>
      <c r="N6" s="16">
        <v>0.25</v>
      </c>
      <c r="O6" s="16">
        <v>0.19915860163617061</v>
      </c>
      <c r="P6" s="16">
        <v>0.1601682796727659</v>
      </c>
      <c r="Q6" s="16">
        <v>0.2402524195091488</v>
      </c>
      <c r="R6" s="16">
        <v>0.1601682796727659</v>
      </c>
      <c r="S6" s="16">
        <v>0.25</v>
      </c>
      <c r="T6" s="16">
        <v>0.25</v>
      </c>
      <c r="U6" s="16">
        <v>0.25</v>
      </c>
      <c r="V6" s="17">
        <v>0</v>
      </c>
      <c r="W6" s="17">
        <v>1626</v>
      </c>
      <c r="X6" s="17">
        <v>0</v>
      </c>
      <c r="Y6" s="17">
        <v>0</v>
      </c>
      <c r="Z6" s="17">
        <v>1.4615179385093977</v>
      </c>
      <c r="AA6" s="17">
        <v>1.555292124610731</v>
      </c>
      <c r="AB6" s="17">
        <v>1.4032305663276947</v>
      </c>
      <c r="AC6" s="17">
        <v>0.89433305509609407</v>
      </c>
      <c r="AD6" s="18">
        <v>0.35113322088290616</v>
      </c>
      <c r="AE6" s="18">
        <v>0.23408881392193748</v>
      </c>
      <c r="AF6" s="18">
        <v>0.23408881392193748</v>
      </c>
      <c r="AG6" s="18">
        <v>0.29107386889971043</v>
      </c>
      <c r="AH6" s="18">
        <v>0.38882303115268274</v>
      </c>
      <c r="AI6" s="18">
        <v>0.38882303115268274</v>
      </c>
      <c r="AJ6" s="18">
        <v>0.38882303115268274</v>
      </c>
      <c r="AK6" s="18">
        <v>0.12629075096949255</v>
      </c>
      <c r="AL6" s="18">
        <v>8.4193833979661695E-2</v>
      </c>
      <c r="AM6" s="18">
        <v>8.4193833979661695E-2</v>
      </c>
      <c r="AN6" s="18">
        <v>0.98226139642938626</v>
      </c>
      <c r="AO6" s="18">
        <v>0.22358326377402352</v>
      </c>
      <c r="AP6" s="18">
        <v>0.22358326377402352</v>
      </c>
      <c r="AQ6" s="18">
        <v>0.22358326377402352</v>
      </c>
      <c r="AR6" s="17">
        <f t="shared" ref="AR6:BG21" si="1">$AQ$1/1000*V6</f>
        <v>0</v>
      </c>
      <c r="AS6" s="17">
        <f t="shared" si="1"/>
        <v>276.42</v>
      </c>
      <c r="AT6" s="17">
        <f t="shared" si="1"/>
        <v>0</v>
      </c>
      <c r="AU6" s="17">
        <f t="shared" si="1"/>
        <v>0</v>
      </c>
      <c r="AV6" s="17">
        <f t="shared" si="1"/>
        <v>0.24845804954659761</v>
      </c>
      <c r="AW6" s="17">
        <f t="shared" si="1"/>
        <v>0.2643996611838243</v>
      </c>
      <c r="AX6" s="17">
        <f t="shared" si="1"/>
        <v>0.23854919627570811</v>
      </c>
      <c r="AY6" s="17">
        <f t="shared" si="1"/>
        <v>0.152036619366336</v>
      </c>
      <c r="AZ6" s="17">
        <f t="shared" si="1"/>
        <v>5.9692647550094048E-2</v>
      </c>
      <c r="BA6" s="17">
        <f t="shared" si="1"/>
        <v>3.9795098366729377E-2</v>
      </c>
      <c r="BB6" s="17">
        <f t="shared" si="1"/>
        <v>3.9795098366729377E-2</v>
      </c>
      <c r="BC6" s="17">
        <f t="shared" si="1"/>
        <v>4.9482557712950778E-2</v>
      </c>
      <c r="BD6" s="17">
        <f t="shared" si="1"/>
        <v>6.6099915295956074E-2</v>
      </c>
      <c r="BE6" s="17">
        <f t="shared" si="1"/>
        <v>6.6099915295956074E-2</v>
      </c>
      <c r="BF6" s="17">
        <f t="shared" si="1"/>
        <v>6.6099915295956074E-2</v>
      </c>
      <c r="BG6" s="17">
        <f t="shared" si="1"/>
        <v>2.1469427664813735E-2</v>
      </c>
      <c r="BH6" s="17">
        <f t="shared" ref="BH6:BM48" si="2">$AQ$1/1000*AL6</f>
        <v>1.4312951776542489E-2</v>
      </c>
      <c r="BI6" s="17">
        <f t="shared" si="2"/>
        <v>1.4312951776542489E-2</v>
      </c>
      <c r="BJ6" s="17">
        <f t="shared" si="2"/>
        <v>0.16698443739299568</v>
      </c>
      <c r="BK6" s="17">
        <f t="shared" si="2"/>
        <v>3.8009154841584E-2</v>
      </c>
      <c r="BL6" s="17">
        <f t="shared" si="2"/>
        <v>3.8009154841584E-2</v>
      </c>
      <c r="BM6" s="17">
        <f t="shared" si="2"/>
        <v>3.8009154841584E-2</v>
      </c>
    </row>
    <row r="7" spans="1:65" x14ac:dyDescent="0.2">
      <c r="A7" t="s">
        <v>143</v>
      </c>
      <c r="B7" t="s">
        <v>143</v>
      </c>
      <c r="C7" s="15" t="s">
        <v>4</v>
      </c>
      <c r="D7" s="6" t="s">
        <v>58</v>
      </c>
      <c r="E7" s="6">
        <v>1310</v>
      </c>
      <c r="F7" s="6">
        <v>3</v>
      </c>
      <c r="G7" s="6">
        <v>19185</v>
      </c>
      <c r="H7" s="16">
        <v>0.7</v>
      </c>
      <c r="I7" s="16">
        <v>6.0000000000000012E-2</v>
      </c>
      <c r="J7" s="16">
        <v>9.0000000000000011E-2</v>
      </c>
      <c r="K7" s="16">
        <v>6.0000000000000012E-2</v>
      </c>
      <c r="L7" s="16">
        <v>0.25</v>
      </c>
      <c r="M7" s="16">
        <v>0.25</v>
      </c>
      <c r="N7" s="16">
        <v>0.25</v>
      </c>
      <c r="O7" s="16">
        <v>0.19915860163617061</v>
      </c>
      <c r="P7" s="16">
        <v>0.1601682796727659</v>
      </c>
      <c r="Q7" s="16">
        <v>0.2402524195091488</v>
      </c>
      <c r="R7" s="16">
        <v>0.1601682796727659</v>
      </c>
      <c r="S7" s="16">
        <v>0.25</v>
      </c>
      <c r="T7" s="16">
        <v>0.25</v>
      </c>
      <c r="U7" s="16">
        <v>0.25</v>
      </c>
      <c r="V7" s="17">
        <v>0</v>
      </c>
      <c r="W7" s="17">
        <v>8165</v>
      </c>
      <c r="X7" s="17">
        <v>0</v>
      </c>
      <c r="Y7" s="17">
        <v>0</v>
      </c>
      <c r="Z7" s="17">
        <v>7.8931665085509266</v>
      </c>
      <c r="AA7" s="17">
        <v>8.6377110193230546</v>
      </c>
      <c r="AB7" s="17">
        <v>7.9526545236674133</v>
      </c>
      <c r="AC7" s="17">
        <v>5.0620561985210957</v>
      </c>
      <c r="AD7" s="18">
        <v>1.8963523512679406</v>
      </c>
      <c r="AE7" s="18">
        <v>1.264234900845294</v>
      </c>
      <c r="AF7" s="18">
        <v>1.264234900845294</v>
      </c>
      <c r="AG7" s="18">
        <v>1.5719920043244575</v>
      </c>
      <c r="AH7" s="18">
        <v>2.1594277548307637</v>
      </c>
      <c r="AI7" s="18">
        <v>2.1594277548307637</v>
      </c>
      <c r="AJ7" s="18">
        <v>2.1594277548307637</v>
      </c>
      <c r="AK7" s="18">
        <v>0.71573890713006727</v>
      </c>
      <c r="AL7" s="18">
        <v>0.47715927142004488</v>
      </c>
      <c r="AM7" s="18">
        <v>0.47715927142004488</v>
      </c>
      <c r="AN7" s="18">
        <v>5.5668581665671892</v>
      </c>
      <c r="AO7" s="18">
        <v>1.2655140496302739</v>
      </c>
      <c r="AP7" s="18">
        <v>1.2655140496302739</v>
      </c>
      <c r="AQ7" s="18">
        <v>1.2655140496302739</v>
      </c>
      <c r="AR7" s="17">
        <f t="shared" si="1"/>
        <v>0</v>
      </c>
      <c r="AS7" s="17">
        <f t="shared" si="1"/>
        <v>1388.0500000000002</v>
      </c>
      <c r="AT7" s="17">
        <f t="shared" si="1"/>
        <v>0</v>
      </c>
      <c r="AU7" s="17">
        <f t="shared" si="1"/>
        <v>0</v>
      </c>
      <c r="AV7" s="17">
        <f t="shared" si="1"/>
        <v>1.3418383064536576</v>
      </c>
      <c r="AW7" s="17">
        <f t="shared" si="1"/>
        <v>1.4684108732849195</v>
      </c>
      <c r="AX7" s="17">
        <f t="shared" si="1"/>
        <v>1.3519512690234603</v>
      </c>
      <c r="AY7" s="17">
        <f t="shared" si="1"/>
        <v>0.86054955374858633</v>
      </c>
      <c r="AZ7" s="17">
        <f t="shared" si="1"/>
        <v>0.32237989971554992</v>
      </c>
      <c r="BA7" s="17">
        <f t="shared" si="1"/>
        <v>0.2149199331437</v>
      </c>
      <c r="BB7" s="17">
        <f t="shared" si="1"/>
        <v>0.2149199331437</v>
      </c>
      <c r="BC7" s="17">
        <f t="shared" si="1"/>
        <v>0.2672386407351578</v>
      </c>
      <c r="BD7" s="17">
        <f t="shared" si="1"/>
        <v>0.36710271832122987</v>
      </c>
      <c r="BE7" s="17">
        <f t="shared" si="1"/>
        <v>0.36710271832122987</v>
      </c>
      <c r="BF7" s="17">
        <f t="shared" si="1"/>
        <v>0.36710271832122987</v>
      </c>
      <c r="BG7" s="17">
        <f t="shared" si="1"/>
        <v>0.12167561421211144</v>
      </c>
      <c r="BH7" s="17">
        <f t="shared" si="2"/>
        <v>8.1117076141407632E-2</v>
      </c>
      <c r="BI7" s="17">
        <f t="shared" si="2"/>
        <v>8.1117076141407632E-2</v>
      </c>
      <c r="BJ7" s="17">
        <f t="shared" si="2"/>
        <v>0.94636588831642221</v>
      </c>
      <c r="BK7" s="17">
        <f t="shared" si="2"/>
        <v>0.21513738843714658</v>
      </c>
      <c r="BL7" s="17">
        <f t="shared" si="2"/>
        <v>0.21513738843714658</v>
      </c>
      <c r="BM7" s="17">
        <f t="shared" si="2"/>
        <v>0.21513738843714658</v>
      </c>
    </row>
    <row r="8" spans="1:65" x14ac:dyDescent="0.2">
      <c r="A8" t="s">
        <v>144</v>
      </c>
      <c r="B8" t="s">
        <v>144</v>
      </c>
      <c r="C8" s="15" t="s">
        <v>4</v>
      </c>
      <c r="D8" s="6" t="s">
        <v>58</v>
      </c>
      <c r="E8" s="6">
        <v>1370</v>
      </c>
      <c r="F8" s="6">
        <v>3</v>
      </c>
      <c r="G8" s="6">
        <v>9526</v>
      </c>
      <c r="H8" s="16">
        <v>0.7</v>
      </c>
      <c r="I8" s="16">
        <v>6.0000000000000012E-2</v>
      </c>
      <c r="J8" s="16">
        <v>9.0000000000000011E-2</v>
      </c>
      <c r="K8" s="16">
        <v>6.0000000000000012E-2</v>
      </c>
      <c r="L8" s="16">
        <v>0.25</v>
      </c>
      <c r="M8" s="16">
        <v>0.25</v>
      </c>
      <c r="N8" s="16">
        <v>0.25</v>
      </c>
      <c r="O8" s="16">
        <v>0.19915860163617061</v>
      </c>
      <c r="P8" s="16">
        <v>0.1601682796727659</v>
      </c>
      <c r="Q8" s="16">
        <v>0.2402524195091488</v>
      </c>
      <c r="R8" s="16">
        <v>0.1601682796727659</v>
      </c>
      <c r="S8" s="16">
        <v>0.25</v>
      </c>
      <c r="T8" s="16">
        <v>0.25</v>
      </c>
      <c r="U8" s="16">
        <v>0.25</v>
      </c>
      <c r="V8" s="17">
        <v>0</v>
      </c>
      <c r="W8" s="17">
        <v>2078</v>
      </c>
      <c r="X8" s="17">
        <v>0</v>
      </c>
      <c r="Y8" s="17">
        <v>0</v>
      </c>
      <c r="Z8" s="17">
        <v>2.518075037176053</v>
      </c>
      <c r="AA8" s="17">
        <v>2.8739477373340403</v>
      </c>
      <c r="AB8" s="17">
        <v>2.8564482357272984</v>
      </c>
      <c r="AC8" s="17">
        <v>1.7298579797933598</v>
      </c>
      <c r="AD8" s="18">
        <v>0.60497362018713652</v>
      </c>
      <c r="AE8" s="18">
        <v>0.40331574679142446</v>
      </c>
      <c r="AF8" s="18">
        <v>0.40331574679142446</v>
      </c>
      <c r="AG8" s="18">
        <v>0.50149630321893102</v>
      </c>
      <c r="AH8" s="18">
        <v>0.71848693433351007</v>
      </c>
      <c r="AI8" s="18">
        <v>0.71848693433351007</v>
      </c>
      <c r="AJ8" s="18">
        <v>0.71848693433351007</v>
      </c>
      <c r="AK8" s="18">
        <v>0.25708034121545686</v>
      </c>
      <c r="AL8" s="18">
        <v>0.17138689414363795</v>
      </c>
      <c r="AM8" s="18">
        <v>0.17138689414363795</v>
      </c>
      <c r="AN8" s="18">
        <v>1.9995137650091088</v>
      </c>
      <c r="AO8" s="18">
        <v>0.43246449494833994</v>
      </c>
      <c r="AP8" s="18">
        <v>0.43246449494833994</v>
      </c>
      <c r="AQ8" s="18">
        <v>0.43246449494833994</v>
      </c>
      <c r="AR8" s="17">
        <f t="shared" si="1"/>
        <v>0</v>
      </c>
      <c r="AS8" s="17">
        <f t="shared" si="1"/>
        <v>353.26000000000005</v>
      </c>
      <c r="AT8" s="17">
        <f t="shared" si="1"/>
        <v>0</v>
      </c>
      <c r="AU8" s="17">
        <f t="shared" si="1"/>
        <v>0</v>
      </c>
      <c r="AV8" s="17">
        <f t="shared" si="1"/>
        <v>0.42807275631992903</v>
      </c>
      <c r="AW8" s="17">
        <f t="shared" si="1"/>
        <v>0.48857111534678688</v>
      </c>
      <c r="AX8" s="17">
        <f t="shared" si="1"/>
        <v>0.48559620007364079</v>
      </c>
      <c r="AY8" s="17">
        <f t="shared" si="1"/>
        <v>0.29407585656487117</v>
      </c>
      <c r="AZ8" s="17">
        <f t="shared" si="1"/>
        <v>0.10284551543181321</v>
      </c>
      <c r="BA8" s="17">
        <f t="shared" si="1"/>
        <v>6.8563676954542158E-2</v>
      </c>
      <c r="BB8" s="17">
        <f t="shared" si="1"/>
        <v>6.8563676954542158E-2</v>
      </c>
      <c r="BC8" s="17">
        <f t="shared" si="1"/>
        <v>8.525437154721828E-2</v>
      </c>
      <c r="BD8" s="17">
        <f t="shared" si="1"/>
        <v>0.12214277883669672</v>
      </c>
      <c r="BE8" s="17">
        <f t="shared" si="1"/>
        <v>0.12214277883669672</v>
      </c>
      <c r="BF8" s="17">
        <f t="shared" si="1"/>
        <v>0.12214277883669672</v>
      </c>
      <c r="BG8" s="17">
        <f t="shared" si="1"/>
        <v>4.370365800662767E-2</v>
      </c>
      <c r="BH8" s="17">
        <f t="shared" si="2"/>
        <v>2.9135772004418452E-2</v>
      </c>
      <c r="BI8" s="17">
        <f t="shared" si="2"/>
        <v>2.9135772004418452E-2</v>
      </c>
      <c r="BJ8" s="17">
        <f t="shared" si="2"/>
        <v>0.3399173400515485</v>
      </c>
      <c r="BK8" s="17">
        <f t="shared" si="2"/>
        <v>7.3518964141217794E-2</v>
      </c>
      <c r="BL8" s="17">
        <f t="shared" si="2"/>
        <v>7.3518964141217794E-2</v>
      </c>
      <c r="BM8" s="17">
        <f t="shared" si="2"/>
        <v>7.3518964141217794E-2</v>
      </c>
    </row>
    <row r="9" spans="1:65" x14ac:dyDescent="0.2">
      <c r="A9" t="s">
        <v>145</v>
      </c>
      <c r="B9" t="s">
        <v>145</v>
      </c>
      <c r="C9" s="15" t="s">
        <v>4</v>
      </c>
      <c r="D9" s="6" t="s">
        <v>58</v>
      </c>
      <c r="E9" s="6">
        <v>1290</v>
      </c>
      <c r="F9" s="6">
        <v>2</v>
      </c>
      <c r="G9" s="6">
        <v>16436</v>
      </c>
      <c r="H9" s="16">
        <v>0.7</v>
      </c>
      <c r="I9" s="16">
        <v>6.0000000000000012E-2</v>
      </c>
      <c r="J9" s="16">
        <v>9.0000000000000011E-2</v>
      </c>
      <c r="K9" s="16">
        <v>6.0000000000000012E-2</v>
      </c>
      <c r="L9" s="16">
        <v>0.25</v>
      </c>
      <c r="M9" s="16">
        <v>0.25</v>
      </c>
      <c r="N9" s="16">
        <v>0.25</v>
      </c>
      <c r="O9" s="16">
        <v>0.19915860163617061</v>
      </c>
      <c r="P9" s="16">
        <v>0.1601682796727659</v>
      </c>
      <c r="Q9" s="16">
        <v>0.2402524195091488</v>
      </c>
      <c r="R9" s="16">
        <v>0.1601682796727659</v>
      </c>
      <c r="S9" s="16">
        <v>0.25</v>
      </c>
      <c r="T9" s="16">
        <v>0.25</v>
      </c>
      <c r="U9" s="16">
        <v>0.25</v>
      </c>
      <c r="V9" s="17">
        <v>0</v>
      </c>
      <c r="W9" s="17">
        <v>2838</v>
      </c>
      <c r="X9" s="17">
        <v>0</v>
      </c>
      <c r="Y9" s="17">
        <v>0</v>
      </c>
      <c r="Z9" s="17">
        <v>5.5404564225972575</v>
      </c>
      <c r="AA9" s="17">
        <v>6.2982283782441346</v>
      </c>
      <c r="AB9" s="17">
        <v>6.2052023299434538</v>
      </c>
      <c r="AC9" s="17">
        <v>3.7816961541871108</v>
      </c>
      <c r="AD9" s="18">
        <v>1.331108060713994</v>
      </c>
      <c r="AE9" s="18">
        <v>0.8874053738093296</v>
      </c>
      <c r="AF9" s="18">
        <v>0.8874053738093296</v>
      </c>
      <c r="AG9" s="18">
        <v>1.10342955355061</v>
      </c>
      <c r="AH9" s="18">
        <v>1.5745570945610337</v>
      </c>
      <c r="AI9" s="18">
        <v>1.5745570945610337</v>
      </c>
      <c r="AJ9" s="18">
        <v>1.5745570945610337</v>
      </c>
      <c r="AK9" s="18">
        <v>0.55846820969491096</v>
      </c>
      <c r="AL9" s="18">
        <v>0.37231213979660732</v>
      </c>
      <c r="AM9" s="18">
        <v>0.37231213979660732</v>
      </c>
      <c r="AN9" s="18">
        <v>4.3436416309604171</v>
      </c>
      <c r="AO9" s="18">
        <v>0.9454240385467777</v>
      </c>
      <c r="AP9" s="18">
        <v>0.9454240385467777</v>
      </c>
      <c r="AQ9" s="18">
        <v>0.9454240385467777</v>
      </c>
      <c r="AR9" s="17">
        <f t="shared" si="1"/>
        <v>0</v>
      </c>
      <c r="AS9" s="17">
        <f t="shared" si="1"/>
        <v>482.46000000000004</v>
      </c>
      <c r="AT9" s="17">
        <f t="shared" si="1"/>
        <v>0</v>
      </c>
      <c r="AU9" s="17">
        <f t="shared" si="1"/>
        <v>0</v>
      </c>
      <c r="AV9" s="17">
        <f t="shared" si="1"/>
        <v>0.94187759184153386</v>
      </c>
      <c r="AW9" s="17">
        <f t="shared" si="1"/>
        <v>1.070698824301503</v>
      </c>
      <c r="AX9" s="17">
        <f t="shared" si="1"/>
        <v>1.0548843960903873</v>
      </c>
      <c r="AY9" s="17">
        <f t="shared" si="1"/>
        <v>0.6428883462118089</v>
      </c>
      <c r="AZ9" s="17">
        <f t="shared" si="1"/>
        <v>0.226288370321379</v>
      </c>
      <c r="BA9" s="17">
        <f t="shared" si="1"/>
        <v>0.15085891354758604</v>
      </c>
      <c r="BB9" s="17">
        <f t="shared" si="1"/>
        <v>0.15085891354758604</v>
      </c>
      <c r="BC9" s="17">
        <f t="shared" si="1"/>
        <v>0.18758302410360372</v>
      </c>
      <c r="BD9" s="17">
        <f t="shared" si="1"/>
        <v>0.26767470607537575</v>
      </c>
      <c r="BE9" s="17">
        <f t="shared" si="1"/>
        <v>0.26767470607537575</v>
      </c>
      <c r="BF9" s="17">
        <f t="shared" si="1"/>
        <v>0.26767470607537575</v>
      </c>
      <c r="BG9" s="17">
        <f t="shared" si="1"/>
        <v>9.4939595648134867E-2</v>
      </c>
      <c r="BH9" s="17">
        <f t="shared" si="2"/>
        <v>6.3293063765423249E-2</v>
      </c>
      <c r="BI9" s="17">
        <f t="shared" si="2"/>
        <v>6.3293063765423249E-2</v>
      </c>
      <c r="BJ9" s="17">
        <f t="shared" si="2"/>
        <v>0.73841907726327094</v>
      </c>
      <c r="BK9" s="17">
        <f t="shared" si="2"/>
        <v>0.16072208655295223</v>
      </c>
      <c r="BL9" s="17">
        <f t="shared" si="2"/>
        <v>0.16072208655295223</v>
      </c>
      <c r="BM9" s="17">
        <f t="shared" si="2"/>
        <v>0.16072208655295223</v>
      </c>
    </row>
    <row r="10" spans="1:65" x14ac:dyDescent="0.2">
      <c r="A10" t="s">
        <v>146</v>
      </c>
      <c r="B10" t="s">
        <v>146</v>
      </c>
      <c r="C10" s="15" t="s">
        <v>4</v>
      </c>
      <c r="D10" s="6" t="s">
        <v>58</v>
      </c>
      <c r="E10" s="6">
        <v>1280</v>
      </c>
      <c r="F10" s="6">
        <v>2</v>
      </c>
      <c r="G10" s="6">
        <v>11966</v>
      </c>
      <c r="H10" s="16">
        <v>0.7</v>
      </c>
      <c r="I10" s="16">
        <v>6.0000000000000012E-2</v>
      </c>
      <c r="J10" s="16">
        <v>9.0000000000000011E-2</v>
      </c>
      <c r="K10" s="16">
        <v>6.0000000000000012E-2</v>
      </c>
      <c r="L10" s="16">
        <v>0.25</v>
      </c>
      <c r="M10" s="16">
        <v>0.25</v>
      </c>
      <c r="N10" s="16">
        <v>0.25</v>
      </c>
      <c r="O10" s="16">
        <v>0.19915860163617061</v>
      </c>
      <c r="P10" s="16">
        <v>0.1601682796727659</v>
      </c>
      <c r="Q10" s="16">
        <v>0.2402524195091488</v>
      </c>
      <c r="R10" s="16">
        <v>0.1601682796727659</v>
      </c>
      <c r="S10" s="16">
        <v>0.25</v>
      </c>
      <c r="T10" s="16">
        <v>0.25</v>
      </c>
      <c r="U10" s="16">
        <v>0.25</v>
      </c>
      <c r="V10" s="17">
        <v>0</v>
      </c>
      <c r="W10" s="17">
        <v>5294.5</v>
      </c>
      <c r="X10" s="17">
        <v>0</v>
      </c>
      <c r="Y10" s="17">
        <v>104.5</v>
      </c>
      <c r="Z10" s="17">
        <v>6.09631243174766</v>
      </c>
      <c r="AA10" s="17">
        <v>7.2175290224444391</v>
      </c>
      <c r="AB10" s="17">
        <v>7.7650866204428732</v>
      </c>
      <c r="AC10" s="17">
        <v>4.4386458160367201</v>
      </c>
      <c r="AD10" s="18">
        <v>1.4646538118110779</v>
      </c>
      <c r="AE10" s="18">
        <v>0.97643587454071878</v>
      </c>
      <c r="AF10" s="18">
        <v>0.97643587454071878</v>
      </c>
      <c r="AG10" s="18">
        <v>1.2141330590440667</v>
      </c>
      <c r="AH10" s="18">
        <v>1.8043822556111098</v>
      </c>
      <c r="AI10" s="18">
        <v>1.8043822556111098</v>
      </c>
      <c r="AJ10" s="18">
        <v>1.8043822556111098</v>
      </c>
      <c r="AK10" s="18">
        <v>0.69885779583985863</v>
      </c>
      <c r="AL10" s="18">
        <v>0.46590519722657248</v>
      </c>
      <c r="AM10" s="18">
        <v>0.46590519722657248</v>
      </c>
      <c r="AN10" s="18">
        <v>5.4355606343100114</v>
      </c>
      <c r="AO10" s="18">
        <v>1.10966145400918</v>
      </c>
      <c r="AP10" s="18">
        <v>1.10966145400918</v>
      </c>
      <c r="AQ10" s="18">
        <v>1.10966145400918</v>
      </c>
      <c r="AR10" s="17">
        <f t="shared" si="1"/>
        <v>0</v>
      </c>
      <c r="AS10" s="17">
        <f t="shared" si="1"/>
        <v>900.06500000000005</v>
      </c>
      <c r="AT10" s="17">
        <f t="shared" si="1"/>
        <v>0</v>
      </c>
      <c r="AU10" s="17">
        <f t="shared" si="1"/>
        <v>17.765000000000001</v>
      </c>
      <c r="AV10" s="17">
        <f t="shared" si="1"/>
        <v>1.0363731133971024</v>
      </c>
      <c r="AW10" s="17">
        <f t="shared" si="1"/>
        <v>1.2269799338155547</v>
      </c>
      <c r="AX10" s="17">
        <f t="shared" si="1"/>
        <v>1.3200647254752886</v>
      </c>
      <c r="AY10" s="17">
        <f t="shared" si="1"/>
        <v>0.75456978872624247</v>
      </c>
      <c r="AZ10" s="17">
        <f t="shared" si="1"/>
        <v>0.24899114800788327</v>
      </c>
      <c r="BA10" s="17">
        <f t="shared" si="1"/>
        <v>0.16599409867192222</v>
      </c>
      <c r="BB10" s="17">
        <f t="shared" si="1"/>
        <v>0.16599409867192222</v>
      </c>
      <c r="BC10" s="17">
        <f t="shared" si="1"/>
        <v>0.20640262003749135</v>
      </c>
      <c r="BD10" s="17">
        <f t="shared" si="1"/>
        <v>0.30674498345388868</v>
      </c>
      <c r="BE10" s="17">
        <f t="shared" si="1"/>
        <v>0.30674498345388868</v>
      </c>
      <c r="BF10" s="17">
        <f t="shared" si="1"/>
        <v>0.30674498345388868</v>
      </c>
      <c r="BG10" s="17">
        <f t="shared" si="1"/>
        <v>0.11880582529277597</v>
      </c>
      <c r="BH10" s="17">
        <f t="shared" si="2"/>
        <v>7.920388352851733E-2</v>
      </c>
      <c r="BI10" s="17">
        <f t="shared" si="2"/>
        <v>7.920388352851733E-2</v>
      </c>
      <c r="BJ10" s="17">
        <f t="shared" si="2"/>
        <v>0.924045307832702</v>
      </c>
      <c r="BK10" s="17">
        <f t="shared" si="2"/>
        <v>0.18864244718156062</v>
      </c>
      <c r="BL10" s="17">
        <f t="shared" si="2"/>
        <v>0.18864244718156062</v>
      </c>
      <c r="BM10" s="17">
        <f t="shared" si="2"/>
        <v>0.18864244718156062</v>
      </c>
    </row>
    <row r="11" spans="1:65" x14ac:dyDescent="0.2">
      <c r="A11" t="s">
        <v>147</v>
      </c>
      <c r="B11" t="s">
        <v>147</v>
      </c>
      <c r="C11" s="15" t="s">
        <v>4</v>
      </c>
      <c r="D11" s="6" t="s">
        <v>58</v>
      </c>
      <c r="E11" s="6">
        <v>1300</v>
      </c>
      <c r="F11" s="6">
        <v>3</v>
      </c>
      <c r="G11" s="6">
        <v>7156</v>
      </c>
      <c r="H11" s="16">
        <v>0.7</v>
      </c>
      <c r="I11" s="16">
        <v>6.0000000000000012E-2</v>
      </c>
      <c r="J11" s="16">
        <v>9.0000000000000011E-2</v>
      </c>
      <c r="K11" s="16">
        <v>6.0000000000000012E-2</v>
      </c>
      <c r="L11" s="16">
        <v>0.25</v>
      </c>
      <c r="M11" s="16">
        <v>0.25</v>
      </c>
      <c r="N11" s="16">
        <v>0.25</v>
      </c>
      <c r="O11" s="16">
        <v>0.19915860163617061</v>
      </c>
      <c r="P11" s="16">
        <v>0.1601682796727659</v>
      </c>
      <c r="Q11" s="16">
        <v>0.2402524195091488</v>
      </c>
      <c r="R11" s="16">
        <v>0.1601682796727659</v>
      </c>
      <c r="S11" s="16">
        <v>0.25</v>
      </c>
      <c r="T11" s="16">
        <v>0.25</v>
      </c>
      <c r="U11" s="16">
        <v>0.25</v>
      </c>
      <c r="V11" s="17">
        <v>0</v>
      </c>
      <c r="W11" s="17">
        <v>1428</v>
      </c>
      <c r="X11" s="17">
        <v>0</v>
      </c>
      <c r="Y11" s="17">
        <v>0</v>
      </c>
      <c r="Z11" s="17">
        <v>2.3820309318506663</v>
      </c>
      <c r="AA11" s="17">
        <v>2.7459024299080372</v>
      </c>
      <c r="AB11" s="17">
        <v>2.7909868709424752</v>
      </c>
      <c r="AC11" s="17">
        <v>1.6627545195097659</v>
      </c>
      <c r="AD11" s="18">
        <v>0.5722886947227549</v>
      </c>
      <c r="AE11" s="18">
        <v>0.38152579648183665</v>
      </c>
      <c r="AF11" s="18">
        <v>0.38152579648183665</v>
      </c>
      <c r="AG11" s="18">
        <v>0.47440194944148312</v>
      </c>
      <c r="AH11" s="18">
        <v>0.68647560747700931</v>
      </c>
      <c r="AI11" s="18">
        <v>0.68647560747700931</v>
      </c>
      <c r="AJ11" s="18">
        <v>0.68647560747700931</v>
      </c>
      <c r="AK11" s="18">
        <v>0.25118881838482282</v>
      </c>
      <c r="AL11" s="18">
        <v>0.16745921225654856</v>
      </c>
      <c r="AM11" s="18">
        <v>0.16745921225654856</v>
      </c>
      <c r="AN11" s="18">
        <v>1.9536908096597325</v>
      </c>
      <c r="AO11" s="18">
        <v>0.41568862987744148</v>
      </c>
      <c r="AP11" s="18">
        <v>0.41568862987744148</v>
      </c>
      <c r="AQ11" s="18">
        <v>0.41568862987744148</v>
      </c>
      <c r="AR11" s="17">
        <f t="shared" si="1"/>
        <v>0</v>
      </c>
      <c r="AS11" s="17">
        <f t="shared" si="1"/>
        <v>242.76000000000002</v>
      </c>
      <c r="AT11" s="17">
        <f t="shared" si="1"/>
        <v>0</v>
      </c>
      <c r="AU11" s="17">
        <f t="shared" si="1"/>
        <v>0</v>
      </c>
      <c r="AV11" s="17">
        <f t="shared" si="1"/>
        <v>0.40494525841461332</v>
      </c>
      <c r="AW11" s="17">
        <f t="shared" si="1"/>
        <v>0.46680341308436635</v>
      </c>
      <c r="AX11" s="17">
        <f t="shared" si="1"/>
        <v>0.47446776806022084</v>
      </c>
      <c r="AY11" s="17">
        <f t="shared" si="1"/>
        <v>0.28266826831666025</v>
      </c>
      <c r="AZ11" s="17">
        <f t="shared" si="1"/>
        <v>9.728907810286834E-2</v>
      </c>
      <c r="BA11" s="17">
        <f t="shared" si="1"/>
        <v>6.4859385401912231E-2</v>
      </c>
      <c r="BB11" s="17">
        <f t="shared" si="1"/>
        <v>6.4859385401912231E-2</v>
      </c>
      <c r="BC11" s="17">
        <f t="shared" si="1"/>
        <v>8.0648331405052134E-2</v>
      </c>
      <c r="BD11" s="17">
        <f t="shared" si="1"/>
        <v>0.11670085327109159</v>
      </c>
      <c r="BE11" s="17">
        <f t="shared" si="1"/>
        <v>0.11670085327109159</v>
      </c>
      <c r="BF11" s="17">
        <f t="shared" si="1"/>
        <v>0.11670085327109159</v>
      </c>
      <c r="BG11" s="17">
        <f t="shared" si="1"/>
        <v>4.2702099125419883E-2</v>
      </c>
      <c r="BH11" s="17">
        <f t="shared" si="2"/>
        <v>2.8468066083613255E-2</v>
      </c>
      <c r="BI11" s="17">
        <f t="shared" si="2"/>
        <v>2.8468066083613255E-2</v>
      </c>
      <c r="BJ11" s="17">
        <f t="shared" si="2"/>
        <v>0.33212743764215458</v>
      </c>
      <c r="BK11" s="17">
        <f t="shared" si="2"/>
        <v>7.0667067079165063E-2</v>
      </c>
      <c r="BL11" s="17">
        <f t="shared" si="2"/>
        <v>7.0667067079165063E-2</v>
      </c>
      <c r="BM11" s="17">
        <f t="shared" si="2"/>
        <v>7.0667067079165063E-2</v>
      </c>
    </row>
    <row r="12" spans="1:65" x14ac:dyDescent="0.2">
      <c r="A12" t="s">
        <v>148</v>
      </c>
      <c r="B12" t="s">
        <v>148</v>
      </c>
      <c r="C12" s="15" t="s">
        <v>4</v>
      </c>
      <c r="D12" s="6" t="s">
        <v>58</v>
      </c>
      <c r="E12" s="6">
        <v>1240</v>
      </c>
      <c r="F12" s="6">
        <v>2</v>
      </c>
      <c r="G12" s="6">
        <v>12644</v>
      </c>
      <c r="H12" s="16">
        <v>0.7</v>
      </c>
      <c r="I12" s="16">
        <v>6.0000000000000012E-2</v>
      </c>
      <c r="J12" s="16">
        <v>9.0000000000000011E-2</v>
      </c>
      <c r="K12" s="16">
        <v>6.0000000000000012E-2</v>
      </c>
      <c r="L12" s="16">
        <v>0.25</v>
      </c>
      <c r="M12" s="16">
        <v>0.25</v>
      </c>
      <c r="N12" s="16">
        <v>0.25</v>
      </c>
      <c r="O12" s="16">
        <v>0.19915860163617061</v>
      </c>
      <c r="P12" s="16">
        <v>0.1601682796727659</v>
      </c>
      <c r="Q12" s="16">
        <v>0.2402524195091488</v>
      </c>
      <c r="R12" s="16">
        <v>0.1601682796727659</v>
      </c>
      <c r="S12" s="16">
        <v>0.25</v>
      </c>
      <c r="T12" s="16">
        <v>0.25</v>
      </c>
      <c r="U12" s="16">
        <v>0.25</v>
      </c>
      <c r="V12" s="17">
        <v>0</v>
      </c>
      <c r="W12" s="17">
        <v>2541</v>
      </c>
      <c r="X12" s="17">
        <v>0</v>
      </c>
      <c r="Y12" s="17">
        <v>0</v>
      </c>
      <c r="Z12" s="17">
        <v>3.2022937336457087</v>
      </c>
      <c r="AA12" s="17">
        <v>3.7025399437805806</v>
      </c>
      <c r="AB12" s="17">
        <v>3.7889632924910028</v>
      </c>
      <c r="AC12" s="17">
        <v>2.2460391618273445</v>
      </c>
      <c r="AD12" s="18">
        <v>0.76935881748736723</v>
      </c>
      <c r="AE12" s="18">
        <v>0.51290587832491152</v>
      </c>
      <c r="AF12" s="18">
        <v>0.51290587832491152</v>
      </c>
      <c r="AG12" s="18">
        <v>0.63776434202115106</v>
      </c>
      <c r="AH12" s="18">
        <v>0.92563498594514515</v>
      </c>
      <c r="AI12" s="18">
        <v>0.92563498594514515</v>
      </c>
      <c r="AJ12" s="18">
        <v>0.92563498594514515</v>
      </c>
      <c r="AK12" s="18">
        <v>0.34100669632419028</v>
      </c>
      <c r="AL12" s="18">
        <v>0.22733779754946021</v>
      </c>
      <c r="AM12" s="18">
        <v>0.22733779754946021</v>
      </c>
      <c r="AN12" s="18">
        <v>2.6522743047437016</v>
      </c>
      <c r="AO12" s="18">
        <v>0.56150979045683613</v>
      </c>
      <c r="AP12" s="18">
        <v>0.56150979045683613</v>
      </c>
      <c r="AQ12" s="18">
        <v>0.56150979045683613</v>
      </c>
      <c r="AR12" s="17">
        <f t="shared" si="1"/>
        <v>0</v>
      </c>
      <c r="AS12" s="17">
        <f t="shared" si="1"/>
        <v>431.97</v>
      </c>
      <c r="AT12" s="17">
        <f t="shared" si="1"/>
        <v>0</v>
      </c>
      <c r="AU12" s="17">
        <f t="shared" si="1"/>
        <v>0</v>
      </c>
      <c r="AV12" s="17">
        <f t="shared" si="1"/>
        <v>0.54438993471977049</v>
      </c>
      <c r="AW12" s="17">
        <f t="shared" si="1"/>
        <v>0.6294317904426987</v>
      </c>
      <c r="AX12" s="17">
        <f t="shared" si="1"/>
        <v>0.64412375972347058</v>
      </c>
      <c r="AY12" s="17">
        <f t="shared" si="1"/>
        <v>0.38182665751064859</v>
      </c>
      <c r="AZ12" s="17">
        <f t="shared" si="1"/>
        <v>0.13079099897285243</v>
      </c>
      <c r="BA12" s="17">
        <f t="shared" si="1"/>
        <v>8.7193999315234971E-2</v>
      </c>
      <c r="BB12" s="17">
        <f t="shared" si="1"/>
        <v>8.7193999315234971E-2</v>
      </c>
      <c r="BC12" s="17">
        <f t="shared" si="1"/>
        <v>0.10841993814359568</v>
      </c>
      <c r="BD12" s="17">
        <f t="shared" si="1"/>
        <v>0.15735794761067468</v>
      </c>
      <c r="BE12" s="17">
        <f t="shared" si="1"/>
        <v>0.15735794761067468</v>
      </c>
      <c r="BF12" s="17">
        <f t="shared" si="1"/>
        <v>0.15735794761067468</v>
      </c>
      <c r="BG12" s="17">
        <f t="shared" si="1"/>
        <v>5.7971138375112349E-2</v>
      </c>
      <c r="BH12" s="17">
        <f t="shared" si="2"/>
        <v>3.8647425583408238E-2</v>
      </c>
      <c r="BI12" s="17">
        <f t="shared" si="2"/>
        <v>3.8647425583408238E-2</v>
      </c>
      <c r="BJ12" s="17">
        <f t="shared" si="2"/>
        <v>0.45088663180642929</v>
      </c>
      <c r="BK12" s="17">
        <f t="shared" si="2"/>
        <v>9.5456664377662148E-2</v>
      </c>
      <c r="BL12" s="17">
        <f t="shared" si="2"/>
        <v>9.5456664377662148E-2</v>
      </c>
      <c r="BM12" s="17">
        <f t="shared" si="2"/>
        <v>9.5456664377662148E-2</v>
      </c>
    </row>
    <row r="13" spans="1:65" x14ac:dyDescent="0.2">
      <c r="A13" t="s">
        <v>149</v>
      </c>
      <c r="B13" t="s">
        <v>149</v>
      </c>
      <c r="C13" s="15" t="s">
        <v>4</v>
      </c>
      <c r="D13" s="6" t="s">
        <v>58</v>
      </c>
      <c r="E13" s="6">
        <v>1200</v>
      </c>
      <c r="F13" s="6">
        <v>2</v>
      </c>
      <c r="G13" s="6">
        <v>2592</v>
      </c>
      <c r="H13" s="16">
        <v>0.7</v>
      </c>
      <c r="I13" s="16">
        <v>6.0000000000000012E-2</v>
      </c>
      <c r="J13" s="16">
        <v>9.0000000000000011E-2</v>
      </c>
      <c r="K13" s="16">
        <v>6.0000000000000012E-2</v>
      </c>
      <c r="L13" s="16">
        <v>0.25</v>
      </c>
      <c r="M13" s="16">
        <v>0.25</v>
      </c>
      <c r="N13" s="16">
        <v>0.25</v>
      </c>
      <c r="O13" s="16">
        <v>0.19915860163617061</v>
      </c>
      <c r="P13" s="16">
        <v>0.1601682796727659</v>
      </c>
      <c r="Q13" s="16">
        <v>0.2402524195091488</v>
      </c>
      <c r="R13" s="16">
        <v>0.1601682796727659</v>
      </c>
      <c r="S13" s="16">
        <v>0.25</v>
      </c>
      <c r="T13" s="16">
        <v>0.25</v>
      </c>
      <c r="U13" s="16">
        <v>0.25</v>
      </c>
      <c r="V13" s="17">
        <v>0</v>
      </c>
      <c r="W13" s="17">
        <v>713</v>
      </c>
      <c r="X13" s="17">
        <v>0</v>
      </c>
      <c r="Y13" s="17">
        <v>0</v>
      </c>
      <c r="Z13" s="17">
        <v>1.6134616937673218</v>
      </c>
      <c r="AA13" s="17">
        <v>1.9034686041713686</v>
      </c>
      <c r="AB13" s="17">
        <v>2.0343474036928733</v>
      </c>
      <c r="AC13" s="17">
        <v>1.1682657029417971</v>
      </c>
      <c r="AD13" s="18">
        <v>0.38763807571292841</v>
      </c>
      <c r="AE13" s="18">
        <v>0.25842538380861896</v>
      </c>
      <c r="AF13" s="18">
        <v>0.25842538380861896</v>
      </c>
      <c r="AG13" s="18">
        <v>0.32133477472422717</v>
      </c>
      <c r="AH13" s="18">
        <v>0.47586715104284216</v>
      </c>
      <c r="AI13" s="18">
        <v>0.47586715104284216</v>
      </c>
      <c r="AJ13" s="18">
        <v>0.47586715104284216</v>
      </c>
      <c r="AK13" s="18">
        <v>0.18309126633235862</v>
      </c>
      <c r="AL13" s="18">
        <v>0.12206084422157241</v>
      </c>
      <c r="AM13" s="18">
        <v>0.12206084422157241</v>
      </c>
      <c r="AN13" s="18">
        <v>1.4240431825850113</v>
      </c>
      <c r="AO13" s="18">
        <v>0.29206642573544928</v>
      </c>
      <c r="AP13" s="18">
        <v>0.29206642573544928</v>
      </c>
      <c r="AQ13" s="18">
        <v>0.29206642573544928</v>
      </c>
      <c r="AR13" s="17">
        <f t="shared" si="1"/>
        <v>0</v>
      </c>
      <c r="AS13" s="17">
        <f t="shared" si="1"/>
        <v>121.21000000000001</v>
      </c>
      <c r="AT13" s="17">
        <f t="shared" si="1"/>
        <v>0</v>
      </c>
      <c r="AU13" s="17">
        <f t="shared" si="1"/>
        <v>0</v>
      </c>
      <c r="AV13" s="17">
        <f t="shared" si="1"/>
        <v>0.27428848794044475</v>
      </c>
      <c r="AW13" s="17">
        <f t="shared" si="1"/>
        <v>0.3235896627091327</v>
      </c>
      <c r="AX13" s="17">
        <f t="shared" si="1"/>
        <v>0.34583905862778846</v>
      </c>
      <c r="AY13" s="17">
        <f t="shared" si="1"/>
        <v>0.19860516950010551</v>
      </c>
      <c r="AZ13" s="17">
        <f t="shared" si="1"/>
        <v>6.5898472871197836E-2</v>
      </c>
      <c r="BA13" s="17">
        <f t="shared" si="1"/>
        <v>4.3932315247465228E-2</v>
      </c>
      <c r="BB13" s="17">
        <f t="shared" si="1"/>
        <v>4.3932315247465228E-2</v>
      </c>
      <c r="BC13" s="17">
        <f t="shared" si="1"/>
        <v>5.4626911703118619E-2</v>
      </c>
      <c r="BD13" s="17">
        <f t="shared" si="1"/>
        <v>8.0897415677283174E-2</v>
      </c>
      <c r="BE13" s="17">
        <f t="shared" si="1"/>
        <v>8.0897415677283174E-2</v>
      </c>
      <c r="BF13" s="17">
        <f t="shared" si="1"/>
        <v>8.0897415677283174E-2</v>
      </c>
      <c r="BG13" s="17">
        <f t="shared" si="1"/>
        <v>3.1125515276500967E-2</v>
      </c>
      <c r="BH13" s="17">
        <f t="shared" si="2"/>
        <v>2.0750343517667313E-2</v>
      </c>
      <c r="BI13" s="17">
        <f t="shared" si="2"/>
        <v>2.0750343517667313E-2</v>
      </c>
      <c r="BJ13" s="17">
        <f t="shared" si="2"/>
        <v>0.24208734103945193</v>
      </c>
      <c r="BK13" s="17">
        <f t="shared" si="2"/>
        <v>4.9651292375026378E-2</v>
      </c>
      <c r="BL13" s="17">
        <f t="shared" si="2"/>
        <v>4.9651292375026378E-2</v>
      </c>
      <c r="BM13" s="17">
        <f t="shared" si="2"/>
        <v>4.9651292375026378E-2</v>
      </c>
    </row>
    <row r="14" spans="1:65" x14ac:dyDescent="0.2">
      <c r="A14" t="s">
        <v>150</v>
      </c>
      <c r="B14" t="s">
        <v>150</v>
      </c>
      <c r="C14" s="19" t="s">
        <v>4</v>
      </c>
      <c r="D14" s="6" t="s">
        <v>58</v>
      </c>
      <c r="E14" s="6">
        <v>1370</v>
      </c>
      <c r="F14" s="6">
        <v>3</v>
      </c>
      <c r="G14" s="6">
        <v>413</v>
      </c>
      <c r="H14" s="16">
        <v>0.7</v>
      </c>
      <c r="I14" s="16">
        <v>6.0000000000000012E-2</v>
      </c>
      <c r="J14" s="16">
        <v>9.0000000000000011E-2</v>
      </c>
      <c r="K14" s="16">
        <v>6.0000000000000012E-2</v>
      </c>
      <c r="L14" s="16">
        <v>0.25</v>
      </c>
      <c r="M14" s="16">
        <v>0.25</v>
      </c>
      <c r="N14" s="16">
        <v>0.25</v>
      </c>
      <c r="O14" s="16">
        <v>0.19915860163617061</v>
      </c>
      <c r="P14" s="16">
        <v>0.1601682796727659</v>
      </c>
      <c r="Q14" s="16">
        <v>0.2402524195091488</v>
      </c>
      <c r="R14" s="16">
        <v>0.1601682796727659</v>
      </c>
      <c r="S14" s="16">
        <v>0.25</v>
      </c>
      <c r="T14" s="16">
        <v>0.25</v>
      </c>
      <c r="U14" s="16">
        <v>0.25</v>
      </c>
      <c r="V14" s="17">
        <v>0</v>
      </c>
      <c r="W14" s="17">
        <v>0</v>
      </c>
      <c r="X14" s="17">
        <v>0</v>
      </c>
      <c r="Y14" s="17">
        <v>38</v>
      </c>
      <c r="Z14" s="17">
        <v>7.0933595540062484</v>
      </c>
      <c r="AA14" s="17">
        <v>8.7538011836625014</v>
      </c>
      <c r="AB14" s="17">
        <v>7.1050675232250047</v>
      </c>
      <c r="AC14" s="17">
        <v>5.4956949573339857</v>
      </c>
      <c r="AD14" s="18">
        <v>1.7041967952983379</v>
      </c>
      <c r="AE14" s="18">
        <v>1.1361311968655587</v>
      </c>
      <c r="AF14" s="18">
        <v>1.1361311968655587</v>
      </c>
      <c r="AG14" s="18">
        <v>1.4127035696784553</v>
      </c>
      <c r="AH14" s="18">
        <v>2.1884502959156253</v>
      </c>
      <c r="AI14" s="18">
        <v>2.1884502959156253</v>
      </c>
      <c r="AJ14" s="18">
        <v>2.1884502959156253</v>
      </c>
      <c r="AK14" s="18">
        <v>0.63945607709025054</v>
      </c>
      <c r="AL14" s="18">
        <v>0.42630405139350036</v>
      </c>
      <c r="AM14" s="18">
        <v>0.42630405139350036</v>
      </c>
      <c r="AN14" s="18">
        <v>4.9735472662575031</v>
      </c>
      <c r="AO14" s="18">
        <v>1.3739237393334964</v>
      </c>
      <c r="AP14" s="18">
        <v>1.3739237393334964</v>
      </c>
      <c r="AQ14" s="18">
        <v>1.3739237393334964</v>
      </c>
      <c r="AR14" s="17">
        <f t="shared" si="1"/>
        <v>0</v>
      </c>
      <c r="AS14" s="17">
        <f t="shared" si="1"/>
        <v>0</v>
      </c>
      <c r="AT14" s="17">
        <f t="shared" si="1"/>
        <v>0</v>
      </c>
      <c r="AU14" s="17">
        <f t="shared" si="1"/>
        <v>6.4600000000000009</v>
      </c>
      <c r="AV14" s="17">
        <f t="shared" si="1"/>
        <v>1.2058711241810622</v>
      </c>
      <c r="AW14" s="17">
        <f t="shared" si="1"/>
        <v>1.4881462012226254</v>
      </c>
      <c r="AX14" s="17">
        <f t="shared" si="1"/>
        <v>1.2078614789482509</v>
      </c>
      <c r="AY14" s="17">
        <f t="shared" si="1"/>
        <v>0.93426814274677761</v>
      </c>
      <c r="AZ14" s="17">
        <f t="shared" si="1"/>
        <v>0.28971345520071745</v>
      </c>
      <c r="BA14" s="17">
        <f t="shared" si="1"/>
        <v>0.193142303467145</v>
      </c>
      <c r="BB14" s="17">
        <f t="shared" si="1"/>
        <v>0.193142303467145</v>
      </c>
      <c r="BC14" s="17">
        <f t="shared" si="1"/>
        <v>0.24015960684533744</v>
      </c>
      <c r="BD14" s="17">
        <f t="shared" si="1"/>
        <v>0.37203655030565635</v>
      </c>
      <c r="BE14" s="17">
        <f t="shared" si="1"/>
        <v>0.37203655030565635</v>
      </c>
      <c r="BF14" s="17">
        <f t="shared" si="1"/>
        <v>0.37203655030565635</v>
      </c>
      <c r="BG14" s="17">
        <f t="shared" si="1"/>
        <v>0.1087075331053426</v>
      </c>
      <c r="BH14" s="17">
        <f t="shared" si="2"/>
        <v>7.2471688736895065E-2</v>
      </c>
      <c r="BI14" s="17">
        <f t="shared" si="2"/>
        <v>7.2471688736895065E-2</v>
      </c>
      <c r="BJ14" s="17">
        <f t="shared" si="2"/>
        <v>0.84550303526377557</v>
      </c>
      <c r="BK14" s="17">
        <f t="shared" si="2"/>
        <v>0.2335670356866944</v>
      </c>
      <c r="BL14" s="17">
        <f t="shared" si="2"/>
        <v>0.2335670356866944</v>
      </c>
      <c r="BM14" s="17">
        <f t="shared" si="2"/>
        <v>0.2335670356866944</v>
      </c>
    </row>
    <row r="15" spans="1:65" x14ac:dyDescent="0.2">
      <c r="A15" t="s">
        <v>151</v>
      </c>
      <c r="B15" t="s">
        <v>151</v>
      </c>
      <c r="C15" s="15" t="s">
        <v>5</v>
      </c>
      <c r="D15" s="6" t="s">
        <v>59</v>
      </c>
      <c r="E15" s="6">
        <v>1190</v>
      </c>
      <c r="F15" s="6">
        <v>2</v>
      </c>
      <c r="G15" s="6">
        <v>2888</v>
      </c>
      <c r="H15" s="16">
        <v>0.7</v>
      </c>
      <c r="I15" s="16">
        <v>6.0000000000000012E-2</v>
      </c>
      <c r="J15" s="16">
        <v>9.0000000000000011E-2</v>
      </c>
      <c r="K15" s="16">
        <v>6.0000000000000012E-2</v>
      </c>
      <c r="L15" s="16">
        <v>0.25</v>
      </c>
      <c r="M15" s="16">
        <v>0.25</v>
      </c>
      <c r="N15" s="16">
        <v>0.25</v>
      </c>
      <c r="O15" s="16">
        <v>0.22650353205516249</v>
      </c>
      <c r="P15" s="16">
        <v>0.1546992935889675</v>
      </c>
      <c r="Q15" s="16">
        <v>0.23204894038345125</v>
      </c>
      <c r="R15" s="16">
        <v>0.1546992935889675</v>
      </c>
      <c r="S15" s="16">
        <v>0.25</v>
      </c>
      <c r="T15" s="16">
        <v>0.25</v>
      </c>
      <c r="U15" s="16">
        <v>0.25</v>
      </c>
      <c r="V15" s="17">
        <v>0</v>
      </c>
      <c r="W15" s="17">
        <v>891.5</v>
      </c>
      <c r="X15" s="17">
        <v>0</v>
      </c>
      <c r="Y15" s="17">
        <v>359.5</v>
      </c>
      <c r="Z15" s="17">
        <v>7.919785750621851</v>
      </c>
      <c r="AA15" s="17">
        <v>9.237046581972514</v>
      </c>
      <c r="AB15" s="17">
        <v>9.6388237719146215</v>
      </c>
      <c r="AC15" s="17">
        <v>5.6321461303765643</v>
      </c>
      <c r="AD15" s="18">
        <v>1.8377778914957565</v>
      </c>
      <c r="AE15" s="18">
        <v>1.2251852609971712</v>
      </c>
      <c r="AF15" s="18">
        <v>1.2251852609971712</v>
      </c>
      <c r="AG15" s="18">
        <v>1.7938594456359955</v>
      </c>
      <c r="AH15" s="18">
        <v>2.3092616454931285</v>
      </c>
      <c r="AI15" s="18">
        <v>2.3092616454931285</v>
      </c>
      <c r="AJ15" s="18">
        <v>2.3092616454931285</v>
      </c>
      <c r="AK15" s="18">
        <v>0.86749413947231602</v>
      </c>
      <c r="AL15" s="18">
        <v>0.57832942631487738</v>
      </c>
      <c r="AM15" s="18">
        <v>0.57832942631487738</v>
      </c>
      <c r="AN15" s="18">
        <v>6.7471766403402347</v>
      </c>
      <c r="AO15" s="18">
        <v>1.4080365325941411</v>
      </c>
      <c r="AP15" s="18">
        <v>1.4080365325941411</v>
      </c>
      <c r="AQ15" s="18">
        <v>1.4080365325941411</v>
      </c>
      <c r="AR15" s="17">
        <f t="shared" si="1"/>
        <v>0</v>
      </c>
      <c r="AS15" s="17">
        <f t="shared" si="1"/>
        <v>151.55500000000001</v>
      </c>
      <c r="AT15" s="17">
        <f t="shared" si="1"/>
        <v>0</v>
      </c>
      <c r="AU15" s="17">
        <f t="shared" si="1"/>
        <v>61.115000000000002</v>
      </c>
      <c r="AV15" s="17">
        <f t="shared" si="1"/>
        <v>1.3463635776057148</v>
      </c>
      <c r="AW15" s="17">
        <f t="shared" si="1"/>
        <v>1.5702979189353274</v>
      </c>
      <c r="AX15" s="17">
        <f t="shared" si="1"/>
        <v>1.6386000412254857</v>
      </c>
      <c r="AY15" s="17">
        <f t="shared" si="1"/>
        <v>0.95746484216401595</v>
      </c>
      <c r="AZ15" s="17">
        <f t="shared" si="1"/>
        <v>0.31242224155427861</v>
      </c>
      <c r="BA15" s="17">
        <f t="shared" si="1"/>
        <v>0.20828149436951912</v>
      </c>
      <c r="BB15" s="17">
        <f t="shared" si="1"/>
        <v>0.20828149436951912</v>
      </c>
      <c r="BC15" s="17">
        <f t="shared" si="1"/>
        <v>0.30495610575811927</v>
      </c>
      <c r="BD15" s="17">
        <f t="shared" si="1"/>
        <v>0.39257447973383186</v>
      </c>
      <c r="BE15" s="17">
        <f t="shared" si="1"/>
        <v>0.39257447973383186</v>
      </c>
      <c r="BF15" s="17">
        <f t="shared" si="1"/>
        <v>0.39257447973383186</v>
      </c>
      <c r="BG15" s="17">
        <f t="shared" si="1"/>
        <v>0.14747400371029373</v>
      </c>
      <c r="BH15" s="17">
        <f t="shared" si="2"/>
        <v>9.831600247352916E-2</v>
      </c>
      <c r="BI15" s="17">
        <f t="shared" si="2"/>
        <v>9.831600247352916E-2</v>
      </c>
      <c r="BJ15" s="17">
        <f t="shared" si="2"/>
        <v>1.14702002885784</v>
      </c>
      <c r="BK15" s="17">
        <f t="shared" si="2"/>
        <v>0.23936621054100399</v>
      </c>
      <c r="BL15" s="17">
        <f t="shared" si="2"/>
        <v>0.23936621054100399</v>
      </c>
      <c r="BM15" s="17">
        <f t="shared" si="2"/>
        <v>0.23936621054100399</v>
      </c>
    </row>
    <row r="16" spans="1:65" x14ac:dyDescent="0.2">
      <c r="A16" t="s">
        <v>152</v>
      </c>
      <c r="B16" t="s">
        <v>152</v>
      </c>
      <c r="C16" s="15" t="s">
        <v>5</v>
      </c>
      <c r="D16" s="6" t="s">
        <v>59</v>
      </c>
      <c r="E16" s="6">
        <v>1210</v>
      </c>
      <c r="F16" s="6">
        <v>2</v>
      </c>
      <c r="G16" s="6">
        <v>2440</v>
      </c>
      <c r="H16" s="16">
        <v>0.7</v>
      </c>
      <c r="I16" s="16">
        <v>6.0000000000000012E-2</v>
      </c>
      <c r="J16" s="16">
        <v>9.0000000000000011E-2</v>
      </c>
      <c r="K16" s="16">
        <v>6.0000000000000012E-2</v>
      </c>
      <c r="L16" s="16">
        <v>0.25</v>
      </c>
      <c r="M16" s="16">
        <v>0.25</v>
      </c>
      <c r="N16" s="16">
        <v>0.25</v>
      </c>
      <c r="O16" s="16">
        <v>0.22650353205516249</v>
      </c>
      <c r="P16" s="16">
        <v>0.1546992935889675</v>
      </c>
      <c r="Q16" s="16">
        <v>0.23204894038345125</v>
      </c>
      <c r="R16" s="16">
        <v>0.1546992935889675</v>
      </c>
      <c r="S16" s="16">
        <v>0.25</v>
      </c>
      <c r="T16" s="16">
        <v>0.25</v>
      </c>
      <c r="U16" s="16">
        <v>0.25</v>
      </c>
      <c r="V16" s="17">
        <v>0</v>
      </c>
      <c r="W16" s="17">
        <v>831.7</v>
      </c>
      <c r="X16" s="17">
        <v>0</v>
      </c>
      <c r="Y16" s="17">
        <v>238.29999999999995</v>
      </c>
      <c r="Z16" s="17">
        <v>4.2435428132758597</v>
      </c>
      <c r="AA16" s="17">
        <v>4.5933976810097024</v>
      </c>
      <c r="AB16" s="17">
        <v>4.18043660949537</v>
      </c>
      <c r="AC16" s="17">
        <v>2.6723568640214852</v>
      </c>
      <c r="AD16" s="18">
        <v>0.98470961329247297</v>
      </c>
      <c r="AE16" s="18">
        <v>0.65647307552831535</v>
      </c>
      <c r="AF16" s="18">
        <v>0.65647307552831535</v>
      </c>
      <c r="AG16" s="18">
        <v>0.96117743563428315</v>
      </c>
      <c r="AH16" s="18">
        <v>1.1483494202524256</v>
      </c>
      <c r="AI16" s="18">
        <v>1.1483494202524256</v>
      </c>
      <c r="AJ16" s="18">
        <v>1.1483494202524256</v>
      </c>
      <c r="AK16" s="18">
        <v>0.37623929485458335</v>
      </c>
      <c r="AL16" s="18">
        <v>0.25082619656972227</v>
      </c>
      <c r="AM16" s="18">
        <v>0.25082619656972227</v>
      </c>
      <c r="AN16" s="18">
        <v>2.9263056266467586</v>
      </c>
      <c r="AO16" s="18">
        <v>0.6680892160053713</v>
      </c>
      <c r="AP16" s="18">
        <v>0.6680892160053713</v>
      </c>
      <c r="AQ16" s="18">
        <v>0.6680892160053713</v>
      </c>
      <c r="AR16" s="17">
        <f t="shared" si="1"/>
        <v>0</v>
      </c>
      <c r="AS16" s="17">
        <f t="shared" si="1"/>
        <v>141.38900000000001</v>
      </c>
      <c r="AT16" s="17">
        <f t="shared" si="1"/>
        <v>0</v>
      </c>
      <c r="AU16" s="17">
        <f t="shared" si="1"/>
        <v>40.510999999999996</v>
      </c>
      <c r="AV16" s="17">
        <f t="shared" si="1"/>
        <v>0.72140227825689618</v>
      </c>
      <c r="AW16" s="17">
        <f t="shared" si="1"/>
        <v>0.78087760577164944</v>
      </c>
      <c r="AX16" s="17">
        <f t="shared" si="1"/>
        <v>0.71067422361421295</v>
      </c>
      <c r="AY16" s="17">
        <f t="shared" si="1"/>
        <v>0.4543006668836525</v>
      </c>
      <c r="AZ16" s="17">
        <f t="shared" si="1"/>
        <v>0.1674006342597204</v>
      </c>
      <c r="BA16" s="17">
        <f t="shared" si="1"/>
        <v>0.11160042283981361</v>
      </c>
      <c r="BB16" s="17">
        <f t="shared" si="1"/>
        <v>0.11160042283981361</v>
      </c>
      <c r="BC16" s="17">
        <f t="shared" si="1"/>
        <v>0.16340016405782815</v>
      </c>
      <c r="BD16" s="17">
        <f t="shared" si="1"/>
        <v>0.19521940144291236</v>
      </c>
      <c r="BE16" s="17">
        <f t="shared" si="1"/>
        <v>0.19521940144291236</v>
      </c>
      <c r="BF16" s="17">
        <f t="shared" si="1"/>
        <v>0.19521940144291236</v>
      </c>
      <c r="BG16" s="17">
        <f t="shared" si="1"/>
        <v>6.3960680125279168E-2</v>
      </c>
      <c r="BH16" s="17">
        <f t="shared" si="2"/>
        <v>4.264045341685279E-2</v>
      </c>
      <c r="BI16" s="17">
        <f t="shared" si="2"/>
        <v>4.264045341685279E-2</v>
      </c>
      <c r="BJ16" s="17">
        <f t="shared" si="2"/>
        <v>0.49747195652994902</v>
      </c>
      <c r="BK16" s="17">
        <f t="shared" si="2"/>
        <v>0.11357516672091313</v>
      </c>
      <c r="BL16" s="17">
        <f t="shared" si="2"/>
        <v>0.11357516672091313</v>
      </c>
      <c r="BM16" s="17">
        <f t="shared" si="2"/>
        <v>0.11357516672091313</v>
      </c>
    </row>
    <row r="17" spans="1:65" x14ac:dyDescent="0.2">
      <c r="A17" t="s">
        <v>153</v>
      </c>
      <c r="B17" t="s">
        <v>153</v>
      </c>
      <c r="C17" s="15" t="s">
        <v>5</v>
      </c>
      <c r="D17" s="6" t="s">
        <v>59</v>
      </c>
      <c r="E17" s="6">
        <v>1210</v>
      </c>
      <c r="F17" s="6">
        <v>2</v>
      </c>
      <c r="G17" s="6">
        <v>2996</v>
      </c>
      <c r="H17" s="16">
        <v>0.7</v>
      </c>
      <c r="I17" s="16">
        <v>6.0000000000000012E-2</v>
      </c>
      <c r="J17" s="16">
        <v>9.0000000000000011E-2</v>
      </c>
      <c r="K17" s="16">
        <v>6.0000000000000012E-2</v>
      </c>
      <c r="L17" s="16">
        <v>0.25</v>
      </c>
      <c r="M17" s="16">
        <v>0.25</v>
      </c>
      <c r="N17" s="16">
        <v>0.25</v>
      </c>
      <c r="O17" s="16">
        <v>0.22650353205516249</v>
      </c>
      <c r="P17" s="16">
        <v>0.1546992935889675</v>
      </c>
      <c r="Q17" s="16">
        <v>0.23204894038345125</v>
      </c>
      <c r="R17" s="16">
        <v>0.1546992935889675</v>
      </c>
      <c r="S17" s="16">
        <v>0.25</v>
      </c>
      <c r="T17" s="16">
        <v>0.25</v>
      </c>
      <c r="U17" s="16">
        <v>0.25</v>
      </c>
      <c r="V17" s="17">
        <v>0</v>
      </c>
      <c r="W17" s="17">
        <v>1490.6</v>
      </c>
      <c r="X17" s="17">
        <v>0</v>
      </c>
      <c r="Y17" s="17">
        <v>396.40000000000009</v>
      </c>
      <c r="Z17" s="17">
        <v>6.5906039406202321</v>
      </c>
      <c r="AA17" s="17">
        <v>7.5797791428344947</v>
      </c>
      <c r="AB17" s="17">
        <v>7.663906285794444</v>
      </c>
      <c r="AC17" s="17">
        <v>4.5834981505648447</v>
      </c>
      <c r="AD17" s="18">
        <v>1.529342660907923</v>
      </c>
      <c r="AE17" s="18">
        <v>1.0195617739386154</v>
      </c>
      <c r="AF17" s="18">
        <v>1.0195617739386154</v>
      </c>
      <c r="AG17" s="18">
        <v>1.4927950709271549</v>
      </c>
      <c r="AH17" s="18">
        <v>1.8949447857086237</v>
      </c>
      <c r="AI17" s="18">
        <v>1.8949447857086237</v>
      </c>
      <c r="AJ17" s="18">
        <v>1.8949447857086237</v>
      </c>
      <c r="AK17" s="18">
        <v>0.68975156572150009</v>
      </c>
      <c r="AL17" s="18">
        <v>0.45983437714766673</v>
      </c>
      <c r="AM17" s="18">
        <v>0.45983437714766673</v>
      </c>
      <c r="AN17" s="18">
        <v>5.3647344000561104</v>
      </c>
      <c r="AO17" s="18">
        <v>1.1458745376412112</v>
      </c>
      <c r="AP17" s="18">
        <v>1.1458745376412112</v>
      </c>
      <c r="AQ17" s="18">
        <v>1.1458745376412112</v>
      </c>
      <c r="AR17" s="17">
        <f t="shared" si="1"/>
        <v>0</v>
      </c>
      <c r="AS17" s="17">
        <f t="shared" si="1"/>
        <v>253.40200000000002</v>
      </c>
      <c r="AT17" s="17">
        <f t="shared" si="1"/>
        <v>0</v>
      </c>
      <c r="AU17" s="17">
        <f t="shared" si="1"/>
        <v>67.388000000000019</v>
      </c>
      <c r="AV17" s="17">
        <f t="shared" si="1"/>
        <v>1.1204026699054395</v>
      </c>
      <c r="AW17" s="17">
        <f t="shared" si="1"/>
        <v>1.2885624542818641</v>
      </c>
      <c r="AX17" s="17">
        <f t="shared" si="1"/>
        <v>1.3028640685850557</v>
      </c>
      <c r="AY17" s="17">
        <f t="shared" si="1"/>
        <v>0.77919468559602367</v>
      </c>
      <c r="AZ17" s="17">
        <f t="shared" si="1"/>
        <v>0.25998825235434692</v>
      </c>
      <c r="BA17" s="17">
        <f t="shared" si="1"/>
        <v>0.17332550156956461</v>
      </c>
      <c r="BB17" s="17">
        <f t="shared" si="1"/>
        <v>0.17332550156956461</v>
      </c>
      <c r="BC17" s="17">
        <f t="shared" si="1"/>
        <v>0.25377516205761635</v>
      </c>
      <c r="BD17" s="17">
        <f t="shared" si="1"/>
        <v>0.32214061357046603</v>
      </c>
      <c r="BE17" s="17">
        <f t="shared" si="1"/>
        <v>0.32214061357046603</v>
      </c>
      <c r="BF17" s="17">
        <f t="shared" si="1"/>
        <v>0.32214061357046603</v>
      </c>
      <c r="BG17" s="17">
        <f t="shared" si="1"/>
        <v>0.11725776617265503</v>
      </c>
      <c r="BH17" s="17">
        <f t="shared" si="2"/>
        <v>7.8171844115103348E-2</v>
      </c>
      <c r="BI17" s="17">
        <f t="shared" si="2"/>
        <v>7.8171844115103348E-2</v>
      </c>
      <c r="BJ17" s="17">
        <f t="shared" si="2"/>
        <v>0.91200484800953885</v>
      </c>
      <c r="BK17" s="17">
        <f t="shared" si="2"/>
        <v>0.19479867139900592</v>
      </c>
      <c r="BL17" s="17">
        <f t="shared" si="2"/>
        <v>0.19479867139900592</v>
      </c>
      <c r="BM17" s="17">
        <f t="shared" si="2"/>
        <v>0.19479867139900592</v>
      </c>
    </row>
    <row r="18" spans="1:65" x14ac:dyDescent="0.2">
      <c r="A18" t="s">
        <v>154</v>
      </c>
      <c r="B18" t="s">
        <v>154</v>
      </c>
      <c r="C18" s="15" t="s">
        <v>5</v>
      </c>
      <c r="D18" s="6" t="s">
        <v>59</v>
      </c>
      <c r="E18" s="6">
        <v>1220</v>
      </c>
      <c r="F18" s="6">
        <v>2</v>
      </c>
      <c r="G18" s="6">
        <v>2114</v>
      </c>
      <c r="H18" s="16">
        <v>0.7</v>
      </c>
      <c r="I18" s="16">
        <v>6.0000000000000012E-2</v>
      </c>
      <c r="J18" s="16">
        <v>9.0000000000000011E-2</v>
      </c>
      <c r="K18" s="16">
        <v>6.0000000000000012E-2</v>
      </c>
      <c r="L18" s="16">
        <v>0.25</v>
      </c>
      <c r="M18" s="16">
        <v>0.25</v>
      </c>
      <c r="N18" s="16">
        <v>0.25</v>
      </c>
      <c r="O18" s="16">
        <v>0.22650353205516249</v>
      </c>
      <c r="P18" s="16">
        <v>0.1546992935889675</v>
      </c>
      <c r="Q18" s="16">
        <v>0.23204894038345125</v>
      </c>
      <c r="R18" s="16">
        <v>0.1546992935889675</v>
      </c>
      <c r="S18" s="16">
        <v>0.25</v>
      </c>
      <c r="T18" s="16">
        <v>0.25</v>
      </c>
      <c r="U18" s="16">
        <v>0.25</v>
      </c>
      <c r="V18" s="17">
        <v>0</v>
      </c>
      <c r="W18" s="17">
        <v>875.90000000000009</v>
      </c>
      <c r="X18" s="17">
        <v>0</v>
      </c>
      <c r="Y18" s="17">
        <v>301.09999999999991</v>
      </c>
      <c r="Z18" s="17">
        <v>5.1287495688045155</v>
      </c>
      <c r="AA18" s="17">
        <v>5.7807266394022339</v>
      </c>
      <c r="AB18" s="17">
        <v>5.5938882494955982</v>
      </c>
      <c r="AC18" s="17">
        <v>3.4526812708289074</v>
      </c>
      <c r="AD18" s="18">
        <v>1.1901209029331703</v>
      </c>
      <c r="AE18" s="18">
        <v>0.79341393528878024</v>
      </c>
      <c r="AF18" s="18">
        <v>0.79341393528878024</v>
      </c>
      <c r="AG18" s="18">
        <v>1.1616798923606144</v>
      </c>
      <c r="AH18" s="18">
        <v>1.4451816598505585</v>
      </c>
      <c r="AI18" s="18">
        <v>1.4451816598505585</v>
      </c>
      <c r="AJ18" s="18">
        <v>1.4451816598505585</v>
      </c>
      <c r="AK18" s="18">
        <v>0.50344994245460384</v>
      </c>
      <c r="AL18" s="18">
        <v>0.33563329496973593</v>
      </c>
      <c r="AM18" s="18">
        <v>0.33563329496973593</v>
      </c>
      <c r="AN18" s="18">
        <v>3.9157217746469186</v>
      </c>
      <c r="AO18" s="18">
        <v>0.86317031770722685</v>
      </c>
      <c r="AP18" s="18">
        <v>0.86317031770722685</v>
      </c>
      <c r="AQ18" s="18">
        <v>0.86317031770722685</v>
      </c>
      <c r="AR18" s="17">
        <f t="shared" si="1"/>
        <v>0</v>
      </c>
      <c r="AS18" s="17">
        <f t="shared" si="1"/>
        <v>148.90300000000002</v>
      </c>
      <c r="AT18" s="17">
        <f t="shared" si="1"/>
        <v>0</v>
      </c>
      <c r="AU18" s="17">
        <f t="shared" si="1"/>
        <v>51.186999999999991</v>
      </c>
      <c r="AV18" s="17">
        <f t="shared" si="1"/>
        <v>0.87188742669676766</v>
      </c>
      <c r="AW18" s="17">
        <f t="shared" si="1"/>
        <v>0.98272352869837987</v>
      </c>
      <c r="AX18" s="17">
        <f t="shared" si="1"/>
        <v>0.95096100241425174</v>
      </c>
      <c r="AY18" s="17">
        <f t="shared" si="1"/>
        <v>0.58695581604091429</v>
      </c>
      <c r="AZ18" s="17">
        <f t="shared" si="1"/>
        <v>0.20232055349863898</v>
      </c>
      <c r="BA18" s="17">
        <f t="shared" si="1"/>
        <v>0.13488036899909264</v>
      </c>
      <c r="BB18" s="17">
        <f t="shared" si="1"/>
        <v>0.13488036899909264</v>
      </c>
      <c r="BC18" s="17">
        <f t="shared" si="1"/>
        <v>0.19748558170130445</v>
      </c>
      <c r="BD18" s="17">
        <f t="shared" si="1"/>
        <v>0.24568088217459497</v>
      </c>
      <c r="BE18" s="17">
        <f t="shared" si="1"/>
        <v>0.24568088217459497</v>
      </c>
      <c r="BF18" s="17">
        <f t="shared" si="1"/>
        <v>0.24568088217459497</v>
      </c>
      <c r="BG18" s="17">
        <f t="shared" si="1"/>
        <v>8.5586490217282665E-2</v>
      </c>
      <c r="BH18" s="17">
        <f t="shared" si="2"/>
        <v>5.705766014485511E-2</v>
      </c>
      <c r="BI18" s="17">
        <f t="shared" si="2"/>
        <v>5.705766014485511E-2</v>
      </c>
      <c r="BJ18" s="17">
        <f t="shared" si="2"/>
        <v>0.66567270168997617</v>
      </c>
      <c r="BK18" s="17">
        <f t="shared" si="2"/>
        <v>0.14673895401022857</v>
      </c>
      <c r="BL18" s="17">
        <f t="shared" si="2"/>
        <v>0.14673895401022857</v>
      </c>
      <c r="BM18" s="17">
        <f t="shared" si="2"/>
        <v>0.14673895401022857</v>
      </c>
    </row>
    <row r="19" spans="1:65" x14ac:dyDescent="0.2">
      <c r="A19" t="s">
        <v>155</v>
      </c>
      <c r="B19" t="s">
        <v>155</v>
      </c>
      <c r="C19" s="15" t="s">
        <v>5</v>
      </c>
      <c r="D19" s="6" t="s">
        <v>59</v>
      </c>
      <c r="E19" s="6">
        <v>1250</v>
      </c>
      <c r="F19" s="6">
        <v>2</v>
      </c>
      <c r="G19" s="6">
        <v>3179</v>
      </c>
      <c r="H19" s="16">
        <v>0.7</v>
      </c>
      <c r="I19" s="16">
        <v>6.0000000000000012E-2</v>
      </c>
      <c r="J19" s="16">
        <v>9.0000000000000011E-2</v>
      </c>
      <c r="K19" s="16">
        <v>6.0000000000000012E-2</v>
      </c>
      <c r="L19" s="16">
        <v>0.25</v>
      </c>
      <c r="M19" s="16">
        <v>0.25</v>
      </c>
      <c r="N19" s="16">
        <v>0.25</v>
      </c>
      <c r="O19" s="16">
        <v>0.22650353205516249</v>
      </c>
      <c r="P19" s="16">
        <v>0.1546992935889675</v>
      </c>
      <c r="Q19" s="16">
        <v>0.23204894038345125</v>
      </c>
      <c r="R19" s="16">
        <v>0.1546992935889675</v>
      </c>
      <c r="S19" s="16">
        <v>0.25</v>
      </c>
      <c r="T19" s="16">
        <v>0.25</v>
      </c>
      <c r="U19" s="16">
        <v>0.25</v>
      </c>
      <c r="V19" s="17">
        <v>0</v>
      </c>
      <c r="W19" s="17">
        <v>2079.3000000000002</v>
      </c>
      <c r="X19" s="17">
        <v>0</v>
      </c>
      <c r="Y19" s="17">
        <v>171.69999999999982</v>
      </c>
      <c r="Z19" s="17">
        <v>5.3287033400613817</v>
      </c>
      <c r="AA19" s="17">
        <v>6.0924626462308691</v>
      </c>
      <c r="AB19" s="17">
        <v>6.0789896263788883</v>
      </c>
      <c r="AC19" s="17">
        <v>3.6710274267113294</v>
      </c>
      <c r="AD19" s="18">
        <v>1.2365199636790012</v>
      </c>
      <c r="AE19" s="18">
        <v>0.82434664245266742</v>
      </c>
      <c r="AF19" s="18">
        <v>0.82434664245266742</v>
      </c>
      <c r="AG19" s="18">
        <v>1.2069701277980447</v>
      </c>
      <c r="AH19" s="18">
        <v>1.5231156615577173</v>
      </c>
      <c r="AI19" s="18">
        <v>1.5231156615577173</v>
      </c>
      <c r="AJ19" s="18">
        <v>1.5231156615577173</v>
      </c>
      <c r="AK19" s="18">
        <v>0.54710906637410006</v>
      </c>
      <c r="AL19" s="18">
        <v>0.36473937758273339</v>
      </c>
      <c r="AM19" s="18">
        <v>0.36473937758273339</v>
      </c>
      <c r="AN19" s="18">
        <v>4.2552927384652213</v>
      </c>
      <c r="AO19" s="18">
        <v>0.91775685667783236</v>
      </c>
      <c r="AP19" s="18">
        <v>0.91775685667783236</v>
      </c>
      <c r="AQ19" s="18">
        <v>0.91775685667783236</v>
      </c>
      <c r="AR19" s="17">
        <f t="shared" si="1"/>
        <v>0</v>
      </c>
      <c r="AS19" s="17">
        <f t="shared" si="1"/>
        <v>353.48100000000005</v>
      </c>
      <c r="AT19" s="17">
        <f t="shared" si="1"/>
        <v>0</v>
      </c>
      <c r="AU19" s="17">
        <f t="shared" si="1"/>
        <v>29.188999999999972</v>
      </c>
      <c r="AV19" s="17">
        <f t="shared" si="1"/>
        <v>0.90587956781043499</v>
      </c>
      <c r="AW19" s="17">
        <f t="shared" si="1"/>
        <v>1.0357186498592479</v>
      </c>
      <c r="AX19" s="17">
        <f t="shared" si="1"/>
        <v>1.0334282364844112</v>
      </c>
      <c r="AY19" s="17">
        <f t="shared" si="1"/>
        <v>0.62407466254092603</v>
      </c>
      <c r="AZ19" s="17">
        <f t="shared" si="1"/>
        <v>0.21020839382543022</v>
      </c>
      <c r="BA19" s="17">
        <f t="shared" si="1"/>
        <v>0.14013892921695348</v>
      </c>
      <c r="BB19" s="17">
        <f t="shared" si="1"/>
        <v>0.14013892921695348</v>
      </c>
      <c r="BC19" s="17">
        <f t="shared" si="1"/>
        <v>0.2051849217256676</v>
      </c>
      <c r="BD19" s="17">
        <f t="shared" si="1"/>
        <v>0.25892966246481197</v>
      </c>
      <c r="BE19" s="17">
        <f t="shared" si="1"/>
        <v>0.25892966246481197</v>
      </c>
      <c r="BF19" s="17">
        <f t="shared" si="1"/>
        <v>0.25892966246481197</v>
      </c>
      <c r="BG19" s="17">
        <f t="shared" si="1"/>
        <v>9.3008541283597021E-2</v>
      </c>
      <c r="BH19" s="17">
        <f t="shared" si="2"/>
        <v>6.2005694189064681E-2</v>
      </c>
      <c r="BI19" s="17">
        <f t="shared" si="2"/>
        <v>6.2005694189064681E-2</v>
      </c>
      <c r="BJ19" s="17">
        <f t="shared" si="2"/>
        <v>0.72339976553908769</v>
      </c>
      <c r="BK19" s="17">
        <f t="shared" si="2"/>
        <v>0.15601866563523151</v>
      </c>
      <c r="BL19" s="17">
        <f t="shared" si="2"/>
        <v>0.15601866563523151</v>
      </c>
      <c r="BM19" s="17">
        <f t="shared" si="2"/>
        <v>0.15601866563523151</v>
      </c>
    </row>
    <row r="20" spans="1:65" x14ac:dyDescent="0.2">
      <c r="A20" t="s">
        <v>156</v>
      </c>
      <c r="B20" t="s">
        <v>156</v>
      </c>
      <c r="C20" s="15" t="s">
        <v>5</v>
      </c>
      <c r="D20" s="6" t="s">
        <v>59</v>
      </c>
      <c r="E20" s="6">
        <v>1220</v>
      </c>
      <c r="F20" s="6">
        <v>2</v>
      </c>
      <c r="G20" s="6">
        <v>1082</v>
      </c>
      <c r="H20" s="16">
        <v>0.7</v>
      </c>
      <c r="I20" s="16">
        <v>6.0000000000000012E-2</v>
      </c>
      <c r="J20" s="16">
        <v>9.0000000000000011E-2</v>
      </c>
      <c r="K20" s="16">
        <v>6.0000000000000012E-2</v>
      </c>
      <c r="L20" s="16">
        <v>0.25</v>
      </c>
      <c r="M20" s="16">
        <v>0.25</v>
      </c>
      <c r="N20" s="16">
        <v>0.25</v>
      </c>
      <c r="O20" s="16">
        <v>0.22650353205516249</v>
      </c>
      <c r="P20" s="16">
        <v>0.1546992935889675</v>
      </c>
      <c r="Q20" s="16">
        <v>0.23204894038345125</v>
      </c>
      <c r="R20" s="16">
        <v>0.1546992935889675</v>
      </c>
      <c r="S20" s="16">
        <v>0.25</v>
      </c>
      <c r="T20" s="16">
        <v>0.25</v>
      </c>
      <c r="U20" s="16">
        <v>0.25</v>
      </c>
      <c r="V20" s="17">
        <v>0</v>
      </c>
      <c r="W20" s="17">
        <v>629.70000000000005</v>
      </c>
      <c r="X20" s="17">
        <v>0</v>
      </c>
      <c r="Y20" s="17">
        <v>93.299999999999955</v>
      </c>
      <c r="Z20" s="17">
        <v>1.8479521427494716</v>
      </c>
      <c r="AA20" s="17">
        <v>2.0576551080901564</v>
      </c>
      <c r="AB20" s="17">
        <v>1.9452928177476472</v>
      </c>
      <c r="AC20" s="17">
        <v>1.219556676991016</v>
      </c>
      <c r="AD20" s="18">
        <v>0.42881533660434312</v>
      </c>
      <c r="AE20" s="18">
        <v>0.2858768910695621</v>
      </c>
      <c r="AF20" s="18">
        <v>0.2858768910695621</v>
      </c>
      <c r="AG20" s="18">
        <v>0.41856768740166117</v>
      </c>
      <c r="AH20" s="18">
        <v>0.5144137770225391</v>
      </c>
      <c r="AI20" s="18">
        <v>0.5144137770225391</v>
      </c>
      <c r="AJ20" s="18">
        <v>0.5144137770225391</v>
      </c>
      <c r="AK20" s="18">
        <v>0.17507635359728826</v>
      </c>
      <c r="AL20" s="18">
        <v>0.11671756906485885</v>
      </c>
      <c r="AM20" s="18">
        <v>0.11671756906485885</v>
      </c>
      <c r="AN20" s="18">
        <v>1.361704972423353</v>
      </c>
      <c r="AO20" s="18">
        <v>0.304889169247754</v>
      </c>
      <c r="AP20" s="18">
        <v>0.304889169247754</v>
      </c>
      <c r="AQ20" s="18">
        <v>0.304889169247754</v>
      </c>
      <c r="AR20" s="17">
        <f t="shared" si="1"/>
        <v>0</v>
      </c>
      <c r="AS20" s="17">
        <f t="shared" si="1"/>
        <v>107.04900000000002</v>
      </c>
      <c r="AT20" s="17">
        <f t="shared" si="1"/>
        <v>0</v>
      </c>
      <c r="AU20" s="17">
        <f t="shared" si="1"/>
        <v>15.860999999999994</v>
      </c>
      <c r="AV20" s="17">
        <f t="shared" si="1"/>
        <v>0.31415186426741021</v>
      </c>
      <c r="AW20" s="17">
        <f t="shared" si="1"/>
        <v>0.3498013683753266</v>
      </c>
      <c r="AX20" s="17">
        <f t="shared" si="1"/>
        <v>0.33069977901710007</v>
      </c>
      <c r="AY20" s="17">
        <f t="shared" si="1"/>
        <v>0.20732463508847274</v>
      </c>
      <c r="AZ20" s="17">
        <f t="shared" si="1"/>
        <v>7.2898607222738332E-2</v>
      </c>
      <c r="BA20" s="17">
        <f t="shared" si="1"/>
        <v>4.8599071481825559E-2</v>
      </c>
      <c r="BB20" s="17">
        <f t="shared" si="1"/>
        <v>4.8599071481825559E-2</v>
      </c>
      <c r="BC20" s="17">
        <f t="shared" si="1"/>
        <v>7.1156506858282398E-2</v>
      </c>
      <c r="BD20" s="17">
        <f t="shared" si="1"/>
        <v>8.7450342093831651E-2</v>
      </c>
      <c r="BE20" s="17">
        <f t="shared" si="1"/>
        <v>8.7450342093831651E-2</v>
      </c>
      <c r="BF20" s="17">
        <f t="shared" si="1"/>
        <v>8.7450342093831651E-2</v>
      </c>
      <c r="BG20" s="17">
        <f t="shared" si="1"/>
        <v>2.9762980111539009E-2</v>
      </c>
      <c r="BH20" s="17">
        <f t="shared" si="2"/>
        <v>1.9841986741026007E-2</v>
      </c>
      <c r="BI20" s="17">
        <f t="shared" si="2"/>
        <v>1.9841986741026007E-2</v>
      </c>
      <c r="BJ20" s="17">
        <f t="shared" si="2"/>
        <v>0.23148984531197003</v>
      </c>
      <c r="BK20" s="17">
        <f t="shared" si="2"/>
        <v>5.1831158772118184E-2</v>
      </c>
      <c r="BL20" s="17">
        <f t="shared" si="2"/>
        <v>5.1831158772118184E-2</v>
      </c>
      <c r="BM20" s="17">
        <f t="shared" si="2"/>
        <v>5.1831158772118184E-2</v>
      </c>
    </row>
    <row r="21" spans="1:65" x14ac:dyDescent="0.2">
      <c r="A21" t="s">
        <v>157</v>
      </c>
      <c r="B21" t="s">
        <v>157</v>
      </c>
      <c r="C21" s="15" t="s">
        <v>5</v>
      </c>
      <c r="D21" s="6" t="s">
        <v>59</v>
      </c>
      <c r="E21" s="6">
        <v>1230</v>
      </c>
      <c r="F21" s="6">
        <v>2</v>
      </c>
      <c r="G21" s="6">
        <v>3830</v>
      </c>
      <c r="H21" s="16">
        <v>0.7</v>
      </c>
      <c r="I21" s="16">
        <v>6.0000000000000012E-2</v>
      </c>
      <c r="J21" s="16">
        <v>9.0000000000000011E-2</v>
      </c>
      <c r="K21" s="16">
        <v>6.0000000000000012E-2</v>
      </c>
      <c r="L21" s="16">
        <v>0.25</v>
      </c>
      <c r="M21" s="16">
        <v>0.25</v>
      </c>
      <c r="N21" s="16">
        <v>0.25</v>
      </c>
      <c r="O21" s="16">
        <v>0.22650353205516249</v>
      </c>
      <c r="P21" s="16">
        <v>0.1546992935889675</v>
      </c>
      <c r="Q21" s="16">
        <v>0.23204894038345125</v>
      </c>
      <c r="R21" s="16">
        <v>0.1546992935889675</v>
      </c>
      <c r="S21" s="16">
        <v>0.25</v>
      </c>
      <c r="T21" s="16">
        <v>0.25</v>
      </c>
      <c r="U21" s="16">
        <v>0.25</v>
      </c>
      <c r="V21" s="17">
        <v>0</v>
      </c>
      <c r="W21" s="17">
        <v>2172.1999999999998</v>
      </c>
      <c r="X21" s="17">
        <v>0</v>
      </c>
      <c r="Y21" s="17">
        <v>67.800000000000182</v>
      </c>
      <c r="Z21" s="17">
        <v>6.0710294852988751</v>
      </c>
      <c r="AA21" s="17">
        <v>6.9135405397987313</v>
      </c>
      <c r="AB21" s="17">
        <v>6.8376511775872446</v>
      </c>
      <c r="AC21" s="17">
        <v>4.1556427774652356</v>
      </c>
      <c r="AD21" s="18">
        <v>1.4087759591002933</v>
      </c>
      <c r="AE21" s="18">
        <v>0.93918397273352894</v>
      </c>
      <c r="AF21" s="18">
        <v>0.93918397273352894</v>
      </c>
      <c r="AG21" s="18">
        <v>1.3751096216312304</v>
      </c>
      <c r="AH21" s="18">
        <v>1.7283851349496828</v>
      </c>
      <c r="AI21" s="18">
        <v>1.7283851349496828</v>
      </c>
      <c r="AJ21" s="18">
        <v>1.7283851349496828</v>
      </c>
      <c r="AK21" s="18">
        <v>0.61538860598285205</v>
      </c>
      <c r="AL21" s="18">
        <v>0.41025907065523476</v>
      </c>
      <c r="AM21" s="18">
        <v>0.41025907065523476</v>
      </c>
      <c r="AN21" s="18">
        <v>4.7863558243110713</v>
      </c>
      <c r="AO21" s="18">
        <v>1.0389106943663089</v>
      </c>
      <c r="AP21" s="18">
        <v>1.0389106943663089</v>
      </c>
      <c r="AQ21" s="18">
        <v>1.0389106943663089</v>
      </c>
      <c r="AR21" s="17">
        <f t="shared" si="1"/>
        <v>0</v>
      </c>
      <c r="AS21" s="17">
        <f t="shared" si="1"/>
        <v>369.274</v>
      </c>
      <c r="AT21" s="17">
        <f t="shared" si="1"/>
        <v>0</v>
      </c>
      <c r="AU21" s="17">
        <f t="shared" si="1"/>
        <v>11.526000000000032</v>
      </c>
      <c r="AV21" s="17">
        <f t="shared" si="1"/>
        <v>1.0320750125008089</v>
      </c>
      <c r="AW21" s="17">
        <f t="shared" si="1"/>
        <v>1.1753018917657845</v>
      </c>
      <c r="AX21" s="17">
        <f t="shared" si="1"/>
        <v>1.1624007001898318</v>
      </c>
      <c r="AY21" s="17">
        <f t="shared" si="1"/>
        <v>0.7064592721690901</v>
      </c>
      <c r="AZ21" s="17">
        <f t="shared" si="1"/>
        <v>0.23949191304704986</v>
      </c>
      <c r="BA21" s="17">
        <f t="shared" si="1"/>
        <v>0.15966127536469993</v>
      </c>
      <c r="BB21" s="17">
        <f t="shared" si="1"/>
        <v>0.15966127536469993</v>
      </c>
      <c r="BC21" s="17">
        <f t="shared" si="1"/>
        <v>0.23376863567730918</v>
      </c>
      <c r="BD21" s="17">
        <f t="shared" si="1"/>
        <v>0.29382547294144612</v>
      </c>
      <c r="BE21" s="17">
        <f t="shared" si="1"/>
        <v>0.29382547294144612</v>
      </c>
      <c r="BF21" s="17">
        <f t="shared" si="1"/>
        <v>0.29382547294144612</v>
      </c>
      <c r="BG21" s="17">
        <f t="shared" ref="BG21:BJ84" si="3">$AQ$1/1000*AK21</f>
        <v>0.10461606301708486</v>
      </c>
      <c r="BH21" s="17">
        <f t="shared" si="2"/>
        <v>6.9744042011389909E-2</v>
      </c>
      <c r="BI21" s="17">
        <f t="shared" si="2"/>
        <v>6.9744042011389909E-2</v>
      </c>
      <c r="BJ21" s="17">
        <f t="shared" si="2"/>
        <v>0.81368049013288213</v>
      </c>
      <c r="BK21" s="17">
        <f t="shared" si="2"/>
        <v>0.17661481804227253</v>
      </c>
      <c r="BL21" s="17">
        <f t="shared" si="2"/>
        <v>0.17661481804227253</v>
      </c>
      <c r="BM21" s="17">
        <f t="shared" si="2"/>
        <v>0.17661481804227253</v>
      </c>
    </row>
    <row r="22" spans="1:65" x14ac:dyDescent="0.2">
      <c r="A22" t="s">
        <v>158</v>
      </c>
      <c r="B22" t="s">
        <v>158</v>
      </c>
      <c r="C22" s="15" t="s">
        <v>5</v>
      </c>
      <c r="D22" s="6" t="s">
        <v>59</v>
      </c>
      <c r="E22" s="6">
        <v>1190</v>
      </c>
      <c r="F22" s="6">
        <v>2</v>
      </c>
      <c r="G22" s="6">
        <v>3840</v>
      </c>
      <c r="H22" s="16">
        <v>0.7</v>
      </c>
      <c r="I22" s="16">
        <v>6.0000000000000012E-2</v>
      </c>
      <c r="J22" s="16">
        <v>9.0000000000000011E-2</v>
      </c>
      <c r="K22" s="16">
        <v>6.0000000000000012E-2</v>
      </c>
      <c r="L22" s="16">
        <v>0.25</v>
      </c>
      <c r="M22" s="16">
        <v>0.25</v>
      </c>
      <c r="N22" s="16">
        <v>0.25</v>
      </c>
      <c r="O22" s="16">
        <v>0.22650353205516249</v>
      </c>
      <c r="P22" s="16">
        <v>0.1546992935889675</v>
      </c>
      <c r="Q22" s="16">
        <v>0.23204894038345125</v>
      </c>
      <c r="R22" s="16">
        <v>0.1546992935889675</v>
      </c>
      <c r="S22" s="16">
        <v>0.25</v>
      </c>
      <c r="T22" s="16">
        <v>0.25</v>
      </c>
      <c r="U22" s="16">
        <v>0.25</v>
      </c>
      <c r="V22" s="17">
        <v>0</v>
      </c>
      <c r="W22" s="17">
        <v>1476</v>
      </c>
      <c r="X22" s="17">
        <v>0</v>
      </c>
      <c r="Y22" s="17">
        <v>0</v>
      </c>
      <c r="Z22" s="17">
        <v>5.0478811304051234</v>
      </c>
      <c r="AA22" s="17">
        <v>5.711376123306021</v>
      </c>
      <c r="AB22" s="17">
        <v>5.5707489760088844</v>
      </c>
      <c r="AC22" s="17">
        <v>3.4193910069949225</v>
      </c>
      <c r="AD22" s="18">
        <v>1.1713554674921269</v>
      </c>
      <c r="AE22" s="18">
        <v>0.78090364499475129</v>
      </c>
      <c r="AF22" s="18">
        <v>0.78090364499475129</v>
      </c>
      <c r="AG22" s="18">
        <v>1.1433629054313668</v>
      </c>
      <c r="AH22" s="18">
        <v>1.4278440308265052</v>
      </c>
      <c r="AI22" s="18">
        <v>1.4278440308265052</v>
      </c>
      <c r="AJ22" s="18">
        <v>1.4278440308265052</v>
      </c>
      <c r="AK22" s="18">
        <v>0.50136740784079969</v>
      </c>
      <c r="AL22" s="18">
        <v>0.33424493856053311</v>
      </c>
      <c r="AM22" s="18">
        <v>0.33424493856053311</v>
      </c>
      <c r="AN22" s="18">
        <v>3.8995242832062189</v>
      </c>
      <c r="AO22" s="18">
        <v>0.85484775174873062</v>
      </c>
      <c r="AP22" s="18">
        <v>0.85484775174873062</v>
      </c>
      <c r="AQ22" s="18">
        <v>0.85484775174873062</v>
      </c>
      <c r="AR22" s="17">
        <f t="shared" ref="AR22:BF38" si="4">$AQ$1/1000*V22</f>
        <v>0</v>
      </c>
      <c r="AS22" s="17">
        <f t="shared" si="4"/>
        <v>250.92000000000002</v>
      </c>
      <c r="AT22" s="17">
        <f t="shared" si="4"/>
        <v>0</v>
      </c>
      <c r="AU22" s="17">
        <f t="shared" si="4"/>
        <v>0</v>
      </c>
      <c r="AV22" s="17">
        <f t="shared" si="4"/>
        <v>0.85813979216887104</v>
      </c>
      <c r="AW22" s="17">
        <f t="shared" si="4"/>
        <v>0.97093394096202368</v>
      </c>
      <c r="AX22" s="17">
        <f t="shared" si="4"/>
        <v>0.9470273259215104</v>
      </c>
      <c r="AY22" s="17">
        <f t="shared" si="4"/>
        <v>0.58129647118913685</v>
      </c>
      <c r="AZ22" s="17">
        <f t="shared" si="4"/>
        <v>0.19913042947366158</v>
      </c>
      <c r="BA22" s="17">
        <f t="shared" si="4"/>
        <v>0.13275361964910773</v>
      </c>
      <c r="BB22" s="17">
        <f t="shared" si="4"/>
        <v>0.13275361964910773</v>
      </c>
      <c r="BC22" s="17">
        <f t="shared" si="4"/>
        <v>0.19437169392333237</v>
      </c>
      <c r="BD22" s="17">
        <f t="shared" si="4"/>
        <v>0.24273348524050592</v>
      </c>
      <c r="BE22" s="17">
        <f t="shared" si="4"/>
        <v>0.24273348524050592</v>
      </c>
      <c r="BF22" s="17">
        <f t="shared" si="4"/>
        <v>0.24273348524050592</v>
      </c>
      <c r="BG22" s="17">
        <f t="shared" si="3"/>
        <v>8.5232459332935953E-2</v>
      </c>
      <c r="BH22" s="17">
        <f t="shared" si="2"/>
        <v>5.6821639555290633E-2</v>
      </c>
      <c r="BI22" s="17">
        <f t="shared" si="2"/>
        <v>5.6821639555290633E-2</v>
      </c>
      <c r="BJ22" s="17">
        <f t="shared" si="2"/>
        <v>0.66291912814505727</v>
      </c>
      <c r="BK22" s="17">
        <f t="shared" si="2"/>
        <v>0.14532411779728421</v>
      </c>
      <c r="BL22" s="17">
        <f t="shared" si="2"/>
        <v>0.14532411779728421</v>
      </c>
      <c r="BM22" s="17">
        <f t="shared" si="2"/>
        <v>0.14532411779728421</v>
      </c>
    </row>
    <row r="23" spans="1:65" x14ac:dyDescent="0.2">
      <c r="A23" t="s">
        <v>159</v>
      </c>
      <c r="B23" t="s">
        <v>159</v>
      </c>
      <c r="C23" s="15" t="s">
        <v>5</v>
      </c>
      <c r="D23" s="6" t="s">
        <v>59</v>
      </c>
      <c r="E23" s="6">
        <v>1160</v>
      </c>
      <c r="F23" s="6">
        <v>2</v>
      </c>
      <c r="G23" s="6">
        <v>4454</v>
      </c>
      <c r="H23" s="16">
        <v>0.7</v>
      </c>
      <c r="I23" s="16">
        <v>6.0000000000000012E-2</v>
      </c>
      <c r="J23" s="16">
        <v>9.0000000000000011E-2</v>
      </c>
      <c r="K23" s="16">
        <v>6.0000000000000012E-2</v>
      </c>
      <c r="L23" s="16">
        <v>0.25</v>
      </c>
      <c r="M23" s="16">
        <v>0.25</v>
      </c>
      <c r="N23" s="16">
        <v>0.25</v>
      </c>
      <c r="O23" s="16">
        <v>0.22650353205516249</v>
      </c>
      <c r="P23" s="16">
        <v>0.1546992935889675</v>
      </c>
      <c r="Q23" s="16">
        <v>0.23204894038345125</v>
      </c>
      <c r="R23" s="16">
        <v>0.1546992935889675</v>
      </c>
      <c r="S23" s="16">
        <v>0.25</v>
      </c>
      <c r="T23" s="16">
        <v>0.25</v>
      </c>
      <c r="U23" s="16">
        <v>0.25</v>
      </c>
      <c r="V23" s="17">
        <v>0</v>
      </c>
      <c r="W23" s="17">
        <v>1238</v>
      </c>
      <c r="X23" s="17">
        <v>0</v>
      </c>
      <c r="Y23" s="17">
        <v>0</v>
      </c>
      <c r="Z23" s="17">
        <v>1.4641732435673793</v>
      </c>
      <c r="AA23" s="17">
        <v>1.5288199056923597</v>
      </c>
      <c r="AB23" s="17">
        <v>1.3869617005297614</v>
      </c>
      <c r="AC23" s="17">
        <v>0.86330446576613606</v>
      </c>
      <c r="AD23" s="18">
        <v>0.33975984970761125</v>
      </c>
      <c r="AE23" s="18">
        <v>0.22650656647174083</v>
      </c>
      <c r="AF23" s="18">
        <v>0.22650656647174083</v>
      </c>
      <c r="AG23" s="18">
        <v>0.33164041120867516</v>
      </c>
      <c r="AH23" s="18">
        <v>0.38220497642308993</v>
      </c>
      <c r="AI23" s="18">
        <v>0.38220497642308993</v>
      </c>
      <c r="AJ23" s="18">
        <v>0.38220497642308993</v>
      </c>
      <c r="AK23" s="18">
        <v>0.12482655304767855</v>
      </c>
      <c r="AL23" s="18">
        <v>8.3217702031785704E-2</v>
      </c>
      <c r="AM23" s="18">
        <v>8.3217702031785704E-2</v>
      </c>
      <c r="AN23" s="18">
        <v>0.97087319037083297</v>
      </c>
      <c r="AO23" s="18">
        <v>0.21582611644153402</v>
      </c>
      <c r="AP23" s="18">
        <v>0.21582611644153402</v>
      </c>
      <c r="AQ23" s="18">
        <v>0.21582611644153402</v>
      </c>
      <c r="AR23" s="17">
        <f t="shared" si="4"/>
        <v>0</v>
      </c>
      <c r="AS23" s="17">
        <f t="shared" si="4"/>
        <v>210.46</v>
      </c>
      <c r="AT23" s="17">
        <f t="shared" si="4"/>
        <v>0</v>
      </c>
      <c r="AU23" s="17">
        <f t="shared" si="4"/>
        <v>0</v>
      </c>
      <c r="AV23" s="17">
        <f t="shared" si="4"/>
        <v>0.24890945140645451</v>
      </c>
      <c r="AW23" s="17">
        <f t="shared" si="4"/>
        <v>0.25989938396770118</v>
      </c>
      <c r="AX23" s="17">
        <f t="shared" si="4"/>
        <v>0.23578348909005944</v>
      </c>
      <c r="AY23" s="17">
        <f t="shared" si="4"/>
        <v>0.14676175918024315</v>
      </c>
      <c r="AZ23" s="17">
        <f t="shared" si="4"/>
        <v>5.7759174450293917E-2</v>
      </c>
      <c r="BA23" s="17">
        <f t="shared" si="4"/>
        <v>3.8506116300195944E-2</v>
      </c>
      <c r="BB23" s="17">
        <f t="shared" si="4"/>
        <v>3.8506116300195944E-2</v>
      </c>
      <c r="BC23" s="17">
        <f t="shared" si="4"/>
        <v>5.6378869905474784E-2</v>
      </c>
      <c r="BD23" s="17">
        <f t="shared" si="4"/>
        <v>6.4974845991925295E-2</v>
      </c>
      <c r="BE23" s="17">
        <f t="shared" si="4"/>
        <v>6.4974845991925295E-2</v>
      </c>
      <c r="BF23" s="17">
        <f t="shared" si="4"/>
        <v>6.4974845991925295E-2</v>
      </c>
      <c r="BG23" s="17">
        <f t="shared" si="3"/>
        <v>2.1220514018105353E-2</v>
      </c>
      <c r="BH23" s="17">
        <f t="shared" si="2"/>
        <v>1.4147009345403571E-2</v>
      </c>
      <c r="BI23" s="17">
        <f t="shared" si="2"/>
        <v>1.4147009345403571E-2</v>
      </c>
      <c r="BJ23" s="17">
        <f t="shared" si="2"/>
        <v>0.16504844236304161</v>
      </c>
      <c r="BK23" s="17">
        <f t="shared" si="2"/>
        <v>3.6690439795060786E-2</v>
      </c>
      <c r="BL23" s="17">
        <f t="shared" si="2"/>
        <v>3.6690439795060786E-2</v>
      </c>
      <c r="BM23" s="17">
        <f t="shared" si="2"/>
        <v>3.6690439795060786E-2</v>
      </c>
    </row>
    <row r="24" spans="1:65" x14ac:dyDescent="0.2">
      <c r="A24" t="s">
        <v>160</v>
      </c>
      <c r="B24" t="s">
        <v>160</v>
      </c>
      <c r="C24" s="15" t="s">
        <v>5</v>
      </c>
      <c r="D24" s="6" t="s">
        <v>59</v>
      </c>
      <c r="E24" s="6">
        <v>1190</v>
      </c>
      <c r="F24" s="6">
        <v>2</v>
      </c>
      <c r="G24" s="6">
        <v>3681</v>
      </c>
      <c r="H24" s="16">
        <v>0.7</v>
      </c>
      <c r="I24" s="16">
        <v>6.0000000000000012E-2</v>
      </c>
      <c r="J24" s="16">
        <v>9.0000000000000011E-2</v>
      </c>
      <c r="K24" s="16">
        <v>6.0000000000000012E-2</v>
      </c>
      <c r="L24" s="16">
        <v>0.25</v>
      </c>
      <c r="M24" s="16">
        <v>0.25</v>
      </c>
      <c r="N24" s="16">
        <v>0.25</v>
      </c>
      <c r="O24" s="16">
        <v>0.22650353205516249</v>
      </c>
      <c r="P24" s="16">
        <v>0.1546992935889675</v>
      </c>
      <c r="Q24" s="16">
        <v>0.23204894038345125</v>
      </c>
      <c r="R24" s="16">
        <v>0.1546992935889675</v>
      </c>
      <c r="S24" s="16">
        <v>0.25</v>
      </c>
      <c r="T24" s="16">
        <v>0.25</v>
      </c>
      <c r="U24" s="16">
        <v>0.25</v>
      </c>
      <c r="V24" s="17">
        <v>0</v>
      </c>
      <c r="W24" s="17">
        <v>1577.2</v>
      </c>
      <c r="X24" s="17">
        <v>0</v>
      </c>
      <c r="Y24" s="17">
        <v>187.79999999999995</v>
      </c>
      <c r="Z24" s="17">
        <v>2.4575750778350147</v>
      </c>
      <c r="AA24" s="17">
        <v>2.6277327275502884</v>
      </c>
      <c r="AB24" s="17">
        <v>2.3736504368956153</v>
      </c>
      <c r="AC24" s="17">
        <v>1.516009666944141</v>
      </c>
      <c r="AD24" s="18">
        <v>0.57027769272439288</v>
      </c>
      <c r="AE24" s="18">
        <v>0.38018512848292862</v>
      </c>
      <c r="AF24" s="18">
        <v>0.38018512848292862</v>
      </c>
      <c r="AG24" s="18">
        <v>0.55664943542037171</v>
      </c>
      <c r="AH24" s="18">
        <v>0.6569331818875721</v>
      </c>
      <c r="AI24" s="18">
        <v>0.6569331818875721</v>
      </c>
      <c r="AJ24" s="18">
        <v>0.6569331818875721</v>
      </c>
      <c r="AK24" s="18">
        <v>0.21362853932060541</v>
      </c>
      <c r="AL24" s="18">
        <v>0.14241902621373695</v>
      </c>
      <c r="AM24" s="18">
        <v>0.14241902621373695</v>
      </c>
      <c r="AN24" s="18">
        <v>1.6615553058269306</v>
      </c>
      <c r="AO24" s="18">
        <v>0.37900241673603524</v>
      </c>
      <c r="AP24" s="18">
        <v>0.37900241673603524</v>
      </c>
      <c r="AQ24" s="18">
        <v>0.37900241673603524</v>
      </c>
      <c r="AR24" s="17">
        <f t="shared" si="4"/>
        <v>0</v>
      </c>
      <c r="AS24" s="17">
        <f t="shared" si="4"/>
        <v>268.12400000000002</v>
      </c>
      <c r="AT24" s="17">
        <f t="shared" si="4"/>
        <v>0</v>
      </c>
      <c r="AU24" s="17">
        <f t="shared" si="4"/>
        <v>31.925999999999995</v>
      </c>
      <c r="AV24" s="17">
        <f t="shared" si="4"/>
        <v>0.41778776323195255</v>
      </c>
      <c r="AW24" s="17">
        <f t="shared" si="4"/>
        <v>0.44671456368354906</v>
      </c>
      <c r="AX24" s="17">
        <f t="shared" si="4"/>
        <v>0.40352057427225463</v>
      </c>
      <c r="AY24" s="17">
        <f t="shared" si="4"/>
        <v>0.25772164338050396</v>
      </c>
      <c r="AZ24" s="17">
        <f t="shared" si="4"/>
        <v>9.6947207763146803E-2</v>
      </c>
      <c r="BA24" s="17">
        <f t="shared" si="4"/>
        <v>6.4631471842097873E-2</v>
      </c>
      <c r="BB24" s="17">
        <f t="shared" si="4"/>
        <v>6.4631471842097873E-2</v>
      </c>
      <c r="BC24" s="17">
        <f t="shared" si="4"/>
        <v>9.4630404021463194E-2</v>
      </c>
      <c r="BD24" s="17">
        <f t="shared" si="4"/>
        <v>0.11167864092088726</v>
      </c>
      <c r="BE24" s="17">
        <f t="shared" si="4"/>
        <v>0.11167864092088726</v>
      </c>
      <c r="BF24" s="17">
        <f t="shared" si="4"/>
        <v>0.11167864092088726</v>
      </c>
      <c r="BG24" s="17">
        <f t="shared" si="3"/>
        <v>3.6316851684502924E-2</v>
      </c>
      <c r="BH24" s="17">
        <f t="shared" si="2"/>
        <v>2.4211234456335284E-2</v>
      </c>
      <c r="BI24" s="17">
        <f t="shared" si="2"/>
        <v>2.4211234456335284E-2</v>
      </c>
      <c r="BJ24" s="17">
        <f t="shared" si="2"/>
        <v>0.28246440199057821</v>
      </c>
      <c r="BK24" s="17">
        <f t="shared" si="2"/>
        <v>6.443041084512599E-2</v>
      </c>
      <c r="BL24" s="17">
        <f t="shared" si="2"/>
        <v>6.443041084512599E-2</v>
      </c>
      <c r="BM24" s="17">
        <f t="shared" si="2"/>
        <v>6.443041084512599E-2</v>
      </c>
    </row>
    <row r="25" spans="1:65" x14ac:dyDescent="0.2">
      <c r="A25" t="s">
        <v>161</v>
      </c>
      <c r="B25" t="s">
        <v>161</v>
      </c>
      <c r="C25" s="19" t="s">
        <v>5</v>
      </c>
      <c r="D25" s="6" t="s">
        <v>59</v>
      </c>
      <c r="E25" s="6">
        <v>1220</v>
      </c>
      <c r="F25" s="6">
        <v>2</v>
      </c>
      <c r="G25" s="6">
        <v>160</v>
      </c>
      <c r="H25" s="16">
        <v>0.7</v>
      </c>
      <c r="I25" s="16">
        <v>6.0000000000000012E-2</v>
      </c>
      <c r="J25" s="16">
        <v>9.0000000000000011E-2</v>
      </c>
      <c r="K25" s="16">
        <v>6.0000000000000012E-2</v>
      </c>
      <c r="L25" s="16">
        <v>0.25</v>
      </c>
      <c r="M25" s="16">
        <v>0.25</v>
      </c>
      <c r="N25" s="16">
        <v>0.25</v>
      </c>
      <c r="O25" s="16">
        <v>0.22650353205516249</v>
      </c>
      <c r="P25" s="16">
        <v>0.1546992935889675</v>
      </c>
      <c r="Q25" s="16">
        <v>0.23204894038345125</v>
      </c>
      <c r="R25" s="16">
        <v>0.1546992935889675</v>
      </c>
      <c r="S25" s="16">
        <v>0.25</v>
      </c>
      <c r="T25" s="16">
        <v>0.25</v>
      </c>
      <c r="U25" s="16">
        <v>0.25</v>
      </c>
      <c r="V25" s="17">
        <v>0</v>
      </c>
      <c r="W25" s="17">
        <v>0</v>
      </c>
      <c r="X25" s="17">
        <v>0</v>
      </c>
      <c r="Y25" s="17">
        <v>4</v>
      </c>
      <c r="Z25" s="17">
        <v>4.7561898349117486</v>
      </c>
      <c r="AA25" s="17">
        <v>5.8695375427655012</v>
      </c>
      <c r="AB25" s="17">
        <v>4.7640401805430033</v>
      </c>
      <c r="AC25" s="17">
        <v>3.6849349441316415</v>
      </c>
      <c r="AD25" s="18">
        <v>1.1036688114538131</v>
      </c>
      <c r="AE25" s="18">
        <v>0.73577920763587545</v>
      </c>
      <c r="AF25" s="18">
        <v>0.73577920763587545</v>
      </c>
      <c r="AG25" s="18">
        <v>1.0772937967323712</v>
      </c>
      <c r="AH25" s="18">
        <v>1.4673843856913753</v>
      </c>
      <c r="AI25" s="18">
        <v>1.4673843856913753</v>
      </c>
      <c r="AJ25" s="18">
        <v>1.4673843856913753</v>
      </c>
      <c r="AK25" s="18">
        <v>0.42876361624887033</v>
      </c>
      <c r="AL25" s="18">
        <v>0.28584241083258027</v>
      </c>
      <c r="AM25" s="18">
        <v>0.28584241083258027</v>
      </c>
      <c r="AN25" s="18">
        <v>3.3348281263801023</v>
      </c>
      <c r="AO25" s="18">
        <v>0.92123373603291037</v>
      </c>
      <c r="AP25" s="18">
        <v>0.92123373603291037</v>
      </c>
      <c r="AQ25" s="18">
        <v>0.92123373603291037</v>
      </c>
      <c r="AR25" s="17">
        <f t="shared" si="4"/>
        <v>0</v>
      </c>
      <c r="AS25" s="17">
        <f t="shared" si="4"/>
        <v>0</v>
      </c>
      <c r="AT25" s="17">
        <f t="shared" si="4"/>
        <v>0</v>
      </c>
      <c r="AU25" s="17">
        <f t="shared" si="4"/>
        <v>0.68</v>
      </c>
      <c r="AV25" s="17">
        <f t="shared" si="4"/>
        <v>0.80855227193499735</v>
      </c>
      <c r="AW25" s="17">
        <f t="shared" si="4"/>
        <v>0.99782138227013528</v>
      </c>
      <c r="AX25" s="17">
        <f t="shared" si="4"/>
        <v>0.8098868306923106</v>
      </c>
      <c r="AY25" s="17">
        <f t="shared" si="4"/>
        <v>0.62643894050237914</v>
      </c>
      <c r="AZ25" s="17">
        <f t="shared" si="4"/>
        <v>0.18762369794714825</v>
      </c>
      <c r="BA25" s="17">
        <f t="shared" si="4"/>
        <v>0.12508246529809883</v>
      </c>
      <c r="BB25" s="17">
        <f t="shared" si="4"/>
        <v>0.12508246529809883</v>
      </c>
      <c r="BC25" s="17">
        <f t="shared" si="4"/>
        <v>0.18313994544450313</v>
      </c>
      <c r="BD25" s="17">
        <f t="shared" si="4"/>
        <v>0.24945534556753382</v>
      </c>
      <c r="BE25" s="17">
        <f t="shared" si="4"/>
        <v>0.24945534556753382</v>
      </c>
      <c r="BF25" s="17">
        <f t="shared" si="4"/>
        <v>0.24945534556753382</v>
      </c>
      <c r="BG25" s="17">
        <f t="shared" si="3"/>
        <v>7.2889814762307964E-2</v>
      </c>
      <c r="BH25" s="17">
        <f t="shared" si="2"/>
        <v>4.859320984153865E-2</v>
      </c>
      <c r="BI25" s="17">
        <f t="shared" si="2"/>
        <v>4.859320984153865E-2</v>
      </c>
      <c r="BJ25" s="17">
        <f t="shared" si="2"/>
        <v>0.56692078148461744</v>
      </c>
      <c r="BK25" s="17">
        <f t="shared" si="2"/>
        <v>0.15660973512559478</v>
      </c>
      <c r="BL25" s="17">
        <f t="shared" si="2"/>
        <v>0.15660973512559478</v>
      </c>
      <c r="BM25" s="17">
        <f t="shared" si="2"/>
        <v>0.15660973512559478</v>
      </c>
    </row>
    <row r="26" spans="1:65" x14ac:dyDescent="0.2">
      <c r="A26" t="s">
        <v>162</v>
      </c>
      <c r="B26" t="s">
        <v>162</v>
      </c>
      <c r="C26" s="15" t="s">
        <v>6</v>
      </c>
      <c r="D26" s="6" t="s">
        <v>60</v>
      </c>
      <c r="E26" s="6">
        <v>1540</v>
      </c>
      <c r="F26" s="6">
        <v>3</v>
      </c>
      <c r="G26" s="6">
        <v>19095</v>
      </c>
      <c r="H26" s="16">
        <v>0.7</v>
      </c>
      <c r="I26" s="16">
        <v>6.0000000000000012E-2</v>
      </c>
      <c r="J26" s="16">
        <v>9.0000000000000011E-2</v>
      </c>
      <c r="K26" s="16">
        <v>6.0000000000000012E-2</v>
      </c>
      <c r="L26" s="16">
        <v>0.25</v>
      </c>
      <c r="M26" s="16">
        <v>0.25</v>
      </c>
      <c r="N26" s="16">
        <v>0.25</v>
      </c>
      <c r="O26" s="16">
        <v>0.19829136584964602</v>
      </c>
      <c r="P26" s="16">
        <v>0.16034172683007081</v>
      </c>
      <c r="Q26" s="16">
        <v>0.24051259024510618</v>
      </c>
      <c r="R26" s="16">
        <v>0.16034172683007081</v>
      </c>
      <c r="S26" s="16">
        <v>0.25</v>
      </c>
      <c r="T26" s="16">
        <v>0.25</v>
      </c>
      <c r="U26" s="16">
        <v>0.25</v>
      </c>
      <c r="V26" s="17">
        <v>0</v>
      </c>
      <c r="W26" s="17">
        <v>10026.347631444762</v>
      </c>
      <c r="X26" s="17">
        <v>0</v>
      </c>
      <c r="Y26" s="17">
        <v>1732.6523685552384</v>
      </c>
      <c r="Z26" s="17">
        <v>4.506997223107323</v>
      </c>
      <c r="AA26" s="17">
        <v>4.5552855397101126</v>
      </c>
      <c r="AB26" s="17">
        <v>4.344797381211861</v>
      </c>
      <c r="AC26" s="17">
        <v>2.5755421263599079</v>
      </c>
      <c r="AD26" s="18">
        <v>1.0839895763570431</v>
      </c>
      <c r="AE26" s="18">
        <v>0.72265971757136205</v>
      </c>
      <c r="AF26" s="18">
        <v>0.72265971757136205</v>
      </c>
      <c r="AG26" s="18">
        <v>0.89369863525051285</v>
      </c>
      <c r="AH26" s="18">
        <v>1.1388213849275282</v>
      </c>
      <c r="AI26" s="18">
        <v>1.1388213849275282</v>
      </c>
      <c r="AJ26" s="18">
        <v>1.1388213849275282</v>
      </c>
      <c r="AK26" s="18">
        <v>0.39103176430906755</v>
      </c>
      <c r="AL26" s="18">
        <v>0.26068784287271168</v>
      </c>
      <c r="AM26" s="18">
        <v>0.26068784287271168</v>
      </c>
      <c r="AN26" s="18">
        <v>3.0413581668483025</v>
      </c>
      <c r="AO26" s="18">
        <v>0.64388553158997697</v>
      </c>
      <c r="AP26" s="18">
        <v>0.64388553158997697</v>
      </c>
      <c r="AQ26" s="18">
        <v>0.64388553158997697</v>
      </c>
      <c r="AR26" s="17">
        <f t="shared" si="4"/>
        <v>0</v>
      </c>
      <c r="AS26" s="17">
        <f t="shared" si="4"/>
        <v>1704.4790973456095</v>
      </c>
      <c r="AT26" s="17">
        <f t="shared" si="4"/>
        <v>0</v>
      </c>
      <c r="AU26" s="17">
        <f t="shared" si="4"/>
        <v>294.55090265439054</v>
      </c>
      <c r="AV26" s="17">
        <f t="shared" si="4"/>
        <v>0.76618952792824491</v>
      </c>
      <c r="AW26" s="17">
        <f t="shared" si="4"/>
        <v>0.7743985417507192</v>
      </c>
      <c r="AX26" s="17">
        <f t="shared" si="4"/>
        <v>0.73861555480601637</v>
      </c>
      <c r="AY26" s="17">
        <f t="shared" si="4"/>
        <v>0.43784216148118438</v>
      </c>
      <c r="AZ26" s="17">
        <f t="shared" si="4"/>
        <v>0.18427822798069735</v>
      </c>
      <c r="BA26" s="17">
        <f t="shared" si="4"/>
        <v>0.12285215198713156</v>
      </c>
      <c r="BB26" s="17">
        <f t="shared" si="4"/>
        <v>0.12285215198713156</v>
      </c>
      <c r="BC26" s="17">
        <f t="shared" si="4"/>
        <v>0.1519287679925872</v>
      </c>
      <c r="BD26" s="17">
        <f t="shared" si="4"/>
        <v>0.1935996354376798</v>
      </c>
      <c r="BE26" s="17">
        <f t="shared" si="4"/>
        <v>0.1935996354376798</v>
      </c>
      <c r="BF26" s="17">
        <f t="shared" si="4"/>
        <v>0.1935996354376798</v>
      </c>
      <c r="BG26" s="17">
        <f t="shared" si="3"/>
        <v>6.6475399932541493E-2</v>
      </c>
      <c r="BH26" s="17">
        <f t="shared" si="2"/>
        <v>4.4316933288360991E-2</v>
      </c>
      <c r="BI26" s="17">
        <f t="shared" si="2"/>
        <v>4.4316933288360991E-2</v>
      </c>
      <c r="BJ26" s="17">
        <f t="shared" si="2"/>
        <v>0.51703088836421152</v>
      </c>
      <c r="BK26" s="17">
        <f t="shared" si="2"/>
        <v>0.10946054037029609</v>
      </c>
      <c r="BL26" s="17">
        <f t="shared" si="2"/>
        <v>0.10946054037029609</v>
      </c>
      <c r="BM26" s="17">
        <f t="shared" si="2"/>
        <v>0.10946054037029609</v>
      </c>
    </row>
    <row r="27" spans="1:65" x14ac:dyDescent="0.2">
      <c r="A27" t="s">
        <v>163</v>
      </c>
      <c r="B27" t="s">
        <v>163</v>
      </c>
      <c r="C27" s="15" t="s">
        <v>6</v>
      </c>
      <c r="D27" s="6" t="s">
        <v>60</v>
      </c>
      <c r="E27" s="6">
        <v>1550</v>
      </c>
      <c r="F27" s="6">
        <v>3</v>
      </c>
      <c r="G27" s="6">
        <v>14834</v>
      </c>
      <c r="H27" s="16">
        <v>0.7</v>
      </c>
      <c r="I27" s="16">
        <v>6.0000000000000012E-2</v>
      </c>
      <c r="J27" s="16">
        <v>9.0000000000000011E-2</v>
      </c>
      <c r="K27" s="16">
        <v>6.0000000000000012E-2</v>
      </c>
      <c r="L27" s="16">
        <v>0.25</v>
      </c>
      <c r="M27" s="16">
        <v>0.25</v>
      </c>
      <c r="N27" s="16">
        <v>0.25</v>
      </c>
      <c r="O27" s="16">
        <v>0.19829136584964602</v>
      </c>
      <c r="P27" s="16">
        <v>0.16034172683007081</v>
      </c>
      <c r="Q27" s="16">
        <v>0.24051259024510618</v>
      </c>
      <c r="R27" s="16">
        <v>0.16034172683007081</v>
      </c>
      <c r="S27" s="16">
        <v>0.25</v>
      </c>
      <c r="T27" s="16">
        <v>0.25</v>
      </c>
      <c r="U27" s="16">
        <v>0.25</v>
      </c>
      <c r="V27" s="17">
        <v>0</v>
      </c>
      <c r="W27" s="17">
        <v>8826</v>
      </c>
      <c r="X27" s="17">
        <v>0</v>
      </c>
      <c r="Y27" s="17">
        <v>0</v>
      </c>
      <c r="Z27" s="17">
        <v>4.5137027762431297</v>
      </c>
      <c r="AA27" s="17">
        <v>4.6390923541205247</v>
      </c>
      <c r="AB27" s="17">
        <v>4.284168895717106</v>
      </c>
      <c r="AC27" s="17">
        <v>2.6022156604837137</v>
      </c>
      <c r="AD27" s="18">
        <v>1.085602346310762</v>
      </c>
      <c r="AE27" s="18">
        <v>0.72373489754050813</v>
      </c>
      <c r="AF27" s="18">
        <v>0.72373489754050813</v>
      </c>
      <c r="AG27" s="18">
        <v>0.89502828854058936</v>
      </c>
      <c r="AH27" s="18">
        <v>1.1597730885301312</v>
      </c>
      <c r="AI27" s="18">
        <v>1.1597730885301312</v>
      </c>
      <c r="AJ27" s="18">
        <v>1.1597730885301312</v>
      </c>
      <c r="AK27" s="18">
        <v>0.38557520061453959</v>
      </c>
      <c r="AL27" s="18">
        <v>0.25705013374302643</v>
      </c>
      <c r="AM27" s="18">
        <v>0.25705013374302643</v>
      </c>
      <c r="AN27" s="18">
        <v>2.9989182270019739</v>
      </c>
      <c r="AO27" s="18">
        <v>0.65055391512092842</v>
      </c>
      <c r="AP27" s="18">
        <v>0.65055391512092842</v>
      </c>
      <c r="AQ27" s="18">
        <v>0.65055391512092842</v>
      </c>
      <c r="AR27" s="17">
        <f t="shared" si="4"/>
        <v>0</v>
      </c>
      <c r="AS27" s="17">
        <f t="shared" si="4"/>
        <v>1500.42</v>
      </c>
      <c r="AT27" s="17">
        <f t="shared" si="4"/>
        <v>0</v>
      </c>
      <c r="AU27" s="17">
        <f t="shared" si="4"/>
        <v>0</v>
      </c>
      <c r="AV27" s="17">
        <f t="shared" si="4"/>
        <v>0.76732947196133205</v>
      </c>
      <c r="AW27" s="17">
        <f t="shared" si="4"/>
        <v>0.7886457002004893</v>
      </c>
      <c r="AX27" s="17">
        <f t="shared" si="4"/>
        <v>0.72830871227190808</v>
      </c>
      <c r="AY27" s="17">
        <f t="shared" si="4"/>
        <v>0.44237666228223138</v>
      </c>
      <c r="AZ27" s="17">
        <f t="shared" si="4"/>
        <v>0.18455239887282957</v>
      </c>
      <c r="BA27" s="17">
        <f t="shared" si="4"/>
        <v>0.12303493258188639</v>
      </c>
      <c r="BB27" s="17">
        <f t="shared" si="4"/>
        <v>0.12303493258188639</v>
      </c>
      <c r="BC27" s="17">
        <f t="shared" si="4"/>
        <v>0.15215480905190021</v>
      </c>
      <c r="BD27" s="17">
        <f t="shared" si="4"/>
        <v>0.19716142505012232</v>
      </c>
      <c r="BE27" s="17">
        <f t="shared" si="4"/>
        <v>0.19716142505012232</v>
      </c>
      <c r="BF27" s="17">
        <f t="shared" si="4"/>
        <v>0.19716142505012232</v>
      </c>
      <c r="BG27" s="17">
        <f t="shared" si="3"/>
        <v>6.5547784104471735E-2</v>
      </c>
      <c r="BH27" s="17">
        <f t="shared" si="2"/>
        <v>4.3698522736314499E-2</v>
      </c>
      <c r="BI27" s="17">
        <f t="shared" si="2"/>
        <v>4.3698522736314499E-2</v>
      </c>
      <c r="BJ27" s="17">
        <f t="shared" si="2"/>
        <v>0.50981609859033561</v>
      </c>
      <c r="BK27" s="17">
        <f t="shared" si="2"/>
        <v>0.11059416557055785</v>
      </c>
      <c r="BL27" s="17">
        <f t="shared" si="2"/>
        <v>0.11059416557055785</v>
      </c>
      <c r="BM27" s="17">
        <f t="shared" si="2"/>
        <v>0.11059416557055785</v>
      </c>
    </row>
    <row r="28" spans="1:65" x14ac:dyDescent="0.2">
      <c r="A28" t="s">
        <v>164</v>
      </c>
      <c r="B28" t="s">
        <v>164</v>
      </c>
      <c r="C28" s="15" t="s">
        <v>6</v>
      </c>
      <c r="D28" s="6" t="s">
        <v>60</v>
      </c>
      <c r="E28" s="6">
        <v>1550</v>
      </c>
      <c r="F28" s="6">
        <v>3</v>
      </c>
      <c r="G28" s="6">
        <v>14589</v>
      </c>
      <c r="H28" s="16">
        <v>0.7</v>
      </c>
      <c r="I28" s="16">
        <v>6.0000000000000012E-2</v>
      </c>
      <c r="J28" s="16">
        <v>9.0000000000000011E-2</v>
      </c>
      <c r="K28" s="16">
        <v>6.0000000000000012E-2</v>
      </c>
      <c r="L28" s="16">
        <v>0.25</v>
      </c>
      <c r="M28" s="16">
        <v>0.25</v>
      </c>
      <c r="N28" s="16">
        <v>0.25</v>
      </c>
      <c r="O28" s="16">
        <v>0.19829136584964602</v>
      </c>
      <c r="P28" s="16">
        <v>0.16034172683007081</v>
      </c>
      <c r="Q28" s="16">
        <v>0.24051259024510618</v>
      </c>
      <c r="R28" s="16">
        <v>0.16034172683007081</v>
      </c>
      <c r="S28" s="16">
        <v>0.25</v>
      </c>
      <c r="T28" s="16">
        <v>0.25</v>
      </c>
      <c r="U28" s="16">
        <v>0.25</v>
      </c>
      <c r="V28" s="17">
        <v>0</v>
      </c>
      <c r="W28" s="17">
        <v>9156</v>
      </c>
      <c r="X28" s="17">
        <v>0</v>
      </c>
      <c r="Y28" s="17">
        <v>0</v>
      </c>
      <c r="Z28" s="17">
        <v>5.0507421251902462</v>
      </c>
      <c r="AA28" s="17">
        <v>5.2524445885287809</v>
      </c>
      <c r="AB28" s="17">
        <v>4.7812452979187103</v>
      </c>
      <c r="AC28" s="17">
        <v>2.9572441809457919</v>
      </c>
      <c r="AD28" s="18">
        <v>1.2147670711895784</v>
      </c>
      <c r="AE28" s="18">
        <v>0.8098447141263857</v>
      </c>
      <c r="AF28" s="18">
        <v>0.8098447141263857</v>
      </c>
      <c r="AG28" s="18">
        <v>1.0015185545583178</v>
      </c>
      <c r="AH28" s="18">
        <v>1.3131111471321952</v>
      </c>
      <c r="AI28" s="18">
        <v>1.3131111471321952</v>
      </c>
      <c r="AJ28" s="18">
        <v>1.3131111471321952</v>
      </c>
      <c r="AK28" s="18">
        <v>0.43031207681268396</v>
      </c>
      <c r="AL28" s="18">
        <v>0.2868747178751227</v>
      </c>
      <c r="AM28" s="18">
        <v>0.2868747178751227</v>
      </c>
      <c r="AN28" s="18">
        <v>3.3468717085430972</v>
      </c>
      <c r="AO28" s="18">
        <v>0.73931104523644797</v>
      </c>
      <c r="AP28" s="18">
        <v>0.73931104523644797</v>
      </c>
      <c r="AQ28" s="18">
        <v>0.73931104523644797</v>
      </c>
      <c r="AR28" s="17">
        <f t="shared" si="4"/>
        <v>0</v>
      </c>
      <c r="AS28" s="17">
        <f t="shared" si="4"/>
        <v>1556.5200000000002</v>
      </c>
      <c r="AT28" s="17">
        <f t="shared" si="4"/>
        <v>0</v>
      </c>
      <c r="AU28" s="17">
        <f t="shared" si="4"/>
        <v>0</v>
      </c>
      <c r="AV28" s="17">
        <f t="shared" si="4"/>
        <v>0.85862616128234193</v>
      </c>
      <c r="AW28" s="17">
        <f t="shared" si="4"/>
        <v>0.8929155800498928</v>
      </c>
      <c r="AX28" s="17">
        <f t="shared" si="4"/>
        <v>0.8128117006461808</v>
      </c>
      <c r="AY28" s="17">
        <f t="shared" si="4"/>
        <v>0.50273151076078471</v>
      </c>
      <c r="AZ28" s="17">
        <f t="shared" si="4"/>
        <v>0.20651040210222835</v>
      </c>
      <c r="BA28" s="17">
        <f t="shared" si="4"/>
        <v>0.13767360140148557</v>
      </c>
      <c r="BB28" s="17">
        <f t="shared" si="4"/>
        <v>0.13767360140148557</v>
      </c>
      <c r="BC28" s="17">
        <f t="shared" si="4"/>
        <v>0.17025815427491406</v>
      </c>
      <c r="BD28" s="17">
        <f t="shared" si="4"/>
        <v>0.2232288950124732</v>
      </c>
      <c r="BE28" s="17">
        <f t="shared" si="4"/>
        <v>0.2232288950124732</v>
      </c>
      <c r="BF28" s="17">
        <f t="shared" si="4"/>
        <v>0.2232288950124732</v>
      </c>
      <c r="BG28" s="17">
        <f t="shared" si="3"/>
        <v>7.3153053058156281E-2</v>
      </c>
      <c r="BH28" s="17">
        <f t="shared" si="2"/>
        <v>4.8768702038770866E-2</v>
      </c>
      <c r="BI28" s="17">
        <f t="shared" si="2"/>
        <v>4.8768702038770866E-2</v>
      </c>
      <c r="BJ28" s="17">
        <f t="shared" si="2"/>
        <v>0.56896819045232661</v>
      </c>
      <c r="BK28" s="17">
        <f t="shared" si="2"/>
        <v>0.12568287769019618</v>
      </c>
      <c r="BL28" s="17">
        <f t="shared" si="2"/>
        <v>0.12568287769019618</v>
      </c>
      <c r="BM28" s="17">
        <f t="shared" si="2"/>
        <v>0.12568287769019618</v>
      </c>
    </row>
    <row r="29" spans="1:65" x14ac:dyDescent="0.2">
      <c r="A29" t="s">
        <v>165</v>
      </c>
      <c r="B29" t="s">
        <v>165</v>
      </c>
      <c r="C29" s="15" t="s">
        <v>6</v>
      </c>
      <c r="D29" s="6" t="s">
        <v>60</v>
      </c>
      <c r="E29" s="6">
        <v>1590</v>
      </c>
      <c r="F29" s="6">
        <v>3</v>
      </c>
      <c r="G29" s="6">
        <v>19791</v>
      </c>
      <c r="H29" s="16">
        <v>0.7</v>
      </c>
      <c r="I29" s="16">
        <v>6.0000000000000012E-2</v>
      </c>
      <c r="J29" s="16">
        <v>9.0000000000000011E-2</v>
      </c>
      <c r="K29" s="16">
        <v>6.0000000000000012E-2</v>
      </c>
      <c r="L29" s="16">
        <v>0.25</v>
      </c>
      <c r="M29" s="16">
        <v>0.25</v>
      </c>
      <c r="N29" s="16">
        <v>0.25</v>
      </c>
      <c r="O29" s="16">
        <v>0.19829136584964602</v>
      </c>
      <c r="P29" s="16">
        <v>0.16034172683007081</v>
      </c>
      <c r="Q29" s="16">
        <v>0.24051259024510618</v>
      </c>
      <c r="R29" s="16">
        <v>0.16034172683007081</v>
      </c>
      <c r="S29" s="16">
        <v>0.25</v>
      </c>
      <c r="T29" s="16">
        <v>0.25</v>
      </c>
      <c r="U29" s="16">
        <v>0.25</v>
      </c>
      <c r="V29" s="17">
        <v>0</v>
      </c>
      <c r="W29" s="17">
        <v>9894</v>
      </c>
      <c r="X29" s="17">
        <v>0</v>
      </c>
      <c r="Y29" s="17">
        <v>0</v>
      </c>
      <c r="Z29" s="17">
        <v>5.3668820331411666</v>
      </c>
      <c r="AA29" s="17">
        <v>5.7387424425227156</v>
      </c>
      <c r="AB29" s="17">
        <v>5.1839346223932168</v>
      </c>
      <c r="AC29" s="17">
        <v>3.3109416304414068</v>
      </c>
      <c r="AD29" s="18">
        <v>1.2908026993307038</v>
      </c>
      <c r="AE29" s="18">
        <v>0.86053513288713601</v>
      </c>
      <c r="AF29" s="18">
        <v>0.86053513288713601</v>
      </c>
      <c r="AG29" s="18">
        <v>1.064206368705487</v>
      </c>
      <c r="AH29" s="18">
        <v>1.4346856106306789</v>
      </c>
      <c r="AI29" s="18">
        <v>1.4346856106306789</v>
      </c>
      <c r="AJ29" s="18">
        <v>1.4346856106306789</v>
      </c>
      <c r="AK29" s="18">
        <v>0.46655411601538954</v>
      </c>
      <c r="AL29" s="18">
        <v>0.31103607734359306</v>
      </c>
      <c r="AM29" s="18">
        <v>0.31103607734359306</v>
      </c>
      <c r="AN29" s="18">
        <v>3.6287542356752516</v>
      </c>
      <c r="AO29" s="18">
        <v>0.82773540761035169</v>
      </c>
      <c r="AP29" s="18">
        <v>0.82773540761035169</v>
      </c>
      <c r="AQ29" s="18">
        <v>0.82773540761035169</v>
      </c>
      <c r="AR29" s="17">
        <f t="shared" si="4"/>
        <v>0</v>
      </c>
      <c r="AS29" s="17">
        <f t="shared" si="4"/>
        <v>1681.98</v>
      </c>
      <c r="AT29" s="17">
        <f t="shared" si="4"/>
        <v>0</v>
      </c>
      <c r="AU29" s="17">
        <f t="shared" si="4"/>
        <v>0</v>
      </c>
      <c r="AV29" s="17">
        <f t="shared" si="4"/>
        <v>0.91236994563399842</v>
      </c>
      <c r="AW29" s="17">
        <f t="shared" si="4"/>
        <v>0.97558621522886169</v>
      </c>
      <c r="AX29" s="17">
        <f t="shared" si="4"/>
        <v>0.88126888580684692</v>
      </c>
      <c r="AY29" s="17">
        <f t="shared" si="4"/>
        <v>0.56286007717503916</v>
      </c>
      <c r="AZ29" s="17">
        <f t="shared" si="4"/>
        <v>0.21943645888621965</v>
      </c>
      <c r="BA29" s="17">
        <f t="shared" si="4"/>
        <v>0.14629097259081314</v>
      </c>
      <c r="BB29" s="17">
        <f t="shared" si="4"/>
        <v>0.14629097259081314</v>
      </c>
      <c r="BC29" s="17">
        <f t="shared" si="4"/>
        <v>0.18091508267993281</v>
      </c>
      <c r="BD29" s="17">
        <f t="shared" si="4"/>
        <v>0.24389655380721542</v>
      </c>
      <c r="BE29" s="17">
        <f t="shared" si="4"/>
        <v>0.24389655380721542</v>
      </c>
      <c r="BF29" s="17">
        <f t="shared" si="4"/>
        <v>0.24389655380721542</v>
      </c>
      <c r="BG29" s="17">
        <f t="shared" si="3"/>
        <v>7.9314199722616233E-2</v>
      </c>
      <c r="BH29" s="17">
        <f t="shared" si="2"/>
        <v>5.2876133148410824E-2</v>
      </c>
      <c r="BI29" s="17">
        <f t="shared" si="2"/>
        <v>5.2876133148410824E-2</v>
      </c>
      <c r="BJ29" s="17">
        <f t="shared" si="2"/>
        <v>0.61688822006479282</v>
      </c>
      <c r="BK29" s="17">
        <f t="shared" si="2"/>
        <v>0.14071501929375979</v>
      </c>
      <c r="BL29" s="17">
        <f t="shared" si="2"/>
        <v>0.14071501929375979</v>
      </c>
      <c r="BM29" s="17">
        <f t="shared" si="2"/>
        <v>0.14071501929375979</v>
      </c>
    </row>
    <row r="30" spans="1:65" x14ac:dyDescent="0.2">
      <c r="A30" t="s">
        <v>166</v>
      </c>
      <c r="B30" t="s">
        <v>166</v>
      </c>
      <c r="C30" s="15" t="s">
        <v>6</v>
      </c>
      <c r="D30" s="6" t="s">
        <v>60</v>
      </c>
      <c r="E30" s="6">
        <v>1550</v>
      </c>
      <c r="F30" s="6">
        <v>3</v>
      </c>
      <c r="G30" s="6">
        <v>20288</v>
      </c>
      <c r="H30" s="16">
        <v>0.7</v>
      </c>
      <c r="I30" s="16">
        <v>6.0000000000000012E-2</v>
      </c>
      <c r="J30" s="16">
        <v>9.0000000000000011E-2</v>
      </c>
      <c r="K30" s="16">
        <v>6.0000000000000012E-2</v>
      </c>
      <c r="L30" s="16">
        <v>0.25</v>
      </c>
      <c r="M30" s="16">
        <v>0.25</v>
      </c>
      <c r="N30" s="16">
        <v>0.25</v>
      </c>
      <c r="O30" s="16">
        <v>0.19829136584964602</v>
      </c>
      <c r="P30" s="16">
        <v>0.16034172683007081</v>
      </c>
      <c r="Q30" s="16">
        <v>0.24051259024510618</v>
      </c>
      <c r="R30" s="16">
        <v>0.16034172683007081</v>
      </c>
      <c r="S30" s="16">
        <v>0.25</v>
      </c>
      <c r="T30" s="16">
        <v>0.25</v>
      </c>
      <c r="U30" s="16">
        <v>0.25</v>
      </c>
      <c r="V30" s="17">
        <v>0</v>
      </c>
      <c r="W30" s="17">
        <v>6164.4649307613417</v>
      </c>
      <c r="X30" s="17">
        <v>0</v>
      </c>
      <c r="Y30" s="17">
        <v>171.53506923865825</v>
      </c>
      <c r="Z30" s="17">
        <v>8.9171829741473267</v>
      </c>
      <c r="AA30" s="17">
        <v>10.693069245296181</v>
      </c>
      <c r="AB30" s="17">
        <v>11.715197250773846</v>
      </c>
      <c r="AC30" s="17">
        <v>6.622624082088282</v>
      </c>
      <c r="AD30" s="18">
        <v>2.1446947748017333</v>
      </c>
      <c r="AE30" s="18">
        <v>1.429796516534489</v>
      </c>
      <c r="AF30" s="18">
        <v>1.429796516534489</v>
      </c>
      <c r="AG30" s="18">
        <v>1.7682003914748821</v>
      </c>
      <c r="AH30" s="18">
        <v>2.6732673113240453</v>
      </c>
      <c r="AI30" s="18">
        <v>2.6732673113240453</v>
      </c>
      <c r="AJ30" s="18">
        <v>2.6732673113240453</v>
      </c>
      <c r="AK30" s="18">
        <v>1.0543677525696462</v>
      </c>
      <c r="AL30" s="18">
        <v>0.70291183504643084</v>
      </c>
      <c r="AM30" s="18">
        <v>0.70291183504643084</v>
      </c>
      <c r="AN30" s="18">
        <v>8.2006380755416917</v>
      </c>
      <c r="AO30" s="18">
        <v>1.6556560205220705</v>
      </c>
      <c r="AP30" s="18">
        <v>1.6556560205220705</v>
      </c>
      <c r="AQ30" s="18">
        <v>1.6556560205220705</v>
      </c>
      <c r="AR30" s="17">
        <f t="shared" si="4"/>
        <v>0</v>
      </c>
      <c r="AS30" s="17">
        <f t="shared" si="4"/>
        <v>1047.9590382294282</v>
      </c>
      <c r="AT30" s="17">
        <f t="shared" si="4"/>
        <v>0</v>
      </c>
      <c r="AU30" s="17">
        <f t="shared" si="4"/>
        <v>29.160961770571905</v>
      </c>
      <c r="AV30" s="17">
        <f t="shared" si="4"/>
        <v>1.5159211056050457</v>
      </c>
      <c r="AW30" s="17">
        <f t="shared" si="4"/>
        <v>1.8178217717003509</v>
      </c>
      <c r="AX30" s="17">
        <f t="shared" si="4"/>
        <v>1.9915835326315539</v>
      </c>
      <c r="AY30" s="17">
        <f t="shared" si="4"/>
        <v>1.1258460939550081</v>
      </c>
      <c r="AZ30" s="17">
        <f t="shared" si="4"/>
        <v>0.36459811171629469</v>
      </c>
      <c r="BA30" s="17">
        <f t="shared" si="4"/>
        <v>0.24306540781086317</v>
      </c>
      <c r="BB30" s="17">
        <f t="shared" si="4"/>
        <v>0.24306540781086317</v>
      </c>
      <c r="BC30" s="17">
        <f t="shared" si="4"/>
        <v>0.30059406655072995</v>
      </c>
      <c r="BD30" s="17">
        <f t="shared" si="4"/>
        <v>0.45445544292508772</v>
      </c>
      <c r="BE30" s="17">
        <f t="shared" si="4"/>
        <v>0.45445544292508772</v>
      </c>
      <c r="BF30" s="17">
        <f t="shared" si="4"/>
        <v>0.45445544292508772</v>
      </c>
      <c r="BG30" s="17">
        <f t="shared" si="3"/>
        <v>0.17924251793683987</v>
      </c>
      <c r="BH30" s="17">
        <f t="shared" si="2"/>
        <v>0.11949501195789325</v>
      </c>
      <c r="BI30" s="17">
        <f t="shared" si="2"/>
        <v>0.11949501195789325</v>
      </c>
      <c r="BJ30" s="17">
        <f t="shared" si="2"/>
        <v>1.3941084728420876</v>
      </c>
      <c r="BK30" s="17">
        <f t="shared" si="2"/>
        <v>0.28146152348875203</v>
      </c>
      <c r="BL30" s="17">
        <f t="shared" si="2"/>
        <v>0.28146152348875203</v>
      </c>
      <c r="BM30" s="17">
        <f t="shared" si="2"/>
        <v>0.28146152348875203</v>
      </c>
    </row>
    <row r="31" spans="1:65" x14ac:dyDescent="0.2">
      <c r="A31" t="s">
        <v>167</v>
      </c>
      <c r="B31" t="s">
        <v>167</v>
      </c>
      <c r="C31" s="15" t="s">
        <v>6</v>
      </c>
      <c r="D31" s="6" t="s">
        <v>60</v>
      </c>
      <c r="E31" s="6">
        <v>1580</v>
      </c>
      <c r="F31" s="6">
        <v>3</v>
      </c>
      <c r="G31" s="6">
        <v>22421</v>
      </c>
      <c r="H31" s="16">
        <v>0.7</v>
      </c>
      <c r="I31" s="16">
        <v>6.0000000000000012E-2</v>
      </c>
      <c r="J31" s="16">
        <v>9.0000000000000011E-2</v>
      </c>
      <c r="K31" s="16">
        <v>6.0000000000000012E-2</v>
      </c>
      <c r="L31" s="16">
        <v>0.25</v>
      </c>
      <c r="M31" s="16">
        <v>0.25</v>
      </c>
      <c r="N31" s="16">
        <v>0.25</v>
      </c>
      <c r="O31" s="16">
        <v>0.19829136584964602</v>
      </c>
      <c r="P31" s="16">
        <v>0.16034172683007081</v>
      </c>
      <c r="Q31" s="16">
        <v>0.24051259024510618</v>
      </c>
      <c r="R31" s="16">
        <v>0.16034172683007081</v>
      </c>
      <c r="S31" s="16">
        <v>0.25</v>
      </c>
      <c r="T31" s="16">
        <v>0.25</v>
      </c>
      <c r="U31" s="16">
        <v>0.25</v>
      </c>
      <c r="V31" s="17">
        <v>0</v>
      </c>
      <c r="W31" s="17">
        <v>8518.0881012969221</v>
      </c>
      <c r="X31" s="17">
        <v>0</v>
      </c>
      <c r="Y31" s="17">
        <v>572.9118987030779</v>
      </c>
      <c r="Z31" s="17">
        <v>6.6285264797237406</v>
      </c>
      <c r="AA31" s="17">
        <v>7.5354256839138225</v>
      </c>
      <c r="AB31" s="17">
        <v>7.4247914182336432</v>
      </c>
      <c r="AC31" s="17">
        <v>4.524671344001173</v>
      </c>
      <c r="AD31" s="18">
        <v>1.5942440731466321</v>
      </c>
      <c r="AE31" s="18">
        <v>1.062829382097755</v>
      </c>
      <c r="AF31" s="18">
        <v>1.062829382097755</v>
      </c>
      <c r="AG31" s="18">
        <v>1.3143795692349665</v>
      </c>
      <c r="AH31" s="18">
        <v>1.8838564209784556</v>
      </c>
      <c r="AI31" s="18">
        <v>1.8838564209784556</v>
      </c>
      <c r="AJ31" s="18">
        <v>1.8838564209784556</v>
      </c>
      <c r="AK31" s="18">
        <v>0.66823122764102794</v>
      </c>
      <c r="AL31" s="18">
        <v>0.4454874850940187</v>
      </c>
      <c r="AM31" s="18">
        <v>0.4454874850940187</v>
      </c>
      <c r="AN31" s="18">
        <v>5.1973539927635501</v>
      </c>
      <c r="AO31" s="18">
        <v>1.1311678360002932</v>
      </c>
      <c r="AP31" s="18">
        <v>1.1311678360002932</v>
      </c>
      <c r="AQ31" s="18">
        <v>1.1311678360002932</v>
      </c>
      <c r="AR31" s="17">
        <f t="shared" si="4"/>
        <v>0</v>
      </c>
      <c r="AS31" s="17">
        <f t="shared" si="4"/>
        <v>1448.074977220477</v>
      </c>
      <c r="AT31" s="17">
        <f t="shared" si="4"/>
        <v>0</v>
      </c>
      <c r="AU31" s="17">
        <f t="shared" si="4"/>
        <v>97.395022779523245</v>
      </c>
      <c r="AV31" s="17">
        <f t="shared" si="4"/>
        <v>1.126849501553036</v>
      </c>
      <c r="AW31" s="17">
        <f t="shared" si="4"/>
        <v>1.2810223662653499</v>
      </c>
      <c r="AX31" s="17">
        <f t="shared" si="4"/>
        <v>1.2622145410997194</v>
      </c>
      <c r="AY31" s="17">
        <f t="shared" si="4"/>
        <v>0.76919412848019941</v>
      </c>
      <c r="AZ31" s="17">
        <f t="shared" si="4"/>
        <v>0.27102149243492746</v>
      </c>
      <c r="BA31" s="17">
        <f t="shared" si="4"/>
        <v>0.18068099495661838</v>
      </c>
      <c r="BB31" s="17">
        <f t="shared" si="4"/>
        <v>0.18068099495661838</v>
      </c>
      <c r="BC31" s="17">
        <f t="shared" si="4"/>
        <v>0.22344452676994431</v>
      </c>
      <c r="BD31" s="17">
        <f t="shared" si="4"/>
        <v>0.32025559156633748</v>
      </c>
      <c r="BE31" s="17">
        <f t="shared" si="4"/>
        <v>0.32025559156633748</v>
      </c>
      <c r="BF31" s="17">
        <f t="shared" si="4"/>
        <v>0.32025559156633748</v>
      </c>
      <c r="BG31" s="17">
        <f t="shared" si="3"/>
        <v>0.11359930869897476</v>
      </c>
      <c r="BH31" s="17">
        <f t="shared" si="2"/>
        <v>7.5732872465983189E-2</v>
      </c>
      <c r="BI31" s="17">
        <f t="shared" si="2"/>
        <v>7.5732872465983189E-2</v>
      </c>
      <c r="BJ31" s="17">
        <f t="shared" si="2"/>
        <v>0.88355017876980357</v>
      </c>
      <c r="BK31" s="17">
        <f t="shared" si="2"/>
        <v>0.19229853212004985</v>
      </c>
      <c r="BL31" s="17">
        <f t="shared" si="2"/>
        <v>0.19229853212004985</v>
      </c>
      <c r="BM31" s="17">
        <f t="shared" si="2"/>
        <v>0.19229853212004985</v>
      </c>
    </row>
    <row r="32" spans="1:65" x14ac:dyDescent="0.2">
      <c r="A32" t="s">
        <v>168</v>
      </c>
      <c r="B32" t="s">
        <v>168</v>
      </c>
      <c r="C32" s="20" t="s">
        <v>17</v>
      </c>
      <c r="D32" s="6" t="s">
        <v>61</v>
      </c>
      <c r="E32" s="6">
        <v>1590</v>
      </c>
      <c r="F32" s="6">
        <v>3</v>
      </c>
      <c r="G32" s="6">
        <v>24647</v>
      </c>
      <c r="H32" s="16">
        <v>0.7</v>
      </c>
      <c r="I32" s="16">
        <v>6.0000000000000012E-2</v>
      </c>
      <c r="J32" s="16">
        <v>9.0000000000000011E-2</v>
      </c>
      <c r="K32" s="16">
        <v>6.0000000000000012E-2</v>
      </c>
      <c r="L32" s="16">
        <v>0.25</v>
      </c>
      <c r="M32" s="16">
        <v>0.25</v>
      </c>
      <c r="N32" s="16">
        <v>0.25</v>
      </c>
      <c r="O32" s="16">
        <v>0.18870227737221312</v>
      </c>
      <c r="P32" s="16">
        <v>0.16225954452555738</v>
      </c>
      <c r="Q32" s="16">
        <v>0.24338931678833606</v>
      </c>
      <c r="R32" s="16">
        <v>0.16225954452555738</v>
      </c>
      <c r="S32" s="16">
        <v>0.25</v>
      </c>
      <c r="T32" s="16">
        <v>0.25</v>
      </c>
      <c r="U32" s="16">
        <v>0.25</v>
      </c>
      <c r="V32" s="17">
        <v>6.519522102235058</v>
      </c>
      <c r="W32" s="17">
        <v>2527.7965241847746</v>
      </c>
      <c r="X32" s="17">
        <v>4.4804778977649429</v>
      </c>
      <c r="Y32" s="17">
        <v>1737.2034758152254</v>
      </c>
      <c r="Z32" s="17">
        <v>6.3050599284035469</v>
      </c>
      <c r="AA32" s="17">
        <v>7.2423340161710792</v>
      </c>
      <c r="AB32" s="17">
        <v>7.302091933744296</v>
      </c>
      <c r="AC32" s="17">
        <v>4.3761615938578133</v>
      </c>
      <c r="AD32" s="18">
        <v>1.5345842282836544</v>
      </c>
      <c r="AE32" s="18">
        <v>1.0230561521891028</v>
      </c>
      <c r="AF32" s="18">
        <v>1.0230561521891028</v>
      </c>
      <c r="AG32" s="18">
        <v>1.1897791674580322</v>
      </c>
      <c r="AH32" s="18">
        <v>1.8105835040427698</v>
      </c>
      <c r="AI32" s="18">
        <v>1.8105835040427698</v>
      </c>
      <c r="AJ32" s="18">
        <v>1.8105835040427698</v>
      </c>
      <c r="AK32" s="18">
        <v>0.65718827403698676</v>
      </c>
      <c r="AL32" s="18">
        <v>0.43812551602465782</v>
      </c>
      <c r="AM32" s="18">
        <v>0.43812551602465782</v>
      </c>
      <c r="AN32" s="18">
        <v>5.1114643536210069</v>
      </c>
      <c r="AO32" s="18">
        <v>1.0940403984644533</v>
      </c>
      <c r="AP32" s="18">
        <v>1.0940403984644533</v>
      </c>
      <c r="AQ32" s="18">
        <v>1.0940403984644533</v>
      </c>
      <c r="AR32" s="17">
        <f t="shared" si="4"/>
        <v>1.10831875737996</v>
      </c>
      <c r="AS32" s="17">
        <f t="shared" si="4"/>
        <v>429.72540911141169</v>
      </c>
      <c r="AT32" s="17">
        <f t="shared" si="4"/>
        <v>0.76168124262004033</v>
      </c>
      <c r="AU32" s="17">
        <f t="shared" si="4"/>
        <v>295.32459088858832</v>
      </c>
      <c r="AV32" s="17">
        <f t="shared" si="4"/>
        <v>1.0718601878286032</v>
      </c>
      <c r="AW32" s="17">
        <f t="shared" si="4"/>
        <v>1.2311967827490835</v>
      </c>
      <c r="AX32" s="17">
        <f t="shared" si="4"/>
        <v>1.2413556287365304</v>
      </c>
      <c r="AY32" s="17">
        <f t="shared" si="4"/>
        <v>0.74394747095582836</v>
      </c>
      <c r="AZ32" s="17">
        <f t="shared" si="4"/>
        <v>0.26087931880822124</v>
      </c>
      <c r="BA32" s="17">
        <f t="shared" si="4"/>
        <v>0.1739195458721475</v>
      </c>
      <c r="BB32" s="17">
        <f t="shared" si="4"/>
        <v>0.1739195458721475</v>
      </c>
      <c r="BC32" s="17">
        <f t="shared" si="4"/>
        <v>0.2022624584678655</v>
      </c>
      <c r="BD32" s="17">
        <f t="shared" si="4"/>
        <v>0.30779919568727088</v>
      </c>
      <c r="BE32" s="17">
        <f t="shared" si="4"/>
        <v>0.30779919568727088</v>
      </c>
      <c r="BF32" s="17">
        <f t="shared" si="4"/>
        <v>0.30779919568727088</v>
      </c>
      <c r="BG32" s="17">
        <f t="shared" si="3"/>
        <v>0.11172200658628775</v>
      </c>
      <c r="BH32" s="17">
        <f t="shared" si="2"/>
        <v>7.448133772419184E-2</v>
      </c>
      <c r="BI32" s="17">
        <f t="shared" si="2"/>
        <v>7.448133772419184E-2</v>
      </c>
      <c r="BJ32" s="17">
        <f t="shared" si="2"/>
        <v>0.86894894011557122</v>
      </c>
      <c r="BK32" s="17">
        <f t="shared" si="2"/>
        <v>0.18598686773895709</v>
      </c>
      <c r="BL32" s="17">
        <f t="shared" si="2"/>
        <v>0.18598686773895709</v>
      </c>
      <c r="BM32" s="17">
        <f t="shared" si="2"/>
        <v>0.18598686773895709</v>
      </c>
    </row>
    <row r="33" spans="1:65" x14ac:dyDescent="0.2">
      <c r="A33" t="s">
        <v>169</v>
      </c>
      <c r="B33" t="s">
        <v>169</v>
      </c>
      <c r="C33" s="20" t="s">
        <v>17</v>
      </c>
      <c r="D33" s="6" t="s">
        <v>61</v>
      </c>
      <c r="E33" s="6">
        <v>1480</v>
      </c>
      <c r="F33" s="6">
        <v>3</v>
      </c>
      <c r="G33" s="6">
        <v>31849</v>
      </c>
      <c r="H33" s="16">
        <v>0.7</v>
      </c>
      <c r="I33" s="16">
        <v>6.0000000000000012E-2</v>
      </c>
      <c r="J33" s="16">
        <v>9.0000000000000011E-2</v>
      </c>
      <c r="K33" s="16">
        <v>6.0000000000000012E-2</v>
      </c>
      <c r="L33" s="16">
        <v>0.25</v>
      </c>
      <c r="M33" s="16">
        <v>0.25</v>
      </c>
      <c r="N33" s="16">
        <v>0.25</v>
      </c>
      <c r="O33" s="16">
        <v>0.18870227737221312</v>
      </c>
      <c r="P33" s="16">
        <v>0.16225954452555738</v>
      </c>
      <c r="Q33" s="16">
        <v>0.24338931678833606</v>
      </c>
      <c r="R33" s="16">
        <v>0.16225954452555738</v>
      </c>
      <c r="S33" s="16">
        <v>0.25</v>
      </c>
      <c r="T33" s="16">
        <v>0.25</v>
      </c>
      <c r="U33" s="16">
        <v>0.25</v>
      </c>
      <c r="V33" s="17">
        <v>0</v>
      </c>
      <c r="W33" s="17">
        <v>12599.591764016241</v>
      </c>
      <c r="X33" s="17">
        <v>0</v>
      </c>
      <c r="Y33" s="17">
        <v>600.40823598375937</v>
      </c>
      <c r="Z33" s="17">
        <v>11.976144688233306</v>
      </c>
      <c r="AA33" s="17">
        <v>14.307242402664512</v>
      </c>
      <c r="AB33" s="17">
        <v>15.610674972160021</v>
      </c>
      <c r="AC33" s="17">
        <v>8.8428558967957045</v>
      </c>
      <c r="AD33" s="18">
        <v>2.9148656734273644</v>
      </c>
      <c r="AE33" s="18">
        <v>1.9432437822849098</v>
      </c>
      <c r="AF33" s="18">
        <v>1.9432437822849098</v>
      </c>
      <c r="AG33" s="18">
        <v>2.2599257768087582</v>
      </c>
      <c r="AH33" s="18">
        <v>3.576810600666128</v>
      </c>
      <c r="AI33" s="18">
        <v>3.576810600666128</v>
      </c>
      <c r="AJ33" s="18">
        <v>3.576810600666128</v>
      </c>
      <c r="AK33" s="18">
        <v>1.4049607474944021</v>
      </c>
      <c r="AL33" s="18">
        <v>0.9366404983296015</v>
      </c>
      <c r="AM33" s="18">
        <v>0.9366404983296015</v>
      </c>
      <c r="AN33" s="18">
        <v>10.927472480512014</v>
      </c>
      <c r="AO33" s="18">
        <v>2.2107139741989261</v>
      </c>
      <c r="AP33" s="18">
        <v>2.2107139741989261</v>
      </c>
      <c r="AQ33" s="18">
        <v>2.2107139741989261</v>
      </c>
      <c r="AR33" s="17">
        <f t="shared" si="4"/>
        <v>0</v>
      </c>
      <c r="AS33" s="17">
        <f t="shared" si="4"/>
        <v>2141.9305998827613</v>
      </c>
      <c r="AT33" s="17">
        <f t="shared" si="4"/>
        <v>0</v>
      </c>
      <c r="AU33" s="17">
        <f t="shared" si="4"/>
        <v>102.0694001172391</v>
      </c>
      <c r="AV33" s="17">
        <f t="shared" si="4"/>
        <v>2.0359445969996623</v>
      </c>
      <c r="AW33" s="17">
        <f t="shared" si="4"/>
        <v>2.4322312084529671</v>
      </c>
      <c r="AX33" s="17">
        <f t="shared" si="4"/>
        <v>2.6538147452672036</v>
      </c>
      <c r="AY33" s="17">
        <f t="shared" si="4"/>
        <v>1.5032855024552698</v>
      </c>
      <c r="AZ33" s="17">
        <f t="shared" si="4"/>
        <v>0.49552716448265199</v>
      </c>
      <c r="BA33" s="17">
        <f t="shared" si="4"/>
        <v>0.33035144298843466</v>
      </c>
      <c r="BB33" s="17">
        <f t="shared" si="4"/>
        <v>0.33035144298843466</v>
      </c>
      <c r="BC33" s="17">
        <f t="shared" si="4"/>
        <v>0.38418738205748892</v>
      </c>
      <c r="BD33" s="17">
        <f t="shared" si="4"/>
        <v>0.60805780211324179</v>
      </c>
      <c r="BE33" s="17">
        <f t="shared" si="4"/>
        <v>0.60805780211324179</v>
      </c>
      <c r="BF33" s="17">
        <f t="shared" si="4"/>
        <v>0.60805780211324179</v>
      </c>
      <c r="BG33" s="17">
        <f t="shared" si="3"/>
        <v>0.23884332707404837</v>
      </c>
      <c r="BH33" s="17">
        <f t="shared" si="2"/>
        <v>0.15922888471603228</v>
      </c>
      <c r="BI33" s="17">
        <f t="shared" si="2"/>
        <v>0.15922888471603228</v>
      </c>
      <c r="BJ33" s="17">
        <f t="shared" si="2"/>
        <v>1.8576703216870425</v>
      </c>
      <c r="BK33" s="17">
        <f t="shared" si="2"/>
        <v>0.37582137561381745</v>
      </c>
      <c r="BL33" s="17">
        <f t="shared" si="2"/>
        <v>0.37582137561381745</v>
      </c>
      <c r="BM33" s="17">
        <f t="shared" si="2"/>
        <v>0.37582137561381745</v>
      </c>
    </row>
    <row r="34" spans="1:65" x14ac:dyDescent="0.2">
      <c r="A34" t="s">
        <v>170</v>
      </c>
      <c r="B34" t="s">
        <v>170</v>
      </c>
      <c r="C34" s="15" t="s">
        <v>7</v>
      </c>
      <c r="D34" s="6" t="s">
        <v>62</v>
      </c>
      <c r="E34" s="6">
        <v>2080</v>
      </c>
      <c r="F34" s="6">
        <v>4</v>
      </c>
      <c r="G34" s="6">
        <v>9300</v>
      </c>
      <c r="H34" s="16">
        <v>0.7</v>
      </c>
      <c r="I34" s="16">
        <v>6.0000000000000012E-2</v>
      </c>
      <c r="J34" s="16">
        <v>9.0000000000000011E-2</v>
      </c>
      <c r="K34" s="16">
        <v>6.0000000000000012E-2</v>
      </c>
      <c r="L34" s="16">
        <v>0.25</v>
      </c>
      <c r="M34" s="16">
        <v>0.25</v>
      </c>
      <c r="N34" s="16">
        <v>0.25</v>
      </c>
      <c r="O34" s="16">
        <v>0.2065721410867879</v>
      </c>
      <c r="P34" s="16">
        <v>0.15868557178264242</v>
      </c>
      <c r="Q34" s="16">
        <v>0.23802835767396363</v>
      </c>
      <c r="R34" s="16">
        <v>0.15868557178264242</v>
      </c>
      <c r="S34" s="16">
        <v>0.25</v>
      </c>
      <c r="T34" s="16">
        <v>0.25</v>
      </c>
      <c r="U34" s="16">
        <v>0.25</v>
      </c>
      <c r="V34" s="17">
        <v>482.69702725658095</v>
      </c>
      <c r="W34" s="17">
        <v>859.20070851671414</v>
      </c>
      <c r="X34" s="17">
        <v>1067.3029727434189</v>
      </c>
      <c r="Y34" s="17">
        <v>1899.799291483286</v>
      </c>
      <c r="Z34" s="17">
        <v>4.339834204031777</v>
      </c>
      <c r="AA34" s="17">
        <v>4.6337221063057035</v>
      </c>
      <c r="AB34" s="17">
        <v>4.1837493087496842</v>
      </c>
      <c r="AC34" s="17">
        <v>2.6706915726562506</v>
      </c>
      <c r="AD34" s="18">
        <v>1.033003608162977</v>
      </c>
      <c r="AE34" s="18">
        <v>0.68866907210865136</v>
      </c>
      <c r="AF34" s="18">
        <v>0.68866907210865136</v>
      </c>
      <c r="AG34" s="18">
        <v>0.89648884348852009</v>
      </c>
      <c r="AH34" s="18">
        <v>1.1584305265764259</v>
      </c>
      <c r="AI34" s="18">
        <v>1.1584305265764259</v>
      </c>
      <c r="AJ34" s="18">
        <v>1.1584305265764259</v>
      </c>
      <c r="AK34" s="18">
        <v>0.37653743778747162</v>
      </c>
      <c r="AL34" s="18">
        <v>0.25102495852498108</v>
      </c>
      <c r="AM34" s="18">
        <v>0.25102495852498108</v>
      </c>
      <c r="AN34" s="18">
        <v>2.9286245161247786</v>
      </c>
      <c r="AO34" s="18">
        <v>0.66767289316406264</v>
      </c>
      <c r="AP34" s="18">
        <v>0.66767289316406264</v>
      </c>
      <c r="AQ34" s="18">
        <v>0.66767289316406264</v>
      </c>
      <c r="AR34" s="17">
        <f t="shared" si="4"/>
        <v>82.058494633618764</v>
      </c>
      <c r="AS34" s="17">
        <f t="shared" si="4"/>
        <v>146.06412044784142</v>
      </c>
      <c r="AT34" s="17">
        <f t="shared" si="4"/>
        <v>181.44150536638122</v>
      </c>
      <c r="AU34" s="17">
        <f t="shared" si="4"/>
        <v>322.96587955215864</v>
      </c>
      <c r="AV34" s="17">
        <f t="shared" si="4"/>
        <v>0.73777181468540209</v>
      </c>
      <c r="AW34" s="17">
        <f t="shared" si="4"/>
        <v>0.78773275807196963</v>
      </c>
      <c r="AX34" s="17">
        <f t="shared" si="4"/>
        <v>0.71123738248744639</v>
      </c>
      <c r="AY34" s="17">
        <f t="shared" si="4"/>
        <v>0.45401756735156262</v>
      </c>
      <c r="AZ34" s="17">
        <f t="shared" si="4"/>
        <v>0.17561061338770609</v>
      </c>
      <c r="BA34" s="17">
        <f t="shared" si="4"/>
        <v>0.11707374225847074</v>
      </c>
      <c r="BB34" s="17">
        <f t="shared" si="4"/>
        <v>0.11707374225847074</v>
      </c>
      <c r="BC34" s="17">
        <f t="shared" si="4"/>
        <v>0.15240310339304844</v>
      </c>
      <c r="BD34" s="17">
        <f t="shared" si="4"/>
        <v>0.19693318951799241</v>
      </c>
      <c r="BE34" s="17">
        <f t="shared" si="4"/>
        <v>0.19693318951799241</v>
      </c>
      <c r="BF34" s="17">
        <f t="shared" si="4"/>
        <v>0.19693318951799241</v>
      </c>
      <c r="BG34" s="17">
        <f t="shared" si="3"/>
        <v>6.4011364423870176E-2</v>
      </c>
      <c r="BH34" s="17">
        <f t="shared" si="2"/>
        <v>4.2674242949246786E-2</v>
      </c>
      <c r="BI34" s="17">
        <f t="shared" si="2"/>
        <v>4.2674242949246786E-2</v>
      </c>
      <c r="BJ34" s="17">
        <f t="shared" si="2"/>
        <v>0.4978661677412124</v>
      </c>
      <c r="BK34" s="17">
        <f t="shared" si="2"/>
        <v>0.11350439183789066</v>
      </c>
      <c r="BL34" s="17">
        <f t="shared" si="2"/>
        <v>0.11350439183789066</v>
      </c>
      <c r="BM34" s="17">
        <f t="shared" si="2"/>
        <v>0.11350439183789066</v>
      </c>
    </row>
    <row r="35" spans="1:65" x14ac:dyDescent="0.2">
      <c r="A35" t="s">
        <v>171</v>
      </c>
      <c r="B35" t="s">
        <v>171</v>
      </c>
      <c r="C35" s="15" t="s">
        <v>8</v>
      </c>
      <c r="D35" s="6" t="s">
        <v>63</v>
      </c>
      <c r="E35" s="6">
        <v>1260</v>
      </c>
      <c r="F35" s="6">
        <v>2</v>
      </c>
      <c r="G35" s="6">
        <v>502</v>
      </c>
      <c r="H35" s="16">
        <v>0.7</v>
      </c>
      <c r="I35" s="16">
        <v>6.0000000000000012E-2</v>
      </c>
      <c r="J35" s="16">
        <v>9.0000000000000011E-2</v>
      </c>
      <c r="K35" s="16">
        <v>6.0000000000000012E-2</v>
      </c>
      <c r="L35" s="16">
        <v>0.25</v>
      </c>
      <c r="M35" s="16">
        <v>0.25</v>
      </c>
      <c r="N35" s="16">
        <v>0.25</v>
      </c>
      <c r="O35" s="16">
        <v>0.22894780410737547</v>
      </c>
      <c r="P35" s="16">
        <v>0.15421043917852492</v>
      </c>
      <c r="Q35" s="16">
        <v>0.23131565876778734</v>
      </c>
      <c r="R35" s="16">
        <v>0.15421043917852492</v>
      </c>
      <c r="S35" s="16">
        <v>0.25</v>
      </c>
      <c r="T35" s="16">
        <v>0.25</v>
      </c>
      <c r="U35" s="16">
        <v>0.25</v>
      </c>
      <c r="V35" s="17">
        <v>0</v>
      </c>
      <c r="W35" s="17">
        <v>122.0179298559747</v>
      </c>
      <c r="X35" s="17">
        <v>0</v>
      </c>
      <c r="Y35" s="17">
        <v>19.9820701440253</v>
      </c>
      <c r="Z35" s="17">
        <v>4.9946740811917492</v>
      </c>
      <c r="AA35" s="17">
        <v>6.1638471236455015</v>
      </c>
      <c r="AB35" s="17">
        <v>5.0029180578230035</v>
      </c>
      <c r="AC35" s="17">
        <v>3.8697044683191417</v>
      </c>
      <c r="AD35" s="18">
        <v>1.1553463254212624</v>
      </c>
      <c r="AE35" s="18">
        <v>0.77023088361417513</v>
      </c>
      <c r="AF35" s="18">
        <v>0.77023088361417513</v>
      </c>
      <c r="AG35" s="18">
        <v>1.1435196631208742</v>
      </c>
      <c r="AH35" s="18">
        <v>1.5409617809113754</v>
      </c>
      <c r="AI35" s="18">
        <v>1.5409617809113754</v>
      </c>
      <c r="AJ35" s="18">
        <v>1.5409617809113754</v>
      </c>
      <c r="AK35" s="18">
        <v>0.45026262520407034</v>
      </c>
      <c r="AL35" s="18">
        <v>0.30017508346938027</v>
      </c>
      <c r="AM35" s="18">
        <v>0.30017508346938027</v>
      </c>
      <c r="AN35" s="18">
        <v>3.5020426404761023</v>
      </c>
      <c r="AO35" s="18">
        <v>0.96742611707978543</v>
      </c>
      <c r="AP35" s="18">
        <v>0.96742611707978543</v>
      </c>
      <c r="AQ35" s="18">
        <v>0.96742611707978543</v>
      </c>
      <c r="AR35" s="17">
        <f t="shared" si="4"/>
        <v>0</v>
      </c>
      <c r="AS35" s="17">
        <f t="shared" si="4"/>
        <v>20.743048075515702</v>
      </c>
      <c r="AT35" s="17">
        <f t="shared" si="4"/>
        <v>0</v>
      </c>
      <c r="AU35" s="17">
        <f t="shared" si="4"/>
        <v>3.3969519244843012</v>
      </c>
      <c r="AV35" s="17">
        <f t="shared" si="4"/>
        <v>0.84909459380259744</v>
      </c>
      <c r="AW35" s="17">
        <f t="shared" si="4"/>
        <v>1.0478540110197354</v>
      </c>
      <c r="AX35" s="17">
        <f t="shared" si="4"/>
        <v>0.85049606982991066</v>
      </c>
      <c r="AY35" s="17">
        <f t="shared" si="4"/>
        <v>0.65784975961425418</v>
      </c>
      <c r="AZ35" s="17">
        <f t="shared" si="4"/>
        <v>0.19640887532161461</v>
      </c>
      <c r="BA35" s="17">
        <f t="shared" si="4"/>
        <v>0.13093925021440977</v>
      </c>
      <c r="BB35" s="17">
        <f t="shared" si="4"/>
        <v>0.13093925021440977</v>
      </c>
      <c r="BC35" s="17">
        <f t="shared" si="4"/>
        <v>0.19439834273054862</v>
      </c>
      <c r="BD35" s="17">
        <f t="shared" si="4"/>
        <v>0.26196350275493385</v>
      </c>
      <c r="BE35" s="17">
        <f t="shared" si="4"/>
        <v>0.26196350275493385</v>
      </c>
      <c r="BF35" s="17">
        <f t="shared" si="4"/>
        <v>0.26196350275493385</v>
      </c>
      <c r="BG35" s="17">
        <f t="shared" si="3"/>
        <v>7.6544646284691958E-2</v>
      </c>
      <c r="BH35" s="17">
        <f t="shared" si="2"/>
        <v>5.1029764189794651E-2</v>
      </c>
      <c r="BI35" s="17">
        <f t="shared" si="2"/>
        <v>5.1029764189794651E-2</v>
      </c>
      <c r="BJ35" s="17">
        <f t="shared" si="2"/>
        <v>0.59534724888093737</v>
      </c>
      <c r="BK35" s="17">
        <f t="shared" si="2"/>
        <v>0.16446243990356355</v>
      </c>
      <c r="BL35" s="17">
        <f t="shared" si="2"/>
        <v>0.16446243990356355</v>
      </c>
      <c r="BM35" s="17">
        <f t="shared" si="2"/>
        <v>0.16446243990356355</v>
      </c>
    </row>
    <row r="36" spans="1:65" x14ac:dyDescent="0.2">
      <c r="A36" t="s">
        <v>172</v>
      </c>
      <c r="B36" t="s">
        <v>172</v>
      </c>
      <c r="C36" s="15" t="s">
        <v>8</v>
      </c>
      <c r="D36" s="6" t="s">
        <v>63</v>
      </c>
      <c r="E36" s="6">
        <v>1250</v>
      </c>
      <c r="F36" s="6">
        <v>2</v>
      </c>
      <c r="G36" s="6">
        <v>11030</v>
      </c>
      <c r="H36" s="16">
        <v>0.7</v>
      </c>
      <c r="I36" s="16">
        <v>6.0000000000000012E-2</v>
      </c>
      <c r="J36" s="16">
        <v>9.0000000000000011E-2</v>
      </c>
      <c r="K36" s="16">
        <v>6.0000000000000012E-2</v>
      </c>
      <c r="L36" s="16">
        <v>0.25</v>
      </c>
      <c r="M36" s="16">
        <v>0.25</v>
      </c>
      <c r="N36" s="16">
        <v>0.25</v>
      </c>
      <c r="O36" s="16">
        <v>0.22894780410737547</v>
      </c>
      <c r="P36" s="16">
        <v>0.15421043917852492</v>
      </c>
      <c r="Q36" s="16">
        <v>0.23131565876778734</v>
      </c>
      <c r="R36" s="16">
        <v>0.15421043917852492</v>
      </c>
      <c r="S36" s="16">
        <v>0.25</v>
      </c>
      <c r="T36" s="16">
        <v>0.25</v>
      </c>
      <c r="U36" s="16">
        <v>0.25</v>
      </c>
      <c r="V36" s="17">
        <v>0</v>
      </c>
      <c r="W36" s="17">
        <v>6120.4071389330566</v>
      </c>
      <c r="X36" s="17">
        <v>0</v>
      </c>
      <c r="Y36" s="17">
        <v>200.59286106694344</v>
      </c>
      <c r="Z36" s="17">
        <v>6.3316280852408537</v>
      </c>
      <c r="AA36" s="17">
        <v>6.9218561917349479</v>
      </c>
      <c r="AB36" s="17">
        <v>6.3648966261264937</v>
      </c>
      <c r="AC36" s="17">
        <v>4.0537736363250012</v>
      </c>
      <c r="AD36" s="18">
        <v>1.4646047216101121</v>
      </c>
      <c r="AE36" s="18">
        <v>0.97640314774007486</v>
      </c>
      <c r="AF36" s="18">
        <v>0.97640314774007486</v>
      </c>
      <c r="AG36" s="18">
        <v>1.4496123465404798</v>
      </c>
      <c r="AH36" s="18">
        <v>1.730464047933737</v>
      </c>
      <c r="AI36" s="18">
        <v>1.730464047933737</v>
      </c>
      <c r="AJ36" s="18">
        <v>1.730464047933737</v>
      </c>
      <c r="AK36" s="18">
        <v>0.57284069635138446</v>
      </c>
      <c r="AL36" s="18">
        <v>0.38189379756758968</v>
      </c>
      <c r="AM36" s="18">
        <v>0.38189379756758968</v>
      </c>
      <c r="AN36" s="18">
        <v>4.4554276382885449</v>
      </c>
      <c r="AO36" s="18">
        <v>1.0134434090812503</v>
      </c>
      <c r="AP36" s="18">
        <v>1.0134434090812503</v>
      </c>
      <c r="AQ36" s="18">
        <v>1.0134434090812503</v>
      </c>
      <c r="AR36" s="17">
        <f t="shared" si="4"/>
        <v>0</v>
      </c>
      <c r="AS36" s="17">
        <f t="shared" si="4"/>
        <v>1040.4692136186197</v>
      </c>
      <c r="AT36" s="17">
        <f t="shared" si="4"/>
        <v>0</v>
      </c>
      <c r="AU36" s="17">
        <f t="shared" si="4"/>
        <v>34.100786381380388</v>
      </c>
      <c r="AV36" s="17">
        <f t="shared" si="4"/>
        <v>1.0763767744909452</v>
      </c>
      <c r="AW36" s="17">
        <f t="shared" si="4"/>
        <v>1.1767155525949413</v>
      </c>
      <c r="AX36" s="17">
        <f t="shared" si="4"/>
        <v>1.082032426441504</v>
      </c>
      <c r="AY36" s="17">
        <f t="shared" si="4"/>
        <v>0.68914151817525027</v>
      </c>
      <c r="AZ36" s="17">
        <f t="shared" si="4"/>
        <v>0.24898280267371908</v>
      </c>
      <c r="BA36" s="17">
        <f t="shared" si="4"/>
        <v>0.16598853511581274</v>
      </c>
      <c r="BB36" s="17">
        <f t="shared" si="4"/>
        <v>0.16598853511581274</v>
      </c>
      <c r="BC36" s="17">
        <f t="shared" si="4"/>
        <v>0.24643409891188159</v>
      </c>
      <c r="BD36" s="17">
        <f t="shared" si="4"/>
        <v>0.29417888814873533</v>
      </c>
      <c r="BE36" s="17">
        <f t="shared" si="4"/>
        <v>0.29417888814873533</v>
      </c>
      <c r="BF36" s="17">
        <f t="shared" si="4"/>
        <v>0.29417888814873533</v>
      </c>
      <c r="BG36" s="17">
        <f t="shared" si="3"/>
        <v>9.7382918379735367E-2</v>
      </c>
      <c r="BH36" s="17">
        <f t="shared" si="2"/>
        <v>6.4921945586490254E-2</v>
      </c>
      <c r="BI36" s="17">
        <f t="shared" si="2"/>
        <v>6.4921945586490254E-2</v>
      </c>
      <c r="BJ36" s="17">
        <f t="shared" si="2"/>
        <v>0.75742269850905264</v>
      </c>
      <c r="BK36" s="17">
        <f t="shared" si="2"/>
        <v>0.17228537954381257</v>
      </c>
      <c r="BL36" s="17">
        <f t="shared" si="2"/>
        <v>0.17228537954381257</v>
      </c>
      <c r="BM36" s="17">
        <f t="shared" si="2"/>
        <v>0.17228537954381257</v>
      </c>
    </row>
    <row r="37" spans="1:65" x14ac:dyDescent="0.2">
      <c r="A37" t="s">
        <v>173</v>
      </c>
      <c r="B37" t="s">
        <v>173</v>
      </c>
      <c r="C37" s="15" t="s">
        <v>8</v>
      </c>
      <c r="D37" s="6" t="s">
        <v>63</v>
      </c>
      <c r="E37" s="6">
        <v>1230</v>
      </c>
      <c r="F37" s="6">
        <v>2</v>
      </c>
      <c r="G37" s="6">
        <v>17618</v>
      </c>
      <c r="H37" s="16">
        <v>0.7</v>
      </c>
      <c r="I37" s="16">
        <v>6.0000000000000012E-2</v>
      </c>
      <c r="J37" s="16">
        <v>9.0000000000000011E-2</v>
      </c>
      <c r="K37" s="16">
        <v>6.0000000000000012E-2</v>
      </c>
      <c r="L37" s="16">
        <v>0.25</v>
      </c>
      <c r="M37" s="16">
        <v>0.25</v>
      </c>
      <c r="N37" s="16">
        <v>0.25</v>
      </c>
      <c r="O37" s="16">
        <v>0.22894780410737547</v>
      </c>
      <c r="P37" s="16">
        <v>0.15421043917852492</v>
      </c>
      <c r="Q37" s="16">
        <v>0.23131565876778734</v>
      </c>
      <c r="R37" s="16">
        <v>0.15421043917852492</v>
      </c>
      <c r="S37" s="16">
        <v>0.25</v>
      </c>
      <c r="T37" s="16">
        <v>0.25</v>
      </c>
      <c r="U37" s="16">
        <v>0.25</v>
      </c>
      <c r="V37" s="17">
        <v>0</v>
      </c>
      <c r="W37" s="17">
        <v>8053.557204120676</v>
      </c>
      <c r="X37" s="17">
        <v>0</v>
      </c>
      <c r="Y37" s="17">
        <v>109.44279587932397</v>
      </c>
      <c r="Z37" s="17">
        <v>5.7710149985624417</v>
      </c>
      <c r="AA37" s="17">
        <v>6.3830362110517465</v>
      </c>
      <c r="AB37" s="17">
        <v>5.9668561312802408</v>
      </c>
      <c r="AC37" s="17">
        <v>3.766907744325001</v>
      </c>
      <c r="AD37" s="18">
        <v>1.3349261361512526</v>
      </c>
      <c r="AE37" s="18">
        <v>0.88995075743416852</v>
      </c>
      <c r="AF37" s="18">
        <v>0.88995075743416852</v>
      </c>
      <c r="AG37" s="18">
        <v>1.3212612113915996</v>
      </c>
      <c r="AH37" s="18">
        <v>1.5957590527629366</v>
      </c>
      <c r="AI37" s="18">
        <v>1.5957590527629366</v>
      </c>
      <c r="AJ37" s="18">
        <v>1.5957590527629366</v>
      </c>
      <c r="AK37" s="18">
        <v>0.53701705181522175</v>
      </c>
      <c r="AL37" s="18">
        <v>0.35801136787681453</v>
      </c>
      <c r="AM37" s="18">
        <v>0.35801136787681453</v>
      </c>
      <c r="AN37" s="18">
        <v>4.1767992918961685</v>
      </c>
      <c r="AO37" s="18">
        <v>0.94172693608125024</v>
      </c>
      <c r="AP37" s="18">
        <v>0.94172693608125024</v>
      </c>
      <c r="AQ37" s="18">
        <v>0.94172693608125024</v>
      </c>
      <c r="AR37" s="17">
        <f t="shared" si="4"/>
        <v>0</v>
      </c>
      <c r="AS37" s="17">
        <f t="shared" si="4"/>
        <v>1369.1047247005151</v>
      </c>
      <c r="AT37" s="17">
        <f t="shared" si="4"/>
        <v>0</v>
      </c>
      <c r="AU37" s="17">
        <f t="shared" si="4"/>
        <v>18.605275299485076</v>
      </c>
      <c r="AV37" s="17">
        <f t="shared" si="4"/>
        <v>0.9810725497556152</v>
      </c>
      <c r="AW37" s="17">
        <f t="shared" si="4"/>
        <v>1.085116155878797</v>
      </c>
      <c r="AX37" s="17">
        <f t="shared" si="4"/>
        <v>1.014365542317641</v>
      </c>
      <c r="AY37" s="17">
        <f t="shared" si="4"/>
        <v>0.64037431653525023</v>
      </c>
      <c r="AZ37" s="17">
        <f t="shared" si="4"/>
        <v>0.22693744314571296</v>
      </c>
      <c r="BA37" s="17">
        <f t="shared" si="4"/>
        <v>0.15129162876380867</v>
      </c>
      <c r="BB37" s="17">
        <f t="shared" si="4"/>
        <v>0.15129162876380867</v>
      </c>
      <c r="BC37" s="17">
        <f t="shared" si="4"/>
        <v>0.22461440593657195</v>
      </c>
      <c r="BD37" s="17">
        <f t="shared" si="4"/>
        <v>0.27127903896969924</v>
      </c>
      <c r="BE37" s="17">
        <f t="shared" si="4"/>
        <v>0.27127903896969924</v>
      </c>
      <c r="BF37" s="17">
        <f t="shared" si="4"/>
        <v>0.27127903896969924</v>
      </c>
      <c r="BG37" s="17">
        <f t="shared" si="3"/>
        <v>9.1292898808587708E-2</v>
      </c>
      <c r="BH37" s="17">
        <f t="shared" si="2"/>
        <v>6.0861932539058472E-2</v>
      </c>
      <c r="BI37" s="17">
        <f t="shared" si="2"/>
        <v>6.0861932539058472E-2</v>
      </c>
      <c r="BJ37" s="17">
        <f t="shared" si="2"/>
        <v>0.71005587962234873</v>
      </c>
      <c r="BK37" s="17">
        <f t="shared" si="2"/>
        <v>0.16009357913381256</v>
      </c>
      <c r="BL37" s="17">
        <f t="shared" si="2"/>
        <v>0.16009357913381256</v>
      </c>
      <c r="BM37" s="17">
        <f t="shared" si="2"/>
        <v>0.16009357913381256</v>
      </c>
    </row>
    <row r="38" spans="1:65" x14ac:dyDescent="0.2">
      <c r="A38" t="s">
        <v>174</v>
      </c>
      <c r="B38" t="s">
        <v>174</v>
      </c>
      <c r="C38" s="15" t="s">
        <v>8</v>
      </c>
      <c r="D38" s="6" t="s">
        <v>63</v>
      </c>
      <c r="E38" s="6">
        <v>1180</v>
      </c>
      <c r="F38" s="6">
        <v>2</v>
      </c>
      <c r="G38" s="6">
        <v>8652</v>
      </c>
      <c r="H38" s="16">
        <v>0.7</v>
      </c>
      <c r="I38" s="16">
        <v>6.0000000000000012E-2</v>
      </c>
      <c r="J38" s="16">
        <v>9.0000000000000011E-2</v>
      </c>
      <c r="K38" s="16">
        <v>6.0000000000000012E-2</v>
      </c>
      <c r="L38" s="16">
        <v>0.25</v>
      </c>
      <c r="M38" s="16">
        <v>0.25</v>
      </c>
      <c r="N38" s="16">
        <v>0.25</v>
      </c>
      <c r="O38" s="16">
        <v>0.22894780410737547</v>
      </c>
      <c r="P38" s="16">
        <v>0.15421043917852492</v>
      </c>
      <c r="Q38" s="16">
        <v>0.23131565876778734</v>
      </c>
      <c r="R38" s="16">
        <v>0.15421043917852492</v>
      </c>
      <c r="S38" s="16">
        <v>0.25</v>
      </c>
      <c r="T38" s="16">
        <v>0.25</v>
      </c>
      <c r="U38" s="16">
        <v>0.25</v>
      </c>
      <c r="V38" s="17">
        <v>0</v>
      </c>
      <c r="W38" s="17">
        <v>3167</v>
      </c>
      <c r="X38" s="17">
        <v>0</v>
      </c>
      <c r="Y38" s="17">
        <v>0</v>
      </c>
      <c r="Z38" s="17">
        <v>5.0280390449991197</v>
      </c>
      <c r="AA38" s="17">
        <v>5.789221745950611</v>
      </c>
      <c r="AB38" s="17">
        <v>5.868449888661071</v>
      </c>
      <c r="AC38" s="17">
        <v>3.5031162539894538</v>
      </c>
      <c r="AD38" s="18">
        <v>1.1630641640041277</v>
      </c>
      <c r="AE38" s="18">
        <v>0.77537610933608525</v>
      </c>
      <c r="AF38" s="18">
        <v>0.77537610933608525</v>
      </c>
      <c r="AG38" s="18">
        <v>1.1511584983186938</v>
      </c>
      <c r="AH38" s="18">
        <v>1.4473054364876528</v>
      </c>
      <c r="AI38" s="18">
        <v>1.4473054364876528</v>
      </c>
      <c r="AJ38" s="18">
        <v>1.4473054364876528</v>
      </c>
      <c r="AK38" s="18">
        <v>0.52816048997949649</v>
      </c>
      <c r="AL38" s="18">
        <v>0.35210699331966433</v>
      </c>
      <c r="AM38" s="18">
        <v>0.35210699331966433</v>
      </c>
      <c r="AN38" s="18">
        <v>4.1079149220627498</v>
      </c>
      <c r="AO38" s="18">
        <v>0.87577906349736345</v>
      </c>
      <c r="AP38" s="18">
        <v>0.87577906349736345</v>
      </c>
      <c r="AQ38" s="18">
        <v>0.87577906349736345</v>
      </c>
      <c r="AR38" s="17">
        <f t="shared" si="4"/>
        <v>0</v>
      </c>
      <c r="AS38" s="17">
        <f t="shared" si="4"/>
        <v>538.39</v>
      </c>
      <c r="AT38" s="17">
        <f t="shared" si="4"/>
        <v>0</v>
      </c>
      <c r="AU38" s="17">
        <f t="shared" si="4"/>
        <v>0</v>
      </c>
      <c r="AV38" s="17">
        <f t="shared" si="4"/>
        <v>0.85476663764985039</v>
      </c>
      <c r="AW38" s="17">
        <f t="shared" si="4"/>
        <v>0.98416769681160399</v>
      </c>
      <c r="AX38" s="17">
        <f t="shared" si="4"/>
        <v>0.99763648107238212</v>
      </c>
      <c r="AY38" s="17">
        <f t="shared" si="4"/>
        <v>0.59552976317820716</v>
      </c>
      <c r="AZ38" s="17">
        <f t="shared" si="4"/>
        <v>0.19772090788070174</v>
      </c>
      <c r="BA38" s="17">
        <f t="shared" si="4"/>
        <v>0.1318139385871345</v>
      </c>
      <c r="BB38" s="17">
        <f t="shared" si="4"/>
        <v>0.1318139385871345</v>
      </c>
      <c r="BC38" s="17">
        <f t="shared" si="4"/>
        <v>0.19569694471417795</v>
      </c>
      <c r="BD38" s="17">
        <f t="shared" si="4"/>
        <v>0.246041924202901</v>
      </c>
      <c r="BE38" s="17">
        <f t="shared" si="4"/>
        <v>0.246041924202901</v>
      </c>
      <c r="BF38" s="17">
        <f t="shared" si="4"/>
        <v>0.246041924202901</v>
      </c>
      <c r="BG38" s="17">
        <f t="shared" si="3"/>
        <v>8.9787283296514406E-2</v>
      </c>
      <c r="BH38" s="17">
        <f t="shared" si="2"/>
        <v>5.9858188864342937E-2</v>
      </c>
      <c r="BI38" s="17">
        <f t="shared" si="2"/>
        <v>5.9858188864342937E-2</v>
      </c>
      <c r="BJ38" s="17">
        <f t="shared" si="2"/>
        <v>0.69834553675066746</v>
      </c>
      <c r="BK38" s="17">
        <f t="shared" si="2"/>
        <v>0.14888244079455179</v>
      </c>
      <c r="BL38" s="17">
        <f t="shared" si="2"/>
        <v>0.14888244079455179</v>
      </c>
      <c r="BM38" s="17">
        <f t="shared" si="2"/>
        <v>0.14888244079455179</v>
      </c>
    </row>
    <row r="39" spans="1:65" x14ac:dyDescent="0.2">
      <c r="A39" t="s">
        <v>175</v>
      </c>
      <c r="B39" t="s">
        <v>175</v>
      </c>
      <c r="C39" s="15" t="s">
        <v>8</v>
      </c>
      <c r="D39" s="6" t="s">
        <v>63</v>
      </c>
      <c r="E39" s="6">
        <v>1230</v>
      </c>
      <c r="F39" s="6">
        <v>2</v>
      </c>
      <c r="G39" s="6">
        <v>12491</v>
      </c>
      <c r="H39" s="16">
        <v>0.7</v>
      </c>
      <c r="I39" s="16">
        <v>6.0000000000000012E-2</v>
      </c>
      <c r="J39" s="16">
        <v>9.0000000000000011E-2</v>
      </c>
      <c r="K39" s="16">
        <v>6.0000000000000012E-2</v>
      </c>
      <c r="L39" s="16">
        <v>0.25</v>
      </c>
      <c r="M39" s="16">
        <v>0.25</v>
      </c>
      <c r="N39" s="16">
        <v>0.25</v>
      </c>
      <c r="O39" s="16">
        <v>0.22894780410737547</v>
      </c>
      <c r="P39" s="16">
        <v>0.15421043917852492</v>
      </c>
      <c r="Q39" s="16">
        <v>0.23131565876778734</v>
      </c>
      <c r="R39" s="16">
        <v>0.15421043917852492</v>
      </c>
      <c r="S39" s="16">
        <v>0.25</v>
      </c>
      <c r="T39" s="16">
        <v>0.25</v>
      </c>
      <c r="U39" s="16">
        <v>0.25</v>
      </c>
      <c r="V39" s="17">
        <v>0</v>
      </c>
      <c r="W39" s="17">
        <v>6149</v>
      </c>
      <c r="X39" s="17">
        <v>0</v>
      </c>
      <c r="Y39" s="17">
        <v>0</v>
      </c>
      <c r="Z39" s="17">
        <v>7.0204618714073765</v>
      </c>
      <c r="AA39" s="17">
        <v>7.8749065150422464</v>
      </c>
      <c r="AB39" s="17">
        <v>7.5476063028459439</v>
      </c>
      <c r="AC39" s="17">
        <v>4.6892830609339855</v>
      </c>
      <c r="AD39" s="18">
        <v>1.6239427626387304</v>
      </c>
      <c r="AE39" s="18">
        <v>1.0826285084258205</v>
      </c>
      <c r="AF39" s="18">
        <v>1.0826285084258205</v>
      </c>
      <c r="AG39" s="18">
        <v>1.6073193292782746</v>
      </c>
      <c r="AH39" s="18">
        <v>1.9687266287605616</v>
      </c>
      <c r="AI39" s="18">
        <v>1.9687266287605616</v>
      </c>
      <c r="AJ39" s="18">
        <v>1.9687266287605616</v>
      </c>
      <c r="AK39" s="18">
        <v>0.67928456725613506</v>
      </c>
      <c r="AL39" s="18">
        <v>0.45285637817075675</v>
      </c>
      <c r="AM39" s="18">
        <v>0.45285637817075675</v>
      </c>
      <c r="AN39" s="18">
        <v>5.2833244119921607</v>
      </c>
      <c r="AO39" s="18">
        <v>1.1723207652334964</v>
      </c>
      <c r="AP39" s="18">
        <v>1.1723207652334964</v>
      </c>
      <c r="AQ39" s="18">
        <v>1.1723207652334964</v>
      </c>
      <c r="AR39" s="17">
        <f t="shared" ref="AR39:BF55" si="5">$AQ$1/1000*V39</f>
        <v>0</v>
      </c>
      <c r="AS39" s="17">
        <f t="shared" si="5"/>
        <v>1045.3300000000002</v>
      </c>
      <c r="AT39" s="17">
        <f t="shared" si="5"/>
        <v>0</v>
      </c>
      <c r="AU39" s="17">
        <f t="shared" si="5"/>
        <v>0</v>
      </c>
      <c r="AV39" s="17">
        <f t="shared" si="5"/>
        <v>1.1934785181392542</v>
      </c>
      <c r="AW39" s="17">
        <f t="shared" si="5"/>
        <v>1.3387341075571819</v>
      </c>
      <c r="AX39" s="17">
        <f t="shared" si="5"/>
        <v>1.2830930714838105</v>
      </c>
      <c r="AY39" s="17">
        <f t="shared" si="5"/>
        <v>0.79717812035877755</v>
      </c>
      <c r="AZ39" s="17">
        <f t="shared" si="5"/>
        <v>0.27607026964858417</v>
      </c>
      <c r="BA39" s="17">
        <f t="shared" si="5"/>
        <v>0.1840468464323895</v>
      </c>
      <c r="BB39" s="17">
        <f t="shared" si="5"/>
        <v>0.1840468464323895</v>
      </c>
      <c r="BC39" s="17">
        <f t="shared" si="5"/>
        <v>0.27324428597730671</v>
      </c>
      <c r="BD39" s="17">
        <f t="shared" si="5"/>
        <v>0.33468352688929548</v>
      </c>
      <c r="BE39" s="17">
        <f t="shared" si="5"/>
        <v>0.33468352688929548</v>
      </c>
      <c r="BF39" s="17">
        <f t="shared" si="5"/>
        <v>0.33468352688929548</v>
      </c>
      <c r="BG39" s="17">
        <f t="shared" si="3"/>
        <v>0.11547837643354297</v>
      </c>
      <c r="BH39" s="17">
        <f t="shared" si="2"/>
        <v>7.6985584289028658E-2</v>
      </c>
      <c r="BI39" s="17">
        <f t="shared" si="2"/>
        <v>7.6985584289028658E-2</v>
      </c>
      <c r="BJ39" s="17">
        <f t="shared" si="2"/>
        <v>0.89816515003866737</v>
      </c>
      <c r="BK39" s="17">
        <f t="shared" si="2"/>
        <v>0.19929453008969439</v>
      </c>
      <c r="BL39" s="17">
        <f t="shared" si="2"/>
        <v>0.19929453008969439</v>
      </c>
      <c r="BM39" s="17">
        <f t="shared" si="2"/>
        <v>0.19929453008969439</v>
      </c>
    </row>
    <row r="40" spans="1:65" x14ac:dyDescent="0.2">
      <c r="A40" t="s">
        <v>176</v>
      </c>
      <c r="B40" t="s">
        <v>176</v>
      </c>
      <c r="C40" s="15" t="s">
        <v>8</v>
      </c>
      <c r="D40" s="6" t="s">
        <v>63</v>
      </c>
      <c r="E40" s="6">
        <v>1260</v>
      </c>
      <c r="F40" s="6">
        <v>2</v>
      </c>
      <c r="G40" s="6">
        <v>13990</v>
      </c>
      <c r="H40" s="16">
        <v>0.7</v>
      </c>
      <c r="I40" s="16">
        <v>6.0000000000000012E-2</v>
      </c>
      <c r="J40" s="16">
        <v>9.0000000000000011E-2</v>
      </c>
      <c r="K40" s="16">
        <v>6.0000000000000012E-2</v>
      </c>
      <c r="L40" s="16">
        <v>0.25</v>
      </c>
      <c r="M40" s="16">
        <v>0.25</v>
      </c>
      <c r="N40" s="16">
        <v>0.25</v>
      </c>
      <c r="O40" s="16">
        <v>0.22894780410737547</v>
      </c>
      <c r="P40" s="16">
        <v>0.15421043917852492</v>
      </c>
      <c r="Q40" s="16">
        <v>0.23131565876778734</v>
      </c>
      <c r="R40" s="16">
        <v>0.15421043917852492</v>
      </c>
      <c r="S40" s="16">
        <v>0.25</v>
      </c>
      <c r="T40" s="16">
        <v>0.25</v>
      </c>
      <c r="U40" s="16">
        <v>0.25</v>
      </c>
      <c r="V40" s="17">
        <v>0</v>
      </c>
      <c r="W40" s="17">
        <v>7879.8764521928297</v>
      </c>
      <c r="X40" s="17">
        <v>0</v>
      </c>
      <c r="Y40" s="17">
        <v>207.12354780717033</v>
      </c>
      <c r="Z40" s="17">
        <v>7.5873130235140911</v>
      </c>
      <c r="AA40" s="17">
        <v>8.6781016002138838</v>
      </c>
      <c r="AB40" s="17">
        <v>8.6662698305391093</v>
      </c>
      <c r="AC40" s="17">
        <v>5.2302194994683608</v>
      </c>
      <c r="AD40" s="18">
        <v>1.7550643103115744</v>
      </c>
      <c r="AE40" s="18">
        <v>1.1700428735410497</v>
      </c>
      <c r="AF40" s="18">
        <v>1.1700428735410497</v>
      </c>
      <c r="AG40" s="18">
        <v>1.7370986558088428</v>
      </c>
      <c r="AH40" s="18">
        <v>2.1695254000534709</v>
      </c>
      <c r="AI40" s="18">
        <v>2.1695254000534709</v>
      </c>
      <c r="AJ40" s="18">
        <v>2.1695254000534709</v>
      </c>
      <c r="AK40" s="18">
        <v>0.77996428474851998</v>
      </c>
      <c r="AL40" s="18">
        <v>0.51997618983234661</v>
      </c>
      <c r="AM40" s="18">
        <v>0.51997618983234661</v>
      </c>
      <c r="AN40" s="18">
        <v>6.0663888813773763</v>
      </c>
      <c r="AO40" s="18">
        <v>1.3075548748670902</v>
      </c>
      <c r="AP40" s="18">
        <v>1.3075548748670902</v>
      </c>
      <c r="AQ40" s="18">
        <v>1.3075548748670902</v>
      </c>
      <c r="AR40" s="17">
        <f t="shared" si="5"/>
        <v>0</v>
      </c>
      <c r="AS40" s="17">
        <f t="shared" si="5"/>
        <v>1339.5789968727811</v>
      </c>
      <c r="AT40" s="17">
        <f t="shared" si="5"/>
        <v>0</v>
      </c>
      <c r="AU40" s="17">
        <f t="shared" si="5"/>
        <v>35.211003127218959</v>
      </c>
      <c r="AV40" s="17">
        <f t="shared" si="5"/>
        <v>1.2898432139973957</v>
      </c>
      <c r="AW40" s="17">
        <f t="shared" si="5"/>
        <v>1.4752772720363603</v>
      </c>
      <c r="AX40" s="17">
        <f t="shared" si="5"/>
        <v>1.4732658711916486</v>
      </c>
      <c r="AY40" s="17">
        <f t="shared" si="5"/>
        <v>0.88913731490962145</v>
      </c>
      <c r="AZ40" s="17">
        <f t="shared" si="5"/>
        <v>0.29836093275296766</v>
      </c>
      <c r="BA40" s="17">
        <f t="shared" si="5"/>
        <v>0.19890728850197847</v>
      </c>
      <c r="BB40" s="17">
        <f t="shared" si="5"/>
        <v>0.19890728850197847</v>
      </c>
      <c r="BC40" s="17">
        <f t="shared" si="5"/>
        <v>0.29530677148750328</v>
      </c>
      <c r="BD40" s="17">
        <f t="shared" si="5"/>
        <v>0.36881931800909007</v>
      </c>
      <c r="BE40" s="17">
        <f t="shared" si="5"/>
        <v>0.36881931800909007</v>
      </c>
      <c r="BF40" s="17">
        <f t="shared" si="5"/>
        <v>0.36881931800909007</v>
      </c>
      <c r="BG40" s="17">
        <f t="shared" si="3"/>
        <v>0.1325939284072484</v>
      </c>
      <c r="BH40" s="17">
        <f t="shared" si="2"/>
        <v>8.8395952271498934E-2</v>
      </c>
      <c r="BI40" s="17">
        <f t="shared" si="2"/>
        <v>8.8395952271498934E-2</v>
      </c>
      <c r="BJ40" s="17">
        <f t="shared" si="2"/>
        <v>1.0312861098341541</v>
      </c>
      <c r="BK40" s="17">
        <f t="shared" si="2"/>
        <v>0.22228432872740536</v>
      </c>
      <c r="BL40" s="17">
        <f t="shared" si="2"/>
        <v>0.22228432872740536</v>
      </c>
      <c r="BM40" s="17">
        <f t="shared" si="2"/>
        <v>0.22228432872740536</v>
      </c>
    </row>
    <row r="41" spans="1:65" x14ac:dyDescent="0.2">
      <c r="A41" t="s">
        <v>177</v>
      </c>
      <c r="B41" t="s">
        <v>177</v>
      </c>
      <c r="C41" s="15" t="s">
        <v>8</v>
      </c>
      <c r="D41" s="6" t="s">
        <v>63</v>
      </c>
      <c r="E41" s="6">
        <v>1240</v>
      </c>
      <c r="F41" s="6">
        <v>2</v>
      </c>
      <c r="G41" s="6">
        <v>9255</v>
      </c>
      <c r="H41" s="16">
        <v>0.7</v>
      </c>
      <c r="I41" s="16">
        <v>6.0000000000000012E-2</v>
      </c>
      <c r="J41" s="16">
        <v>9.0000000000000011E-2</v>
      </c>
      <c r="K41" s="16">
        <v>6.0000000000000012E-2</v>
      </c>
      <c r="L41" s="16">
        <v>0.25</v>
      </c>
      <c r="M41" s="16">
        <v>0.25</v>
      </c>
      <c r="N41" s="16">
        <v>0.25</v>
      </c>
      <c r="O41" s="16">
        <v>0.22894780410737547</v>
      </c>
      <c r="P41" s="16">
        <v>0.15421043917852492</v>
      </c>
      <c r="Q41" s="16">
        <v>0.23131565876778734</v>
      </c>
      <c r="R41" s="16">
        <v>0.15421043917852492</v>
      </c>
      <c r="S41" s="16">
        <v>0.25</v>
      </c>
      <c r="T41" s="16">
        <v>0.25</v>
      </c>
      <c r="U41" s="16">
        <v>0.25</v>
      </c>
      <c r="V41" s="17">
        <v>0</v>
      </c>
      <c r="W41" s="17">
        <v>4239.5644257172007</v>
      </c>
      <c r="X41" s="17">
        <v>0</v>
      </c>
      <c r="Y41" s="17">
        <v>14.43557428279928</v>
      </c>
      <c r="Z41" s="17">
        <v>5.5993952776370977</v>
      </c>
      <c r="AA41" s="17">
        <v>6.3485467148527466</v>
      </c>
      <c r="AB41" s="17">
        <v>6.2195388794575832</v>
      </c>
      <c r="AC41" s="17">
        <v>3.8057510545058606</v>
      </c>
      <c r="AD41" s="18">
        <v>1.2952278073478627</v>
      </c>
      <c r="AE41" s="18">
        <v>0.86348520489857528</v>
      </c>
      <c r="AF41" s="18">
        <v>0.86348520489857528</v>
      </c>
      <c r="AG41" s="18">
        <v>1.2819692531442215</v>
      </c>
      <c r="AH41" s="18">
        <v>1.5871366787131866</v>
      </c>
      <c r="AI41" s="18">
        <v>1.5871366787131866</v>
      </c>
      <c r="AJ41" s="18">
        <v>1.5871366787131866</v>
      </c>
      <c r="AK41" s="18">
        <v>0.55975849915118259</v>
      </c>
      <c r="AL41" s="18">
        <v>0.37317233276745504</v>
      </c>
      <c r="AM41" s="18">
        <v>0.37317233276745504</v>
      </c>
      <c r="AN41" s="18">
        <v>4.3536772156203076</v>
      </c>
      <c r="AO41" s="18">
        <v>0.95143776362646515</v>
      </c>
      <c r="AP41" s="18">
        <v>0.95143776362646515</v>
      </c>
      <c r="AQ41" s="18">
        <v>0.95143776362646515</v>
      </c>
      <c r="AR41" s="17">
        <f t="shared" si="5"/>
        <v>0</v>
      </c>
      <c r="AS41" s="17">
        <f t="shared" si="5"/>
        <v>720.72595237192422</v>
      </c>
      <c r="AT41" s="17">
        <f t="shared" si="5"/>
        <v>0</v>
      </c>
      <c r="AU41" s="17">
        <f t="shared" si="5"/>
        <v>2.4540476280758776</v>
      </c>
      <c r="AV41" s="17">
        <f t="shared" si="5"/>
        <v>0.95189719719830668</v>
      </c>
      <c r="AW41" s="17">
        <f t="shared" si="5"/>
        <v>1.079252941524967</v>
      </c>
      <c r="AX41" s="17">
        <f t="shared" si="5"/>
        <v>1.0573216095077893</v>
      </c>
      <c r="AY41" s="17">
        <f t="shared" si="5"/>
        <v>0.64697767926599636</v>
      </c>
      <c r="AZ41" s="17">
        <f t="shared" si="5"/>
        <v>0.22018872724913668</v>
      </c>
      <c r="BA41" s="17">
        <f t="shared" si="5"/>
        <v>0.14679248483275781</v>
      </c>
      <c r="BB41" s="17">
        <f t="shared" si="5"/>
        <v>0.14679248483275781</v>
      </c>
      <c r="BC41" s="17">
        <f t="shared" si="5"/>
        <v>0.21793477303451766</v>
      </c>
      <c r="BD41" s="17">
        <f t="shared" si="5"/>
        <v>0.26981323538124174</v>
      </c>
      <c r="BE41" s="17">
        <f t="shared" si="5"/>
        <v>0.26981323538124174</v>
      </c>
      <c r="BF41" s="17">
        <f t="shared" si="5"/>
        <v>0.26981323538124174</v>
      </c>
      <c r="BG41" s="17">
        <f t="shared" si="3"/>
        <v>9.5158944855701047E-2</v>
      </c>
      <c r="BH41" s="17">
        <f t="shared" si="2"/>
        <v>6.343929657046736E-2</v>
      </c>
      <c r="BI41" s="17">
        <f t="shared" si="2"/>
        <v>6.343929657046736E-2</v>
      </c>
      <c r="BJ41" s="17">
        <f t="shared" si="2"/>
        <v>0.74012512665545238</v>
      </c>
      <c r="BK41" s="17">
        <f t="shared" si="2"/>
        <v>0.16174441981649909</v>
      </c>
      <c r="BL41" s="17">
        <f t="shared" si="2"/>
        <v>0.16174441981649909</v>
      </c>
      <c r="BM41" s="17">
        <f t="shared" si="2"/>
        <v>0.16174441981649909</v>
      </c>
    </row>
    <row r="42" spans="1:65" x14ac:dyDescent="0.2">
      <c r="A42" t="s">
        <v>178</v>
      </c>
      <c r="B42" t="s">
        <v>178</v>
      </c>
      <c r="C42" s="15" t="s">
        <v>8</v>
      </c>
      <c r="D42" s="6" t="s">
        <v>63</v>
      </c>
      <c r="E42" s="6">
        <v>1220</v>
      </c>
      <c r="F42" s="6">
        <v>2</v>
      </c>
      <c r="G42" s="6">
        <v>5369</v>
      </c>
      <c r="H42" s="16">
        <v>0.7</v>
      </c>
      <c r="I42" s="16">
        <v>6.0000000000000012E-2</v>
      </c>
      <c r="J42" s="16">
        <v>9.0000000000000011E-2</v>
      </c>
      <c r="K42" s="16">
        <v>6.0000000000000012E-2</v>
      </c>
      <c r="L42" s="16">
        <v>0.25</v>
      </c>
      <c r="M42" s="16">
        <v>0.25</v>
      </c>
      <c r="N42" s="16">
        <v>0.25</v>
      </c>
      <c r="O42" s="16">
        <v>0.22894780410737547</v>
      </c>
      <c r="P42" s="16">
        <v>0.15421043917852492</v>
      </c>
      <c r="Q42" s="16">
        <v>0.23131565876778734</v>
      </c>
      <c r="R42" s="16">
        <v>0.15421043917852492</v>
      </c>
      <c r="S42" s="16">
        <v>0.25</v>
      </c>
      <c r="T42" s="16">
        <v>0.25</v>
      </c>
      <c r="U42" s="16">
        <v>0.25</v>
      </c>
      <c r="V42" s="17">
        <v>0</v>
      </c>
      <c r="W42" s="17">
        <v>2303.5037812075957</v>
      </c>
      <c r="X42" s="17">
        <v>0</v>
      </c>
      <c r="Y42" s="17">
        <v>174.49621879240431</v>
      </c>
      <c r="Z42" s="17">
        <v>5.3864593717284315</v>
      </c>
      <c r="AA42" s="17">
        <v>6.2539957998702187</v>
      </c>
      <c r="AB42" s="17">
        <v>6.4606318005980574</v>
      </c>
      <c r="AC42" s="17">
        <v>3.8031893072281262</v>
      </c>
      <c r="AD42" s="18">
        <v>1.2459723979972841</v>
      </c>
      <c r="AE42" s="18">
        <v>0.83064826533152281</v>
      </c>
      <c r="AF42" s="18">
        <v>0.83064826533152281</v>
      </c>
      <c r="AG42" s="18">
        <v>1.2332180450708177</v>
      </c>
      <c r="AH42" s="18">
        <v>1.5634989499675547</v>
      </c>
      <c r="AI42" s="18">
        <v>1.5634989499675547</v>
      </c>
      <c r="AJ42" s="18">
        <v>1.5634989499675547</v>
      </c>
      <c r="AK42" s="18">
        <v>0.58145686205382519</v>
      </c>
      <c r="AL42" s="18">
        <v>0.38763790803588349</v>
      </c>
      <c r="AM42" s="18">
        <v>0.38763790803588349</v>
      </c>
      <c r="AN42" s="18">
        <v>4.5224422604186403</v>
      </c>
      <c r="AO42" s="18">
        <v>0.95079732680703155</v>
      </c>
      <c r="AP42" s="18">
        <v>0.95079732680703155</v>
      </c>
      <c r="AQ42" s="18">
        <v>0.95079732680703155</v>
      </c>
      <c r="AR42" s="17">
        <f t="shared" si="5"/>
        <v>0</v>
      </c>
      <c r="AS42" s="17">
        <f t="shared" si="5"/>
        <v>391.59564280529128</v>
      </c>
      <c r="AT42" s="17">
        <f t="shared" si="5"/>
        <v>0</v>
      </c>
      <c r="AU42" s="17">
        <f t="shared" si="5"/>
        <v>29.664357194708735</v>
      </c>
      <c r="AV42" s="17">
        <f t="shared" si="5"/>
        <v>0.91569809319383344</v>
      </c>
      <c r="AW42" s="17">
        <f t="shared" si="5"/>
        <v>1.0631792859779372</v>
      </c>
      <c r="AX42" s="17">
        <f t="shared" si="5"/>
        <v>1.0983074061016698</v>
      </c>
      <c r="AY42" s="17">
        <f t="shared" si="5"/>
        <v>0.64654218222878146</v>
      </c>
      <c r="AZ42" s="17">
        <f t="shared" si="5"/>
        <v>0.21181530765953832</v>
      </c>
      <c r="BA42" s="17">
        <f t="shared" si="5"/>
        <v>0.1412102051063589</v>
      </c>
      <c r="BB42" s="17">
        <f t="shared" si="5"/>
        <v>0.1412102051063589</v>
      </c>
      <c r="BC42" s="17">
        <f t="shared" si="5"/>
        <v>0.20964706766203903</v>
      </c>
      <c r="BD42" s="17">
        <f t="shared" si="5"/>
        <v>0.2657948214944843</v>
      </c>
      <c r="BE42" s="17">
        <f t="shared" si="5"/>
        <v>0.2657948214944843</v>
      </c>
      <c r="BF42" s="17">
        <f t="shared" si="5"/>
        <v>0.2657948214944843</v>
      </c>
      <c r="BG42" s="17">
        <f t="shared" si="3"/>
        <v>9.8847666549150295E-2</v>
      </c>
      <c r="BH42" s="17">
        <f t="shared" si="2"/>
        <v>6.5898444366100192E-2</v>
      </c>
      <c r="BI42" s="17">
        <f t="shared" si="2"/>
        <v>6.5898444366100192E-2</v>
      </c>
      <c r="BJ42" s="17">
        <f t="shared" si="2"/>
        <v>0.76881518427116891</v>
      </c>
      <c r="BK42" s="17">
        <f t="shared" si="2"/>
        <v>0.16163554555719536</v>
      </c>
      <c r="BL42" s="17">
        <f t="shared" si="2"/>
        <v>0.16163554555719536</v>
      </c>
      <c r="BM42" s="17">
        <f t="shared" si="2"/>
        <v>0.16163554555719536</v>
      </c>
    </row>
    <row r="43" spans="1:65" x14ac:dyDescent="0.2">
      <c r="A43" t="s">
        <v>179</v>
      </c>
      <c r="B43" t="s">
        <v>179</v>
      </c>
      <c r="C43" s="15" t="s">
        <v>10</v>
      </c>
      <c r="D43" s="6" t="s">
        <v>64</v>
      </c>
      <c r="E43" s="6">
        <v>1240</v>
      </c>
      <c r="F43" s="6">
        <v>2</v>
      </c>
      <c r="G43" s="6">
        <v>2585</v>
      </c>
      <c r="H43" s="16">
        <v>0.7</v>
      </c>
      <c r="I43" s="16">
        <v>6.0000000000000012E-2</v>
      </c>
      <c r="J43" s="16">
        <v>9.0000000000000011E-2</v>
      </c>
      <c r="K43" s="16">
        <v>6.0000000000000012E-2</v>
      </c>
      <c r="L43" s="16">
        <v>0.25</v>
      </c>
      <c r="M43" s="16">
        <v>0.25</v>
      </c>
      <c r="N43" s="16">
        <v>0.25</v>
      </c>
      <c r="O43" s="16">
        <v>0.17152583965910895</v>
      </c>
      <c r="P43" s="16">
        <v>0.16569483206817823</v>
      </c>
      <c r="Q43" s="16">
        <v>0.2485422481022673</v>
      </c>
      <c r="R43" s="16">
        <v>0.16569483206817823</v>
      </c>
      <c r="S43" s="16">
        <v>0.25</v>
      </c>
      <c r="T43" s="16">
        <v>0.25</v>
      </c>
      <c r="U43" s="16">
        <v>0.25</v>
      </c>
      <c r="V43" s="17">
        <v>0</v>
      </c>
      <c r="W43" s="17">
        <v>985.5</v>
      </c>
      <c r="X43" s="17">
        <v>0</v>
      </c>
      <c r="Y43" s="17">
        <v>7.5</v>
      </c>
      <c r="Z43" s="17">
        <v>7.2344948502399538</v>
      </c>
      <c r="AA43" s="17">
        <v>8.751393739617205</v>
      </c>
      <c r="AB43" s="17">
        <v>9.613545121111347</v>
      </c>
      <c r="AC43" s="17">
        <v>5.4453626930800798</v>
      </c>
      <c r="AD43" s="18">
        <v>1.7980776139629138</v>
      </c>
      <c r="AE43" s="18">
        <v>1.1987184093086094</v>
      </c>
      <c r="AF43" s="18">
        <v>1.1987184093086094</v>
      </c>
      <c r="AG43" s="18">
        <v>1.2409028036969076</v>
      </c>
      <c r="AH43" s="18">
        <v>2.1878484349043013</v>
      </c>
      <c r="AI43" s="18">
        <v>2.1878484349043013</v>
      </c>
      <c r="AJ43" s="18">
        <v>2.1878484349043013</v>
      </c>
      <c r="AK43" s="18">
        <v>0.86521906090002132</v>
      </c>
      <c r="AL43" s="18">
        <v>0.57681270726668088</v>
      </c>
      <c r="AM43" s="18">
        <v>0.57681270726668088</v>
      </c>
      <c r="AN43" s="18">
        <v>6.7294815847779423</v>
      </c>
      <c r="AO43" s="18">
        <v>1.36134067327002</v>
      </c>
      <c r="AP43" s="18">
        <v>1.36134067327002</v>
      </c>
      <c r="AQ43" s="18">
        <v>1.36134067327002</v>
      </c>
      <c r="AR43" s="17">
        <f t="shared" si="5"/>
        <v>0</v>
      </c>
      <c r="AS43" s="17">
        <f t="shared" si="5"/>
        <v>167.53500000000003</v>
      </c>
      <c r="AT43" s="17">
        <f t="shared" si="5"/>
        <v>0</v>
      </c>
      <c r="AU43" s="17">
        <f t="shared" si="5"/>
        <v>1.2750000000000001</v>
      </c>
      <c r="AV43" s="17">
        <f t="shared" si="5"/>
        <v>1.2298641245407922</v>
      </c>
      <c r="AW43" s="17">
        <f t="shared" si="5"/>
        <v>1.487736935734925</v>
      </c>
      <c r="AX43" s="17">
        <f t="shared" si="5"/>
        <v>1.6343026705889292</v>
      </c>
      <c r="AY43" s="17">
        <f t="shared" si="5"/>
        <v>0.92571165782361364</v>
      </c>
      <c r="AZ43" s="17">
        <f t="shared" si="5"/>
        <v>0.30567319437369539</v>
      </c>
      <c r="BA43" s="17">
        <f t="shared" si="5"/>
        <v>0.20378212958246361</v>
      </c>
      <c r="BB43" s="17">
        <f t="shared" si="5"/>
        <v>0.20378212958246361</v>
      </c>
      <c r="BC43" s="17">
        <f t="shared" si="5"/>
        <v>0.2109534766284743</v>
      </c>
      <c r="BD43" s="17">
        <f t="shared" si="5"/>
        <v>0.37193423393373126</v>
      </c>
      <c r="BE43" s="17">
        <f t="shared" si="5"/>
        <v>0.37193423393373126</v>
      </c>
      <c r="BF43" s="17">
        <f t="shared" si="5"/>
        <v>0.37193423393373126</v>
      </c>
      <c r="BG43" s="17">
        <f t="shared" si="3"/>
        <v>0.14708724035300363</v>
      </c>
      <c r="BH43" s="17">
        <f t="shared" si="2"/>
        <v>9.8058160235335756E-2</v>
      </c>
      <c r="BI43" s="17">
        <f t="shared" si="2"/>
        <v>9.8058160235335756E-2</v>
      </c>
      <c r="BJ43" s="17">
        <f t="shared" si="2"/>
        <v>1.1440118694122503</v>
      </c>
      <c r="BK43" s="17">
        <f t="shared" si="2"/>
        <v>0.23142791445590341</v>
      </c>
      <c r="BL43" s="17">
        <f t="shared" si="2"/>
        <v>0.23142791445590341</v>
      </c>
      <c r="BM43" s="17">
        <f t="shared" si="2"/>
        <v>0.23142791445590341</v>
      </c>
    </row>
    <row r="44" spans="1:65" x14ac:dyDescent="0.2">
      <c r="A44" t="s">
        <v>180</v>
      </c>
      <c r="B44" t="s">
        <v>180</v>
      </c>
      <c r="C44" s="15" t="s">
        <v>10</v>
      </c>
      <c r="D44" s="6" t="s">
        <v>64</v>
      </c>
      <c r="E44" s="6">
        <v>1230</v>
      </c>
      <c r="F44" s="6">
        <v>2</v>
      </c>
      <c r="G44" s="6">
        <v>7298</v>
      </c>
      <c r="H44" s="16">
        <v>0.7</v>
      </c>
      <c r="I44" s="16">
        <v>6.0000000000000012E-2</v>
      </c>
      <c r="J44" s="16">
        <v>9.0000000000000011E-2</v>
      </c>
      <c r="K44" s="16">
        <v>6.0000000000000012E-2</v>
      </c>
      <c r="L44" s="16">
        <v>0.25</v>
      </c>
      <c r="M44" s="16">
        <v>0.25</v>
      </c>
      <c r="N44" s="16">
        <v>0.25</v>
      </c>
      <c r="O44" s="16">
        <v>0.17152583965910895</v>
      </c>
      <c r="P44" s="16">
        <v>0.16569483206817823</v>
      </c>
      <c r="Q44" s="16">
        <v>0.2485422481022673</v>
      </c>
      <c r="R44" s="16">
        <v>0.16569483206817823</v>
      </c>
      <c r="S44" s="16">
        <v>0.25</v>
      </c>
      <c r="T44" s="16">
        <v>0.25</v>
      </c>
      <c r="U44" s="16">
        <v>0.25</v>
      </c>
      <c r="V44" s="17">
        <v>0</v>
      </c>
      <c r="W44" s="17">
        <v>4525</v>
      </c>
      <c r="X44" s="17">
        <v>0</v>
      </c>
      <c r="Y44" s="17">
        <v>0</v>
      </c>
      <c r="Z44" s="17">
        <v>4.118083350728492</v>
      </c>
      <c r="AA44" s="17">
        <v>4.4051462977596287</v>
      </c>
      <c r="AB44" s="17">
        <v>3.9798373979801944</v>
      </c>
      <c r="AC44" s="17">
        <v>2.5422182346960942</v>
      </c>
      <c r="AD44" s="18">
        <v>1.0235176938625772</v>
      </c>
      <c r="AE44" s="18">
        <v>0.6823451292417182</v>
      </c>
      <c r="AF44" s="18">
        <v>0.6823451292417182</v>
      </c>
      <c r="AG44" s="18">
        <v>0.70635770451990143</v>
      </c>
      <c r="AH44" s="18">
        <v>1.1012865744399072</v>
      </c>
      <c r="AI44" s="18">
        <v>1.1012865744399072</v>
      </c>
      <c r="AJ44" s="18">
        <v>1.1012865744399072</v>
      </c>
      <c r="AK44" s="18">
        <v>0.35818536581821753</v>
      </c>
      <c r="AL44" s="18">
        <v>0.2387902438788117</v>
      </c>
      <c r="AM44" s="18">
        <v>0.2387902438788117</v>
      </c>
      <c r="AN44" s="18">
        <v>2.7858861785861357</v>
      </c>
      <c r="AO44" s="18">
        <v>0.63555455867402355</v>
      </c>
      <c r="AP44" s="18">
        <v>0.63555455867402355</v>
      </c>
      <c r="AQ44" s="18">
        <v>0.63555455867402355</v>
      </c>
      <c r="AR44" s="17">
        <f t="shared" si="5"/>
        <v>0</v>
      </c>
      <c r="AS44" s="17">
        <f t="shared" si="5"/>
        <v>769.25</v>
      </c>
      <c r="AT44" s="17">
        <f t="shared" si="5"/>
        <v>0</v>
      </c>
      <c r="AU44" s="17">
        <f t="shared" si="5"/>
        <v>0</v>
      </c>
      <c r="AV44" s="17">
        <f t="shared" si="5"/>
        <v>0.70007416962384372</v>
      </c>
      <c r="AW44" s="17">
        <f t="shared" si="5"/>
        <v>0.74887487061913693</v>
      </c>
      <c r="AX44" s="17">
        <f t="shared" si="5"/>
        <v>0.67657235765663315</v>
      </c>
      <c r="AY44" s="17">
        <f t="shared" si="5"/>
        <v>0.43217709989833603</v>
      </c>
      <c r="AZ44" s="17">
        <f t="shared" si="5"/>
        <v>0.17399800795663814</v>
      </c>
      <c r="BA44" s="17">
        <f t="shared" si="5"/>
        <v>0.11599867197109211</v>
      </c>
      <c r="BB44" s="17">
        <f t="shared" si="5"/>
        <v>0.11599867197109211</v>
      </c>
      <c r="BC44" s="17">
        <f t="shared" si="5"/>
        <v>0.12008080976838326</v>
      </c>
      <c r="BD44" s="17">
        <f t="shared" si="5"/>
        <v>0.18721871765478423</v>
      </c>
      <c r="BE44" s="17">
        <f t="shared" si="5"/>
        <v>0.18721871765478423</v>
      </c>
      <c r="BF44" s="17">
        <f t="shared" si="5"/>
        <v>0.18721871765478423</v>
      </c>
      <c r="BG44" s="17">
        <f t="shared" si="3"/>
        <v>6.0891512189096983E-2</v>
      </c>
      <c r="BH44" s="17">
        <f t="shared" si="2"/>
        <v>4.0594341459397991E-2</v>
      </c>
      <c r="BI44" s="17">
        <f t="shared" si="2"/>
        <v>4.0594341459397991E-2</v>
      </c>
      <c r="BJ44" s="17">
        <f t="shared" si="2"/>
        <v>0.4736006503596431</v>
      </c>
      <c r="BK44" s="17">
        <f t="shared" si="2"/>
        <v>0.10804427497458401</v>
      </c>
      <c r="BL44" s="17">
        <f t="shared" si="2"/>
        <v>0.10804427497458401</v>
      </c>
      <c r="BM44" s="17">
        <f t="shared" si="2"/>
        <v>0.10804427497458401</v>
      </c>
    </row>
    <row r="45" spans="1:65" x14ac:dyDescent="0.2">
      <c r="A45" t="s">
        <v>181</v>
      </c>
      <c r="B45" t="s">
        <v>181</v>
      </c>
      <c r="C45" s="15" t="s">
        <v>10</v>
      </c>
      <c r="D45" s="6" t="s">
        <v>64</v>
      </c>
      <c r="E45" s="6">
        <v>1160</v>
      </c>
      <c r="F45" s="6">
        <v>2</v>
      </c>
      <c r="G45" s="6">
        <v>12103</v>
      </c>
      <c r="H45" s="16">
        <v>0.7</v>
      </c>
      <c r="I45" s="16">
        <v>6.0000000000000012E-2</v>
      </c>
      <c r="J45" s="16">
        <v>9.0000000000000011E-2</v>
      </c>
      <c r="K45" s="16">
        <v>6.0000000000000012E-2</v>
      </c>
      <c r="L45" s="16">
        <v>0.25</v>
      </c>
      <c r="M45" s="16">
        <v>0.25</v>
      </c>
      <c r="N45" s="16">
        <v>0.25</v>
      </c>
      <c r="O45" s="16">
        <v>0.17152583965910895</v>
      </c>
      <c r="P45" s="16">
        <v>0.16569483206817823</v>
      </c>
      <c r="Q45" s="16">
        <v>0.2485422481022673</v>
      </c>
      <c r="R45" s="16">
        <v>0.16569483206817823</v>
      </c>
      <c r="S45" s="16">
        <v>0.25</v>
      </c>
      <c r="T45" s="16">
        <v>0.25</v>
      </c>
      <c r="U45" s="16">
        <v>0.25</v>
      </c>
      <c r="V45" s="17">
        <v>0</v>
      </c>
      <c r="W45" s="17">
        <v>7878.6</v>
      </c>
      <c r="X45" s="17">
        <v>0</v>
      </c>
      <c r="Y45" s="17">
        <v>281.39999999999964</v>
      </c>
      <c r="Z45" s="17">
        <v>5.9682931262910968</v>
      </c>
      <c r="AA45" s="17">
        <v>6.444469239553591</v>
      </c>
      <c r="AB45" s="17">
        <v>5.8534321147694994</v>
      </c>
      <c r="AC45" s="17">
        <v>3.7430427183488293</v>
      </c>
      <c r="AD45" s="18">
        <v>1.4833729909416984</v>
      </c>
      <c r="AE45" s="18">
        <v>0.98891532729446574</v>
      </c>
      <c r="AF45" s="18">
        <v>0.98891532729446574</v>
      </c>
      <c r="AG45" s="18">
        <v>1.0237164898187687</v>
      </c>
      <c r="AH45" s="18">
        <v>1.6111173098883977</v>
      </c>
      <c r="AI45" s="18">
        <v>1.6111173098883977</v>
      </c>
      <c r="AJ45" s="18">
        <v>1.6111173098883977</v>
      </c>
      <c r="AK45" s="18">
        <v>0.52680889032925504</v>
      </c>
      <c r="AL45" s="18">
        <v>0.35120592688617003</v>
      </c>
      <c r="AM45" s="18">
        <v>0.35120592688617003</v>
      </c>
      <c r="AN45" s="18">
        <v>4.0974024803386495</v>
      </c>
      <c r="AO45" s="18">
        <v>0.93576067958720732</v>
      </c>
      <c r="AP45" s="18">
        <v>0.93576067958720732</v>
      </c>
      <c r="AQ45" s="18">
        <v>0.93576067958720732</v>
      </c>
      <c r="AR45" s="17">
        <f t="shared" si="5"/>
        <v>0</v>
      </c>
      <c r="AS45" s="17">
        <f t="shared" si="5"/>
        <v>1339.3620000000001</v>
      </c>
      <c r="AT45" s="17">
        <f t="shared" si="5"/>
        <v>0</v>
      </c>
      <c r="AU45" s="17">
        <f t="shared" si="5"/>
        <v>47.837999999999944</v>
      </c>
      <c r="AV45" s="17">
        <f t="shared" si="5"/>
        <v>1.0146098314694865</v>
      </c>
      <c r="AW45" s="17">
        <f t="shared" si="5"/>
        <v>1.0955597707241105</v>
      </c>
      <c r="AX45" s="17">
        <f t="shared" si="5"/>
        <v>0.995083459510815</v>
      </c>
      <c r="AY45" s="17">
        <f t="shared" si="5"/>
        <v>0.63631726211930106</v>
      </c>
      <c r="AZ45" s="17">
        <f t="shared" si="5"/>
        <v>0.25217340846008873</v>
      </c>
      <c r="BA45" s="17">
        <f t="shared" si="5"/>
        <v>0.1681156056400592</v>
      </c>
      <c r="BB45" s="17">
        <f t="shared" si="5"/>
        <v>0.1681156056400592</v>
      </c>
      <c r="BC45" s="17">
        <f t="shared" si="5"/>
        <v>0.17403180326919068</v>
      </c>
      <c r="BD45" s="17">
        <f t="shared" si="5"/>
        <v>0.27388994268102762</v>
      </c>
      <c r="BE45" s="17">
        <f t="shared" si="5"/>
        <v>0.27388994268102762</v>
      </c>
      <c r="BF45" s="17">
        <f t="shared" si="5"/>
        <v>0.27388994268102762</v>
      </c>
      <c r="BG45" s="17">
        <f t="shared" si="3"/>
        <v>8.9557511355973368E-2</v>
      </c>
      <c r="BH45" s="17">
        <f t="shared" si="2"/>
        <v>5.9705007570648908E-2</v>
      </c>
      <c r="BI45" s="17">
        <f t="shared" si="2"/>
        <v>5.9705007570648908E-2</v>
      </c>
      <c r="BJ45" s="17">
        <f t="shared" si="2"/>
        <v>0.69655842165757043</v>
      </c>
      <c r="BK45" s="17">
        <f t="shared" si="2"/>
        <v>0.15907931552982527</v>
      </c>
      <c r="BL45" s="17">
        <f t="shared" si="2"/>
        <v>0.15907931552982527</v>
      </c>
      <c r="BM45" s="17">
        <f t="shared" si="2"/>
        <v>0.15907931552982527</v>
      </c>
    </row>
    <row r="46" spans="1:65" x14ac:dyDescent="0.2">
      <c r="A46" t="s">
        <v>182</v>
      </c>
      <c r="B46" t="s">
        <v>182</v>
      </c>
      <c r="C46" s="15" t="s">
        <v>10</v>
      </c>
      <c r="D46" s="6" t="s">
        <v>64</v>
      </c>
      <c r="E46" s="6">
        <v>1150</v>
      </c>
      <c r="F46" s="6">
        <v>2</v>
      </c>
      <c r="G46" s="6">
        <v>13170</v>
      </c>
      <c r="H46" s="16">
        <v>0.7</v>
      </c>
      <c r="I46" s="16">
        <v>6.0000000000000012E-2</v>
      </c>
      <c r="J46" s="16">
        <v>9.0000000000000011E-2</v>
      </c>
      <c r="K46" s="16">
        <v>6.0000000000000012E-2</v>
      </c>
      <c r="L46" s="16">
        <v>0.25</v>
      </c>
      <c r="M46" s="16">
        <v>0.25</v>
      </c>
      <c r="N46" s="16">
        <v>0.25</v>
      </c>
      <c r="O46" s="16">
        <v>0.17152583965910895</v>
      </c>
      <c r="P46" s="16">
        <v>0.16569483206817823</v>
      </c>
      <c r="Q46" s="16">
        <v>0.2485422481022673</v>
      </c>
      <c r="R46" s="16">
        <v>0.16569483206817823</v>
      </c>
      <c r="S46" s="16">
        <v>0.25</v>
      </c>
      <c r="T46" s="16">
        <v>0.25</v>
      </c>
      <c r="U46" s="16">
        <v>0.25</v>
      </c>
      <c r="V46" s="17">
        <v>0</v>
      </c>
      <c r="W46" s="17">
        <v>7917.7999999999993</v>
      </c>
      <c r="X46" s="17">
        <v>0</v>
      </c>
      <c r="Y46" s="17">
        <v>487.20000000000073</v>
      </c>
      <c r="Z46" s="17">
        <v>6.3046168972296437</v>
      </c>
      <c r="AA46" s="17">
        <v>6.8308335721617537</v>
      </c>
      <c r="AB46" s="17">
        <v>6.2218513824004438</v>
      </c>
      <c r="AC46" s="17">
        <v>3.976585047025782</v>
      </c>
      <c r="AD46" s="18">
        <v>1.5669636570609968</v>
      </c>
      <c r="AE46" s="18">
        <v>1.0446424380406647</v>
      </c>
      <c r="AF46" s="18">
        <v>1.0446424380406647</v>
      </c>
      <c r="AG46" s="18">
        <v>1.0814047070263209</v>
      </c>
      <c r="AH46" s="18">
        <v>1.7077083930404384</v>
      </c>
      <c r="AI46" s="18">
        <v>1.7077083930404384</v>
      </c>
      <c r="AJ46" s="18">
        <v>1.7077083930404384</v>
      </c>
      <c r="AK46" s="18">
        <v>0.55996662441604006</v>
      </c>
      <c r="AL46" s="18">
        <v>0.37331108294402671</v>
      </c>
      <c r="AM46" s="18">
        <v>0.37331108294402671</v>
      </c>
      <c r="AN46" s="18">
        <v>4.35529596768031</v>
      </c>
      <c r="AO46" s="18">
        <v>0.99414626175644549</v>
      </c>
      <c r="AP46" s="18">
        <v>0.99414626175644549</v>
      </c>
      <c r="AQ46" s="18">
        <v>0.99414626175644549</v>
      </c>
      <c r="AR46" s="17">
        <f t="shared" si="5"/>
        <v>0</v>
      </c>
      <c r="AS46" s="17">
        <f t="shared" si="5"/>
        <v>1346.0260000000001</v>
      </c>
      <c r="AT46" s="17">
        <f t="shared" si="5"/>
        <v>0</v>
      </c>
      <c r="AU46" s="17">
        <f t="shared" si="5"/>
        <v>82.824000000000126</v>
      </c>
      <c r="AV46" s="17">
        <f t="shared" si="5"/>
        <v>1.0717848725290395</v>
      </c>
      <c r="AW46" s="17">
        <f t="shared" si="5"/>
        <v>1.1612417072674983</v>
      </c>
      <c r="AX46" s="17">
        <f t="shared" si="5"/>
        <v>1.0577147350080756</v>
      </c>
      <c r="AY46" s="17">
        <f t="shared" si="5"/>
        <v>0.67601945799438301</v>
      </c>
      <c r="AZ46" s="17">
        <f t="shared" si="5"/>
        <v>0.26638382170036951</v>
      </c>
      <c r="BA46" s="17">
        <f t="shared" si="5"/>
        <v>0.177589214466913</v>
      </c>
      <c r="BB46" s="17">
        <f t="shared" si="5"/>
        <v>0.177589214466913</v>
      </c>
      <c r="BC46" s="17">
        <f t="shared" si="5"/>
        <v>0.18383880019447457</v>
      </c>
      <c r="BD46" s="17">
        <f t="shared" si="5"/>
        <v>0.29031042681687458</v>
      </c>
      <c r="BE46" s="17">
        <f t="shared" si="5"/>
        <v>0.29031042681687458</v>
      </c>
      <c r="BF46" s="17">
        <f t="shared" si="5"/>
        <v>0.29031042681687458</v>
      </c>
      <c r="BG46" s="17">
        <f t="shared" si="3"/>
        <v>9.5194326150726816E-2</v>
      </c>
      <c r="BH46" s="17">
        <f t="shared" si="2"/>
        <v>6.3462884100484548E-2</v>
      </c>
      <c r="BI46" s="17">
        <f t="shared" si="2"/>
        <v>6.3462884100484548E-2</v>
      </c>
      <c r="BJ46" s="17">
        <f t="shared" si="2"/>
        <v>0.7404003145056528</v>
      </c>
      <c r="BK46" s="17">
        <f t="shared" si="2"/>
        <v>0.16900486449859575</v>
      </c>
      <c r="BL46" s="17">
        <f t="shared" si="2"/>
        <v>0.16900486449859575</v>
      </c>
      <c r="BM46" s="17">
        <f t="shared" si="2"/>
        <v>0.16900486449859575</v>
      </c>
    </row>
    <row r="47" spans="1:65" x14ac:dyDescent="0.2">
      <c r="A47" t="s">
        <v>183</v>
      </c>
      <c r="B47" t="s">
        <v>183</v>
      </c>
      <c r="C47" s="15" t="s">
        <v>10</v>
      </c>
      <c r="D47" s="6" t="s">
        <v>64</v>
      </c>
      <c r="E47" s="6">
        <v>1190</v>
      </c>
      <c r="F47" s="6">
        <v>2</v>
      </c>
      <c r="G47" s="6">
        <v>7961</v>
      </c>
      <c r="H47" s="16">
        <v>0.7</v>
      </c>
      <c r="I47" s="16">
        <v>6.0000000000000012E-2</v>
      </c>
      <c r="J47" s="16">
        <v>9.0000000000000011E-2</v>
      </c>
      <c r="K47" s="16">
        <v>6.0000000000000012E-2</v>
      </c>
      <c r="L47" s="16">
        <v>0.25</v>
      </c>
      <c r="M47" s="16">
        <v>0.25</v>
      </c>
      <c r="N47" s="16">
        <v>0.25</v>
      </c>
      <c r="O47" s="16">
        <v>0.17152583965910895</v>
      </c>
      <c r="P47" s="16">
        <v>0.16569483206817823</v>
      </c>
      <c r="Q47" s="16">
        <v>0.2485422481022673</v>
      </c>
      <c r="R47" s="16">
        <v>0.16569483206817823</v>
      </c>
      <c r="S47" s="16">
        <v>0.25</v>
      </c>
      <c r="T47" s="16">
        <v>0.25</v>
      </c>
      <c r="U47" s="16">
        <v>0.25</v>
      </c>
      <c r="V47" s="17">
        <v>0</v>
      </c>
      <c r="W47" s="17">
        <v>4909</v>
      </c>
      <c r="X47" s="17">
        <v>0</v>
      </c>
      <c r="Y47" s="17">
        <v>64</v>
      </c>
      <c r="Z47" s="17">
        <v>2.959336185232154</v>
      </c>
      <c r="AA47" s="17">
        <v>3.1469318855242396</v>
      </c>
      <c r="AB47" s="17">
        <v>2.838987168070326</v>
      </c>
      <c r="AC47" s="17">
        <v>1.8086527192691411</v>
      </c>
      <c r="AD47" s="18">
        <v>0.73552006836798733</v>
      </c>
      <c r="AE47" s="18">
        <v>0.49034671224532494</v>
      </c>
      <c r="AF47" s="18">
        <v>0.49034671224532494</v>
      </c>
      <c r="AG47" s="18">
        <v>0.50760262400552958</v>
      </c>
      <c r="AH47" s="18">
        <v>0.78673297138105991</v>
      </c>
      <c r="AI47" s="18">
        <v>0.78673297138105991</v>
      </c>
      <c r="AJ47" s="18">
        <v>0.78673297138105991</v>
      </c>
      <c r="AK47" s="18">
        <v>0.25550884512632938</v>
      </c>
      <c r="AL47" s="18">
        <v>0.17033923008421958</v>
      </c>
      <c r="AM47" s="18">
        <v>0.17033923008421958</v>
      </c>
      <c r="AN47" s="18">
        <v>1.987291017649228</v>
      </c>
      <c r="AO47" s="18">
        <v>0.45216317981728527</v>
      </c>
      <c r="AP47" s="18">
        <v>0.45216317981728527</v>
      </c>
      <c r="AQ47" s="18">
        <v>0.45216317981728527</v>
      </c>
      <c r="AR47" s="17">
        <f t="shared" si="5"/>
        <v>0</v>
      </c>
      <c r="AS47" s="17">
        <f t="shared" si="5"/>
        <v>834.53000000000009</v>
      </c>
      <c r="AT47" s="17">
        <f t="shared" si="5"/>
        <v>0</v>
      </c>
      <c r="AU47" s="17">
        <f t="shared" si="5"/>
        <v>10.88</v>
      </c>
      <c r="AV47" s="17">
        <f t="shared" si="5"/>
        <v>0.50308715148946626</v>
      </c>
      <c r="AW47" s="17">
        <f t="shared" si="5"/>
        <v>0.53497842053912081</v>
      </c>
      <c r="AX47" s="17">
        <f t="shared" si="5"/>
        <v>0.48262781857195547</v>
      </c>
      <c r="AY47" s="17">
        <f t="shared" si="5"/>
        <v>0.30747096227575399</v>
      </c>
      <c r="AZ47" s="17">
        <f t="shared" si="5"/>
        <v>0.12503841162255785</v>
      </c>
      <c r="BA47" s="17">
        <f t="shared" si="5"/>
        <v>8.3358941081705246E-2</v>
      </c>
      <c r="BB47" s="17">
        <f t="shared" si="5"/>
        <v>8.3358941081705246E-2</v>
      </c>
      <c r="BC47" s="17">
        <f t="shared" si="5"/>
        <v>8.6292446080940041E-2</v>
      </c>
      <c r="BD47" s="17">
        <f t="shared" si="5"/>
        <v>0.1337446051347802</v>
      </c>
      <c r="BE47" s="17">
        <f t="shared" si="5"/>
        <v>0.1337446051347802</v>
      </c>
      <c r="BF47" s="17">
        <f t="shared" si="5"/>
        <v>0.1337446051347802</v>
      </c>
      <c r="BG47" s="17">
        <f t="shared" si="3"/>
        <v>4.3436503671475994E-2</v>
      </c>
      <c r="BH47" s="17">
        <f t="shared" si="2"/>
        <v>2.8957669114317332E-2</v>
      </c>
      <c r="BI47" s="17">
        <f t="shared" si="2"/>
        <v>2.8957669114317332E-2</v>
      </c>
      <c r="BJ47" s="17">
        <f t="shared" si="2"/>
        <v>0.33783947300036876</v>
      </c>
      <c r="BK47" s="17">
        <f t="shared" si="2"/>
        <v>7.6867740568938497E-2</v>
      </c>
      <c r="BL47" s="17">
        <f t="shared" si="2"/>
        <v>7.6867740568938497E-2</v>
      </c>
      <c r="BM47" s="17">
        <f t="shared" si="2"/>
        <v>7.6867740568938497E-2</v>
      </c>
    </row>
    <row r="48" spans="1:65" x14ac:dyDescent="0.2">
      <c r="A48" t="s">
        <v>184</v>
      </c>
      <c r="B48" t="s">
        <v>184</v>
      </c>
      <c r="C48" s="15" t="s">
        <v>11</v>
      </c>
      <c r="D48" s="6" t="s">
        <v>65</v>
      </c>
      <c r="E48" s="6">
        <v>1110</v>
      </c>
      <c r="F48" s="6">
        <v>2</v>
      </c>
      <c r="G48" s="6">
        <v>45379</v>
      </c>
      <c r="H48" s="16">
        <v>0.7</v>
      </c>
      <c r="I48" s="16">
        <v>6.0000000000000012E-2</v>
      </c>
      <c r="J48" s="16">
        <v>9.0000000000000011E-2</v>
      </c>
      <c r="K48" s="16">
        <v>6.0000000000000012E-2</v>
      </c>
      <c r="L48" s="16">
        <v>0.25</v>
      </c>
      <c r="M48" s="16">
        <v>0.25</v>
      </c>
      <c r="N48" s="16">
        <v>0.25</v>
      </c>
      <c r="O48" s="16">
        <v>0.29512692843133581</v>
      </c>
      <c r="P48" s="16">
        <v>0.14097461431373284</v>
      </c>
      <c r="Q48" s="16">
        <v>0.21146192147059925</v>
      </c>
      <c r="R48" s="16">
        <v>0.14097461431373284</v>
      </c>
      <c r="S48" s="16">
        <v>0.25</v>
      </c>
      <c r="T48" s="16">
        <v>0.25</v>
      </c>
      <c r="U48" s="16">
        <v>0.25</v>
      </c>
      <c r="V48" s="17">
        <v>0</v>
      </c>
      <c r="W48" s="17">
        <v>10211</v>
      </c>
      <c r="X48" s="17">
        <v>0</v>
      </c>
      <c r="Y48" s="17">
        <v>0</v>
      </c>
      <c r="Z48" s="17">
        <v>6.2682774972970732</v>
      </c>
      <c r="AA48" s="17">
        <v>6.937410779697788</v>
      </c>
      <c r="AB48" s="17">
        <v>6.4916363026205763</v>
      </c>
      <c r="AC48" s="17">
        <v>4.0957420914230482</v>
      </c>
      <c r="AD48" s="18">
        <v>1.3255020038893581</v>
      </c>
      <c r="AE48" s="18">
        <v>0.88366800259290545</v>
      </c>
      <c r="AF48" s="18">
        <v>0.88366800259290545</v>
      </c>
      <c r="AG48" s="18">
        <v>1.849937484332546</v>
      </c>
      <c r="AH48" s="18">
        <v>1.734352694924447</v>
      </c>
      <c r="AI48" s="18">
        <v>1.734352694924447</v>
      </c>
      <c r="AJ48" s="18">
        <v>1.734352694924447</v>
      </c>
      <c r="AK48" s="18">
        <v>0.58424726723585196</v>
      </c>
      <c r="AL48" s="18">
        <v>0.38949817815723464</v>
      </c>
      <c r="AM48" s="18">
        <v>0.38949817815723464</v>
      </c>
      <c r="AN48" s="18">
        <v>4.5441454118344033</v>
      </c>
      <c r="AO48" s="18">
        <v>1.0239355228557621</v>
      </c>
      <c r="AP48" s="18">
        <v>1.0239355228557621</v>
      </c>
      <c r="AQ48" s="18">
        <v>1.0239355228557621</v>
      </c>
      <c r="AR48" s="17">
        <f t="shared" si="5"/>
        <v>0</v>
      </c>
      <c r="AS48" s="17">
        <f t="shared" si="5"/>
        <v>1735.8700000000001</v>
      </c>
      <c r="AT48" s="17">
        <f t="shared" si="5"/>
        <v>0</v>
      </c>
      <c r="AU48" s="17">
        <f t="shared" si="5"/>
        <v>0</v>
      </c>
      <c r="AV48" s="17">
        <f t="shared" si="5"/>
        <v>1.0656071745405025</v>
      </c>
      <c r="AW48" s="17">
        <f t="shared" si="5"/>
        <v>1.1793598325486241</v>
      </c>
      <c r="AX48" s="17">
        <f t="shared" si="5"/>
        <v>1.103578171445498</v>
      </c>
      <c r="AY48" s="17">
        <f t="shared" si="5"/>
        <v>0.69627615554191824</v>
      </c>
      <c r="AZ48" s="17">
        <f t="shared" si="5"/>
        <v>0.2253353406611909</v>
      </c>
      <c r="BA48" s="17">
        <f t="shared" si="5"/>
        <v>0.15022356044079394</v>
      </c>
      <c r="BB48" s="17">
        <f t="shared" si="5"/>
        <v>0.15022356044079394</v>
      </c>
      <c r="BC48" s="17">
        <f t="shared" si="5"/>
        <v>0.31448937233653285</v>
      </c>
      <c r="BD48" s="17">
        <f t="shared" si="5"/>
        <v>0.29483995813715602</v>
      </c>
      <c r="BE48" s="17">
        <f t="shared" si="5"/>
        <v>0.29483995813715602</v>
      </c>
      <c r="BF48" s="17">
        <f t="shared" si="5"/>
        <v>0.29483995813715602</v>
      </c>
      <c r="BG48" s="17">
        <f t="shared" si="3"/>
        <v>9.9322035430094838E-2</v>
      </c>
      <c r="BH48" s="17">
        <f t="shared" si="2"/>
        <v>6.6214690286729896E-2</v>
      </c>
      <c r="BI48" s="17">
        <f t="shared" si="2"/>
        <v>6.6214690286729896E-2</v>
      </c>
      <c r="BJ48" s="17">
        <f t="shared" si="2"/>
        <v>0.77250472001184867</v>
      </c>
      <c r="BK48" s="17">
        <f t="shared" ref="BK48:BM111" si="6">$AQ$1/1000*AO48</f>
        <v>0.17406903888547956</v>
      </c>
      <c r="BL48" s="17">
        <f t="shared" si="6"/>
        <v>0.17406903888547956</v>
      </c>
      <c r="BM48" s="17">
        <f t="shared" si="6"/>
        <v>0.17406903888547956</v>
      </c>
    </row>
    <row r="49" spans="1:65" x14ac:dyDescent="0.2">
      <c r="A49" t="s">
        <v>185</v>
      </c>
      <c r="B49" t="s">
        <v>185</v>
      </c>
      <c r="C49" s="15" t="s">
        <v>13</v>
      </c>
      <c r="D49" s="6" t="s">
        <v>66</v>
      </c>
      <c r="E49" s="6">
        <v>1050</v>
      </c>
      <c r="F49" s="6">
        <v>2</v>
      </c>
      <c r="G49" s="6">
        <v>64534</v>
      </c>
      <c r="H49" s="16">
        <v>0.7</v>
      </c>
      <c r="I49" s="16">
        <v>6.0000000000000012E-2</v>
      </c>
      <c r="J49" s="16">
        <v>9.0000000000000011E-2</v>
      </c>
      <c r="K49" s="16">
        <v>6.0000000000000012E-2</v>
      </c>
      <c r="L49" s="16">
        <v>0.25</v>
      </c>
      <c r="M49" s="16">
        <v>0.25</v>
      </c>
      <c r="N49" s="16">
        <v>0.25</v>
      </c>
      <c r="O49" s="16">
        <v>0.17707194577821994</v>
      </c>
      <c r="P49" s="16">
        <v>0.16458561084435602</v>
      </c>
      <c r="Q49" s="16">
        <v>0.24687841626653401</v>
      </c>
      <c r="R49" s="16">
        <v>0.16458561084435602</v>
      </c>
      <c r="S49" s="16">
        <v>0.25</v>
      </c>
      <c r="T49" s="16">
        <v>0.25</v>
      </c>
      <c r="U49" s="16">
        <v>0.25</v>
      </c>
      <c r="V49" s="17">
        <v>0</v>
      </c>
      <c r="W49" s="17">
        <v>4665</v>
      </c>
      <c r="X49" s="17">
        <v>0</v>
      </c>
      <c r="Y49" s="17">
        <v>0</v>
      </c>
      <c r="Z49" s="17">
        <v>7.5093269313910858</v>
      </c>
      <c r="AA49" s="17">
        <v>7.6666338757150463</v>
      </c>
      <c r="AB49" s="17">
        <v>7.1598545442319423</v>
      </c>
      <c r="AC49" s="17">
        <v>4.3058230011547201</v>
      </c>
      <c r="AD49" s="18">
        <v>1.8538907400494629</v>
      </c>
      <c r="AE49" s="18">
        <v>1.2359271600329753</v>
      </c>
      <c r="AF49" s="18">
        <v>1.2359271600329753</v>
      </c>
      <c r="AG49" s="18">
        <v>1.329691131226209</v>
      </c>
      <c r="AH49" s="18">
        <v>1.9166584689287616</v>
      </c>
      <c r="AI49" s="18">
        <v>1.9166584689287616</v>
      </c>
      <c r="AJ49" s="18">
        <v>1.9166584689287616</v>
      </c>
      <c r="AK49" s="18">
        <v>0.64438690898087492</v>
      </c>
      <c r="AL49" s="18">
        <v>0.42959127265391661</v>
      </c>
      <c r="AM49" s="18">
        <v>0.42959127265391661</v>
      </c>
      <c r="AN49" s="18">
        <v>5.0118981809623593</v>
      </c>
      <c r="AO49" s="18">
        <v>1.07645575028868</v>
      </c>
      <c r="AP49" s="18">
        <v>1.07645575028868</v>
      </c>
      <c r="AQ49" s="18">
        <v>1.07645575028868</v>
      </c>
      <c r="AR49" s="17">
        <f t="shared" si="5"/>
        <v>0</v>
      </c>
      <c r="AS49" s="17">
        <f t="shared" si="5"/>
        <v>793.05000000000007</v>
      </c>
      <c r="AT49" s="17">
        <f t="shared" si="5"/>
        <v>0</v>
      </c>
      <c r="AU49" s="17">
        <f t="shared" si="5"/>
        <v>0</v>
      </c>
      <c r="AV49" s="17">
        <f t="shared" si="5"/>
        <v>1.2765855783364846</v>
      </c>
      <c r="AW49" s="17">
        <f t="shared" si="5"/>
        <v>1.3033277588715579</v>
      </c>
      <c r="AX49" s="17">
        <f t="shared" si="5"/>
        <v>1.2171752725194303</v>
      </c>
      <c r="AY49" s="17">
        <f t="shared" si="5"/>
        <v>0.73198991019630244</v>
      </c>
      <c r="AZ49" s="17">
        <f t="shared" si="5"/>
        <v>0.31516142580840872</v>
      </c>
      <c r="BA49" s="17">
        <f t="shared" si="5"/>
        <v>0.21010761720560581</v>
      </c>
      <c r="BB49" s="17">
        <f t="shared" si="5"/>
        <v>0.21010761720560581</v>
      </c>
      <c r="BC49" s="17">
        <f t="shared" si="5"/>
        <v>0.22604749230845553</v>
      </c>
      <c r="BD49" s="17">
        <f t="shared" si="5"/>
        <v>0.32583193971788948</v>
      </c>
      <c r="BE49" s="17">
        <f t="shared" si="5"/>
        <v>0.32583193971788948</v>
      </c>
      <c r="BF49" s="17">
        <f t="shared" si="5"/>
        <v>0.32583193971788948</v>
      </c>
      <c r="BG49" s="17">
        <f t="shared" si="3"/>
        <v>0.10954577452674874</v>
      </c>
      <c r="BH49" s="17">
        <f t="shared" si="3"/>
        <v>7.3030516351165822E-2</v>
      </c>
      <c r="BI49" s="17">
        <f t="shared" si="3"/>
        <v>7.3030516351165822E-2</v>
      </c>
      <c r="BJ49" s="17">
        <f t="shared" si="3"/>
        <v>0.85202269076360115</v>
      </c>
      <c r="BK49" s="17">
        <f t="shared" si="6"/>
        <v>0.18299747754907561</v>
      </c>
      <c r="BL49" s="17">
        <f t="shared" si="6"/>
        <v>0.18299747754907561</v>
      </c>
      <c r="BM49" s="17">
        <f t="shared" si="6"/>
        <v>0.18299747754907561</v>
      </c>
    </row>
    <row r="50" spans="1:65" x14ac:dyDescent="0.2">
      <c r="A50" t="s">
        <v>186</v>
      </c>
      <c r="B50" t="s">
        <v>186</v>
      </c>
      <c r="C50" s="15" t="s">
        <v>13</v>
      </c>
      <c r="D50" s="6" t="s">
        <v>66</v>
      </c>
      <c r="E50" s="6">
        <v>1100</v>
      </c>
      <c r="F50" s="6">
        <v>2</v>
      </c>
      <c r="G50" s="6">
        <v>9468</v>
      </c>
      <c r="H50" s="16">
        <v>0.7</v>
      </c>
      <c r="I50" s="16">
        <v>6.0000000000000012E-2</v>
      </c>
      <c r="J50" s="16">
        <v>9.0000000000000011E-2</v>
      </c>
      <c r="K50" s="16">
        <v>6.0000000000000012E-2</v>
      </c>
      <c r="L50" s="16">
        <v>0.25</v>
      </c>
      <c r="M50" s="16">
        <v>0.25</v>
      </c>
      <c r="N50" s="16">
        <v>0.25</v>
      </c>
      <c r="O50" s="16">
        <v>0.17707194577821994</v>
      </c>
      <c r="P50" s="16">
        <v>0.16458561084435602</v>
      </c>
      <c r="Q50" s="16">
        <v>0.24687841626653401</v>
      </c>
      <c r="R50" s="16">
        <v>0.16458561084435602</v>
      </c>
      <c r="S50" s="16">
        <v>0.25</v>
      </c>
      <c r="T50" s="16">
        <v>0.25</v>
      </c>
      <c r="U50" s="16">
        <v>0.25</v>
      </c>
      <c r="V50" s="17">
        <v>0</v>
      </c>
      <c r="W50" s="17">
        <v>1155</v>
      </c>
      <c r="X50" s="17">
        <v>0</v>
      </c>
      <c r="Y50" s="17">
        <v>0</v>
      </c>
      <c r="Z50" s="17">
        <v>6.9015326941625004</v>
      </c>
      <c r="AA50" s="17">
        <v>8.0775070490105492</v>
      </c>
      <c r="AB50" s="17">
        <v>8.4929225586810855</v>
      </c>
      <c r="AC50" s="17">
        <v>4.9350925172191422</v>
      </c>
      <c r="AD50" s="18">
        <v>1.7038394613465437</v>
      </c>
      <c r="AE50" s="18">
        <v>1.1358929742310293</v>
      </c>
      <c r="AF50" s="18">
        <v>1.1358929742310293</v>
      </c>
      <c r="AG50" s="18">
        <v>1.2220678230073545</v>
      </c>
      <c r="AH50" s="18">
        <v>2.0193767622526373</v>
      </c>
      <c r="AI50" s="18">
        <v>2.0193767622526373</v>
      </c>
      <c r="AJ50" s="18">
        <v>2.0193767622526373</v>
      </c>
      <c r="AK50" s="18">
        <v>0.76436303028129782</v>
      </c>
      <c r="AL50" s="18">
        <v>0.50957535352086525</v>
      </c>
      <c r="AM50" s="18">
        <v>0.50957535352086525</v>
      </c>
      <c r="AN50" s="18">
        <v>5.9450457910767591</v>
      </c>
      <c r="AO50" s="18">
        <v>1.2337731293047856</v>
      </c>
      <c r="AP50" s="18">
        <v>1.2337731293047856</v>
      </c>
      <c r="AQ50" s="18">
        <v>1.2337731293047856</v>
      </c>
      <c r="AR50" s="17">
        <f t="shared" si="5"/>
        <v>0</v>
      </c>
      <c r="AS50" s="17">
        <f t="shared" si="5"/>
        <v>196.35000000000002</v>
      </c>
      <c r="AT50" s="17">
        <f t="shared" si="5"/>
        <v>0</v>
      </c>
      <c r="AU50" s="17">
        <f t="shared" si="5"/>
        <v>0</v>
      </c>
      <c r="AV50" s="17">
        <f t="shared" si="5"/>
        <v>1.1732605580076252</v>
      </c>
      <c r="AW50" s="17">
        <f t="shared" si="5"/>
        <v>1.3731761983317934</v>
      </c>
      <c r="AX50" s="17">
        <f t="shared" si="5"/>
        <v>1.4437968349757846</v>
      </c>
      <c r="AY50" s="17">
        <f t="shared" si="5"/>
        <v>0.83896572792725421</v>
      </c>
      <c r="AZ50" s="17">
        <f t="shared" si="5"/>
        <v>0.28965270842891244</v>
      </c>
      <c r="BA50" s="17">
        <f t="shared" si="5"/>
        <v>0.19310180561927501</v>
      </c>
      <c r="BB50" s="17">
        <f t="shared" si="5"/>
        <v>0.19310180561927501</v>
      </c>
      <c r="BC50" s="17">
        <f t="shared" si="5"/>
        <v>0.20775152991125029</v>
      </c>
      <c r="BD50" s="17">
        <f t="shared" si="5"/>
        <v>0.34329404958294835</v>
      </c>
      <c r="BE50" s="17">
        <f t="shared" si="5"/>
        <v>0.34329404958294835</v>
      </c>
      <c r="BF50" s="17">
        <f t="shared" si="5"/>
        <v>0.34329404958294835</v>
      </c>
      <c r="BG50" s="17">
        <f t="shared" si="3"/>
        <v>0.12994171514782063</v>
      </c>
      <c r="BH50" s="17">
        <f t="shared" si="3"/>
        <v>8.6627810098547101E-2</v>
      </c>
      <c r="BI50" s="17">
        <f t="shared" si="3"/>
        <v>8.6627810098547101E-2</v>
      </c>
      <c r="BJ50" s="17">
        <f t="shared" si="3"/>
        <v>1.0106577844830491</v>
      </c>
      <c r="BK50" s="17">
        <f t="shared" si="6"/>
        <v>0.20974143198181355</v>
      </c>
      <c r="BL50" s="17">
        <f t="shared" si="6"/>
        <v>0.20974143198181355</v>
      </c>
      <c r="BM50" s="17">
        <f t="shared" si="6"/>
        <v>0.20974143198181355</v>
      </c>
    </row>
    <row r="51" spans="1:65" x14ac:dyDescent="0.2">
      <c r="A51" t="s">
        <v>187</v>
      </c>
      <c r="B51" t="s">
        <v>187</v>
      </c>
      <c r="C51" s="15" t="s">
        <v>13</v>
      </c>
      <c r="D51" s="6" t="s">
        <v>66</v>
      </c>
      <c r="E51" s="6">
        <v>1090</v>
      </c>
      <c r="F51" s="6">
        <v>2</v>
      </c>
      <c r="G51" s="6">
        <v>35371</v>
      </c>
      <c r="H51" s="16">
        <v>0.7</v>
      </c>
      <c r="I51" s="16">
        <v>6.0000000000000012E-2</v>
      </c>
      <c r="J51" s="16">
        <v>9.0000000000000011E-2</v>
      </c>
      <c r="K51" s="16">
        <v>6.0000000000000012E-2</v>
      </c>
      <c r="L51" s="16">
        <v>0.25</v>
      </c>
      <c r="M51" s="16">
        <v>0.25</v>
      </c>
      <c r="N51" s="16">
        <v>0.25</v>
      </c>
      <c r="O51" s="16">
        <v>0.17707194577821994</v>
      </c>
      <c r="P51" s="16">
        <v>0.16458561084435602</v>
      </c>
      <c r="Q51" s="16">
        <v>0.24687841626653401</v>
      </c>
      <c r="R51" s="16">
        <v>0.16458561084435602</v>
      </c>
      <c r="S51" s="16">
        <v>0.25</v>
      </c>
      <c r="T51" s="16">
        <v>0.25</v>
      </c>
      <c r="U51" s="16">
        <v>0.25</v>
      </c>
      <c r="V51" s="17">
        <v>0</v>
      </c>
      <c r="W51" s="17">
        <v>3588</v>
      </c>
      <c r="X51" s="17">
        <v>0</v>
      </c>
      <c r="Y51" s="17">
        <v>0</v>
      </c>
      <c r="Z51" s="17">
        <v>6.0366419864102632</v>
      </c>
      <c r="AA51" s="17">
        <v>6.3447061809571457</v>
      </c>
      <c r="AB51" s="17">
        <v>5.7340595816881637</v>
      </c>
      <c r="AC51" s="17">
        <v>3.606190220002488</v>
      </c>
      <c r="AD51" s="18">
        <v>1.4903166131730297</v>
      </c>
      <c r="AE51" s="18">
        <v>0.99354440878201988</v>
      </c>
      <c r="AF51" s="18">
        <v>0.99354440878201988</v>
      </c>
      <c r="AG51" s="18">
        <v>1.0689199425001641</v>
      </c>
      <c r="AH51" s="18">
        <v>1.5861765452392864</v>
      </c>
      <c r="AI51" s="18">
        <v>1.5861765452392864</v>
      </c>
      <c r="AJ51" s="18">
        <v>1.5861765452392864</v>
      </c>
      <c r="AK51" s="18">
        <v>0.51606536235193479</v>
      </c>
      <c r="AL51" s="18">
        <v>0.34404357490128989</v>
      </c>
      <c r="AM51" s="18">
        <v>0.34404357490128989</v>
      </c>
      <c r="AN51" s="18">
        <v>4.0138417071817143</v>
      </c>
      <c r="AO51" s="18">
        <v>0.901547555000622</v>
      </c>
      <c r="AP51" s="18">
        <v>0.901547555000622</v>
      </c>
      <c r="AQ51" s="18">
        <v>0.901547555000622</v>
      </c>
      <c r="AR51" s="17">
        <f t="shared" si="5"/>
        <v>0</v>
      </c>
      <c r="AS51" s="17">
        <f t="shared" si="5"/>
        <v>609.96</v>
      </c>
      <c r="AT51" s="17">
        <f t="shared" si="5"/>
        <v>0</v>
      </c>
      <c r="AU51" s="17">
        <f t="shared" si="5"/>
        <v>0</v>
      </c>
      <c r="AV51" s="17">
        <f t="shared" si="5"/>
        <v>1.0262291376897448</v>
      </c>
      <c r="AW51" s="17">
        <f t="shared" si="5"/>
        <v>1.0786000507627149</v>
      </c>
      <c r="AX51" s="17">
        <f t="shared" si="5"/>
        <v>0.97479012888698791</v>
      </c>
      <c r="AY51" s="17">
        <f t="shared" si="5"/>
        <v>0.61305233740042298</v>
      </c>
      <c r="AZ51" s="17">
        <f t="shared" si="5"/>
        <v>0.25335382423941505</v>
      </c>
      <c r="BA51" s="17">
        <f t="shared" si="5"/>
        <v>0.16890254949294339</v>
      </c>
      <c r="BB51" s="17">
        <f t="shared" si="5"/>
        <v>0.16890254949294339</v>
      </c>
      <c r="BC51" s="17">
        <f t="shared" si="5"/>
        <v>0.18171639022502792</v>
      </c>
      <c r="BD51" s="17">
        <f t="shared" si="5"/>
        <v>0.26965001269067873</v>
      </c>
      <c r="BE51" s="17">
        <f t="shared" si="5"/>
        <v>0.26965001269067873</v>
      </c>
      <c r="BF51" s="17">
        <f t="shared" si="5"/>
        <v>0.26965001269067873</v>
      </c>
      <c r="BG51" s="17">
        <f t="shared" si="3"/>
        <v>8.7731111599828923E-2</v>
      </c>
      <c r="BH51" s="17">
        <f t="shared" si="3"/>
        <v>5.8487407733219289E-2</v>
      </c>
      <c r="BI51" s="17">
        <f t="shared" si="3"/>
        <v>5.8487407733219289E-2</v>
      </c>
      <c r="BJ51" s="17">
        <f t="shared" si="3"/>
        <v>0.68235309022089152</v>
      </c>
      <c r="BK51" s="17">
        <f t="shared" si="6"/>
        <v>0.15326308435010574</v>
      </c>
      <c r="BL51" s="17">
        <f t="shared" si="6"/>
        <v>0.15326308435010574</v>
      </c>
      <c r="BM51" s="17">
        <f t="shared" si="6"/>
        <v>0.15326308435010574</v>
      </c>
    </row>
    <row r="52" spans="1:65" x14ac:dyDescent="0.2">
      <c r="A52" t="s">
        <v>188</v>
      </c>
      <c r="B52" t="s">
        <v>188</v>
      </c>
      <c r="C52" s="15" t="s">
        <v>13</v>
      </c>
      <c r="D52" s="6" t="s">
        <v>66</v>
      </c>
      <c r="E52" s="6">
        <v>980</v>
      </c>
      <c r="F52" s="6">
        <v>1</v>
      </c>
      <c r="G52" s="6">
        <v>226716</v>
      </c>
      <c r="H52" s="16">
        <v>0.7</v>
      </c>
      <c r="I52" s="16">
        <v>6.0000000000000012E-2</v>
      </c>
      <c r="J52" s="16">
        <v>9.0000000000000011E-2</v>
      </c>
      <c r="K52" s="16">
        <v>6.0000000000000012E-2</v>
      </c>
      <c r="L52" s="16">
        <v>0.25</v>
      </c>
      <c r="M52" s="16">
        <v>0.25</v>
      </c>
      <c r="N52" s="16">
        <v>0.25</v>
      </c>
      <c r="O52" s="16">
        <v>0.17707194577821994</v>
      </c>
      <c r="P52" s="16">
        <v>0.16458561084435602</v>
      </c>
      <c r="Q52" s="16">
        <v>0.24687841626653401</v>
      </c>
      <c r="R52" s="16">
        <v>0.16458561084435602</v>
      </c>
      <c r="S52" s="16">
        <v>0.25</v>
      </c>
      <c r="T52" s="16">
        <v>0.25</v>
      </c>
      <c r="U52" s="16">
        <v>0.25</v>
      </c>
      <c r="V52" s="17">
        <v>0</v>
      </c>
      <c r="W52" s="17">
        <v>2102</v>
      </c>
      <c r="X52" s="17">
        <v>0</v>
      </c>
      <c r="Y52" s="17">
        <v>0</v>
      </c>
      <c r="Z52" s="17">
        <v>6.5521194169198402</v>
      </c>
      <c r="AA52" s="17">
        <v>7.0132761214691932</v>
      </c>
      <c r="AB52" s="17">
        <v>6.3377028740480643</v>
      </c>
      <c r="AC52" s="17">
        <v>4.0491357220554693</v>
      </c>
      <c r="AD52" s="18">
        <v>1.6175768648383764</v>
      </c>
      <c r="AE52" s="18">
        <v>1.0783845765589177</v>
      </c>
      <c r="AF52" s="18">
        <v>1.0783845765589177</v>
      </c>
      <c r="AG52" s="18">
        <v>1.160196534125252</v>
      </c>
      <c r="AH52" s="18">
        <v>1.7533190303672983</v>
      </c>
      <c r="AI52" s="18">
        <v>1.7533190303672983</v>
      </c>
      <c r="AJ52" s="18">
        <v>1.7533190303672983</v>
      </c>
      <c r="AK52" s="18">
        <v>0.57039325866432589</v>
      </c>
      <c r="AL52" s="18">
        <v>0.38026217244288391</v>
      </c>
      <c r="AM52" s="18">
        <v>0.38026217244288391</v>
      </c>
      <c r="AN52" s="18">
        <v>4.4363920118336448</v>
      </c>
      <c r="AO52" s="18">
        <v>1.0122839305138673</v>
      </c>
      <c r="AP52" s="18">
        <v>1.0122839305138673</v>
      </c>
      <c r="AQ52" s="18">
        <v>1.0122839305138673</v>
      </c>
      <c r="AR52" s="17">
        <f t="shared" si="5"/>
        <v>0</v>
      </c>
      <c r="AS52" s="17">
        <f t="shared" si="5"/>
        <v>357.34000000000003</v>
      </c>
      <c r="AT52" s="17">
        <f t="shared" si="5"/>
        <v>0</v>
      </c>
      <c r="AU52" s="17">
        <f t="shared" si="5"/>
        <v>0</v>
      </c>
      <c r="AV52" s="17">
        <f t="shared" si="5"/>
        <v>1.113860300876373</v>
      </c>
      <c r="AW52" s="17">
        <f t="shared" si="5"/>
        <v>1.192256940649763</v>
      </c>
      <c r="AX52" s="17">
        <f t="shared" si="5"/>
        <v>1.0774094885881711</v>
      </c>
      <c r="AY52" s="17">
        <f t="shared" si="5"/>
        <v>0.68835307274942981</v>
      </c>
      <c r="AZ52" s="17">
        <f t="shared" si="5"/>
        <v>0.27498806702252399</v>
      </c>
      <c r="BA52" s="17">
        <f t="shared" si="5"/>
        <v>0.18332537801501603</v>
      </c>
      <c r="BB52" s="17">
        <f t="shared" si="5"/>
        <v>0.18332537801501603</v>
      </c>
      <c r="BC52" s="17">
        <f t="shared" si="5"/>
        <v>0.19723341080129286</v>
      </c>
      <c r="BD52" s="17">
        <f t="shared" si="5"/>
        <v>0.29806423516244074</v>
      </c>
      <c r="BE52" s="17">
        <f t="shared" si="5"/>
        <v>0.29806423516244074</v>
      </c>
      <c r="BF52" s="17">
        <f t="shared" si="5"/>
        <v>0.29806423516244074</v>
      </c>
      <c r="BG52" s="17">
        <f t="shared" si="3"/>
        <v>9.6966853972935405E-2</v>
      </c>
      <c r="BH52" s="17">
        <f t="shared" si="3"/>
        <v>6.4644569315290265E-2</v>
      </c>
      <c r="BI52" s="17">
        <f t="shared" si="3"/>
        <v>6.4644569315290265E-2</v>
      </c>
      <c r="BJ52" s="17">
        <f t="shared" si="3"/>
        <v>0.7541866420117197</v>
      </c>
      <c r="BK52" s="17">
        <f t="shared" si="6"/>
        <v>0.17208826818735745</v>
      </c>
      <c r="BL52" s="17">
        <f t="shared" si="6"/>
        <v>0.17208826818735745</v>
      </c>
      <c r="BM52" s="17">
        <f t="shared" si="6"/>
        <v>0.17208826818735745</v>
      </c>
    </row>
    <row r="53" spans="1:65" x14ac:dyDescent="0.2">
      <c r="A53" t="s">
        <v>189</v>
      </c>
      <c r="B53" t="s">
        <v>189</v>
      </c>
      <c r="C53" s="15" t="s">
        <v>13</v>
      </c>
      <c r="D53" s="6" t="s">
        <v>66</v>
      </c>
      <c r="E53" s="6">
        <v>1210</v>
      </c>
      <c r="F53" s="6">
        <v>2</v>
      </c>
      <c r="G53" s="6">
        <v>1324</v>
      </c>
      <c r="H53" s="16">
        <v>0.7</v>
      </c>
      <c r="I53" s="16">
        <v>6.0000000000000012E-2</v>
      </c>
      <c r="J53" s="16">
        <v>9.0000000000000011E-2</v>
      </c>
      <c r="K53" s="16">
        <v>6.0000000000000012E-2</v>
      </c>
      <c r="L53" s="16">
        <v>0.25</v>
      </c>
      <c r="M53" s="16">
        <v>0.25</v>
      </c>
      <c r="N53" s="16">
        <v>0.25</v>
      </c>
      <c r="O53" s="16">
        <v>0.17707194577821994</v>
      </c>
      <c r="P53" s="16">
        <v>0.16458561084435602</v>
      </c>
      <c r="Q53" s="16">
        <v>0.24687841626653401</v>
      </c>
      <c r="R53" s="16">
        <v>0.16458561084435602</v>
      </c>
      <c r="S53" s="16">
        <v>0.25</v>
      </c>
      <c r="T53" s="16">
        <v>0.25</v>
      </c>
      <c r="U53" s="16">
        <v>0.25</v>
      </c>
      <c r="V53" s="17">
        <v>0</v>
      </c>
      <c r="W53" s="17">
        <v>15</v>
      </c>
      <c r="X53" s="17">
        <v>0</v>
      </c>
      <c r="Y53" s="17">
        <v>0</v>
      </c>
      <c r="Z53" s="17">
        <v>0.15216059415638011</v>
      </c>
      <c r="AA53" s="17">
        <v>0.15794817566798147</v>
      </c>
      <c r="AB53" s="17">
        <v>0.14403648539399846</v>
      </c>
      <c r="AC53" s="17">
        <v>8.8834256726319616E-2</v>
      </c>
      <c r="AD53" s="18">
        <v>3.7565166503501952E-2</v>
      </c>
      <c r="AE53" s="18">
        <v>2.5043444335667971E-2</v>
      </c>
      <c r="AF53" s="18">
        <v>2.5043444335667971E-2</v>
      </c>
      <c r="AG53" s="18">
        <v>2.6943372478040271E-2</v>
      </c>
      <c r="AH53" s="18">
        <v>3.9487043916995368E-2</v>
      </c>
      <c r="AI53" s="18">
        <v>3.9487043916995368E-2</v>
      </c>
      <c r="AJ53" s="18">
        <v>3.9487043916995368E-2</v>
      </c>
      <c r="AK53" s="18">
        <v>1.2963283685459863E-2</v>
      </c>
      <c r="AL53" s="18">
        <v>8.6421891236399088E-3</v>
      </c>
      <c r="AM53" s="18">
        <v>8.6421891236399088E-3</v>
      </c>
      <c r="AN53" s="18">
        <v>0.10082553977579892</v>
      </c>
      <c r="AO53" s="18">
        <v>2.2208564181579904E-2</v>
      </c>
      <c r="AP53" s="18">
        <v>2.2208564181579904E-2</v>
      </c>
      <c r="AQ53" s="18">
        <v>2.2208564181579904E-2</v>
      </c>
      <c r="AR53" s="17">
        <f t="shared" si="5"/>
        <v>0</v>
      </c>
      <c r="AS53" s="17">
        <f t="shared" si="5"/>
        <v>2.5500000000000003</v>
      </c>
      <c r="AT53" s="17">
        <f t="shared" si="5"/>
        <v>0</v>
      </c>
      <c r="AU53" s="17">
        <f t="shared" si="5"/>
        <v>0</v>
      </c>
      <c r="AV53" s="17">
        <f t="shared" si="5"/>
        <v>2.5867301006584621E-2</v>
      </c>
      <c r="AW53" s="17">
        <f t="shared" si="5"/>
        <v>2.6851189863556852E-2</v>
      </c>
      <c r="AX53" s="17">
        <f t="shared" si="5"/>
        <v>2.4486202516979742E-2</v>
      </c>
      <c r="AY53" s="17">
        <f t="shared" si="5"/>
        <v>1.5101823643474337E-2</v>
      </c>
      <c r="AZ53" s="17">
        <f t="shared" si="5"/>
        <v>6.3860783055953328E-3</v>
      </c>
      <c r="BA53" s="17">
        <f t="shared" si="5"/>
        <v>4.2573855370635549E-3</v>
      </c>
      <c r="BB53" s="17">
        <f t="shared" si="5"/>
        <v>4.2573855370635549E-3</v>
      </c>
      <c r="BC53" s="17">
        <f t="shared" si="5"/>
        <v>4.580373321266846E-3</v>
      </c>
      <c r="BD53" s="17">
        <f t="shared" si="5"/>
        <v>6.712797465889213E-3</v>
      </c>
      <c r="BE53" s="17">
        <f t="shared" si="5"/>
        <v>6.712797465889213E-3</v>
      </c>
      <c r="BF53" s="17">
        <f t="shared" si="5"/>
        <v>6.712797465889213E-3</v>
      </c>
      <c r="BG53" s="17">
        <f t="shared" si="3"/>
        <v>2.203758226528177E-3</v>
      </c>
      <c r="BH53" s="17">
        <f t="shared" si="3"/>
        <v>1.4691721510187846E-3</v>
      </c>
      <c r="BI53" s="17">
        <f t="shared" si="3"/>
        <v>1.4691721510187846E-3</v>
      </c>
      <c r="BJ53" s="17">
        <f t="shared" si="3"/>
        <v>1.7140341761885818E-2</v>
      </c>
      <c r="BK53" s="17">
        <f t="shared" si="6"/>
        <v>3.7754559108685842E-3</v>
      </c>
      <c r="BL53" s="17">
        <f t="shared" si="6"/>
        <v>3.7754559108685842E-3</v>
      </c>
      <c r="BM53" s="17">
        <f t="shared" si="6"/>
        <v>3.7754559108685842E-3</v>
      </c>
    </row>
    <row r="54" spans="1:65" x14ac:dyDescent="0.2">
      <c r="A54" t="s">
        <v>190</v>
      </c>
      <c r="B54" t="s">
        <v>190</v>
      </c>
      <c r="C54" s="15" t="s">
        <v>14</v>
      </c>
      <c r="D54" s="6" t="s">
        <v>67</v>
      </c>
      <c r="E54" s="6">
        <v>1350</v>
      </c>
      <c r="F54" s="6">
        <v>3</v>
      </c>
      <c r="G54" s="6">
        <v>12055</v>
      </c>
      <c r="H54" s="16">
        <v>0.7</v>
      </c>
      <c r="I54" s="16">
        <v>6.0000000000000012E-2</v>
      </c>
      <c r="J54" s="16">
        <v>9.0000000000000011E-2</v>
      </c>
      <c r="K54" s="16">
        <v>6.0000000000000012E-2</v>
      </c>
      <c r="L54" s="16">
        <v>0.25</v>
      </c>
      <c r="M54" s="16">
        <v>0.25</v>
      </c>
      <c r="N54" s="16">
        <v>0.25</v>
      </c>
      <c r="O54" s="16">
        <v>0.19920917528276372</v>
      </c>
      <c r="P54" s="16">
        <v>0.16015816494344726</v>
      </c>
      <c r="Q54" s="16">
        <v>0.24023724741517088</v>
      </c>
      <c r="R54" s="16">
        <v>0.16015816494344726</v>
      </c>
      <c r="S54" s="16">
        <v>0.25</v>
      </c>
      <c r="T54" s="16">
        <v>0.25</v>
      </c>
      <c r="U54" s="16">
        <v>0.25</v>
      </c>
      <c r="V54" s="17">
        <v>0</v>
      </c>
      <c r="W54" s="17">
        <v>5496</v>
      </c>
      <c r="X54" s="17">
        <v>0</v>
      </c>
      <c r="Y54" s="17">
        <v>0</v>
      </c>
      <c r="Z54" s="17">
        <v>48.231498313314745</v>
      </c>
      <c r="AA54" s="17">
        <v>59.52171799700352</v>
      </c>
      <c r="AB54" s="17">
        <v>48.311106980171033</v>
      </c>
      <c r="AC54" s="17">
        <v>37.368132835651963</v>
      </c>
      <c r="AD54" s="18">
        <v>11.587002393500192</v>
      </c>
      <c r="AE54" s="18">
        <v>7.724668262333461</v>
      </c>
      <c r="AF54" s="18">
        <v>7.724668262333461</v>
      </c>
      <c r="AG54" s="18">
        <v>9.6081570016474398</v>
      </c>
      <c r="AH54" s="18">
        <v>14.88042949925088</v>
      </c>
      <c r="AI54" s="18">
        <v>14.88042949925088</v>
      </c>
      <c r="AJ54" s="18">
        <v>14.88042949925088</v>
      </c>
      <c r="AK54" s="18">
        <v>4.3479996282153932</v>
      </c>
      <c r="AL54" s="18">
        <v>2.8986664188102624</v>
      </c>
      <c r="AM54" s="18">
        <v>2.8986664188102624</v>
      </c>
      <c r="AN54" s="18">
        <v>33.817774886119722</v>
      </c>
      <c r="AO54" s="18">
        <v>9.3420332089129907</v>
      </c>
      <c r="AP54" s="18">
        <v>9.3420332089129907</v>
      </c>
      <c r="AQ54" s="18">
        <v>9.3420332089129907</v>
      </c>
      <c r="AR54" s="17">
        <f t="shared" si="5"/>
        <v>0</v>
      </c>
      <c r="AS54" s="17">
        <f t="shared" si="5"/>
        <v>934.32</v>
      </c>
      <c r="AT54" s="17">
        <f t="shared" si="5"/>
        <v>0</v>
      </c>
      <c r="AU54" s="17">
        <f t="shared" si="5"/>
        <v>0</v>
      </c>
      <c r="AV54" s="17">
        <f t="shared" si="5"/>
        <v>8.1993547132635065</v>
      </c>
      <c r="AW54" s="17">
        <f t="shared" si="5"/>
        <v>10.118692059490598</v>
      </c>
      <c r="AX54" s="17">
        <f t="shared" si="5"/>
        <v>8.2128881866290762</v>
      </c>
      <c r="AY54" s="17">
        <f t="shared" si="5"/>
        <v>6.3525825820608341</v>
      </c>
      <c r="AZ54" s="17">
        <f t="shared" si="5"/>
        <v>1.9697904068950329</v>
      </c>
      <c r="BA54" s="17">
        <f t="shared" si="5"/>
        <v>1.3131936045966885</v>
      </c>
      <c r="BB54" s="17">
        <f t="shared" si="5"/>
        <v>1.3131936045966885</v>
      </c>
      <c r="BC54" s="17">
        <f t="shared" si="5"/>
        <v>1.6333866902800649</v>
      </c>
      <c r="BD54" s="17">
        <f t="shared" si="5"/>
        <v>2.5296730148726496</v>
      </c>
      <c r="BE54" s="17">
        <f t="shared" si="5"/>
        <v>2.5296730148726496</v>
      </c>
      <c r="BF54" s="17">
        <f t="shared" si="5"/>
        <v>2.5296730148726496</v>
      </c>
      <c r="BG54" s="17">
        <f t="shared" si="3"/>
        <v>0.73915993679661685</v>
      </c>
      <c r="BH54" s="17">
        <f t="shared" si="3"/>
        <v>0.49277329119774466</v>
      </c>
      <c r="BI54" s="17">
        <f t="shared" si="3"/>
        <v>0.49277329119774466</v>
      </c>
      <c r="BJ54" s="17">
        <f t="shared" si="3"/>
        <v>5.7490217306403535</v>
      </c>
      <c r="BK54" s="17">
        <f t="shared" si="6"/>
        <v>1.5881456455152085</v>
      </c>
      <c r="BL54" s="17">
        <f t="shared" si="6"/>
        <v>1.5881456455152085</v>
      </c>
      <c r="BM54" s="17">
        <f t="shared" si="6"/>
        <v>1.5881456455152085</v>
      </c>
    </row>
    <row r="55" spans="1:65" x14ac:dyDescent="0.2">
      <c r="A55" t="s">
        <v>191</v>
      </c>
      <c r="B55" t="s">
        <v>191</v>
      </c>
      <c r="C55" s="15" t="s">
        <v>14</v>
      </c>
      <c r="D55" s="6" t="s">
        <v>67</v>
      </c>
      <c r="E55" s="6">
        <v>1320</v>
      </c>
      <c r="F55" s="6">
        <v>3</v>
      </c>
      <c r="G55" s="6">
        <v>25709</v>
      </c>
      <c r="H55" s="16">
        <v>0.7</v>
      </c>
      <c r="I55" s="16">
        <v>6.0000000000000012E-2</v>
      </c>
      <c r="J55" s="16">
        <v>9.0000000000000011E-2</v>
      </c>
      <c r="K55" s="16">
        <v>6.0000000000000012E-2</v>
      </c>
      <c r="L55" s="16">
        <v>0.25</v>
      </c>
      <c r="M55" s="16">
        <v>0.25</v>
      </c>
      <c r="N55" s="16">
        <v>0.25</v>
      </c>
      <c r="O55" s="16">
        <v>0.19920917528276372</v>
      </c>
      <c r="P55" s="16">
        <v>0.16015816494344726</v>
      </c>
      <c r="Q55" s="16">
        <v>0.24023724741517088</v>
      </c>
      <c r="R55" s="16">
        <v>0.16015816494344726</v>
      </c>
      <c r="S55" s="16">
        <v>0.25</v>
      </c>
      <c r="T55" s="16">
        <v>0.25</v>
      </c>
      <c r="U55" s="16">
        <v>0.25</v>
      </c>
      <c r="V55" s="17">
        <v>0</v>
      </c>
      <c r="W55" s="17">
        <v>15343</v>
      </c>
      <c r="X55" s="17">
        <v>0</v>
      </c>
      <c r="Y55" s="17">
        <v>0</v>
      </c>
      <c r="Z55" s="17">
        <v>6.6250487256350237</v>
      </c>
      <c r="AA55" s="17">
        <v>7.1641251524474301</v>
      </c>
      <c r="AB55" s="17">
        <v>6.5146259573959018</v>
      </c>
      <c r="AC55" s="17">
        <v>4.1651645088414071</v>
      </c>
      <c r="AD55" s="18">
        <v>1.5915834698379439</v>
      </c>
      <c r="AE55" s="18">
        <v>1.0610556465586292</v>
      </c>
      <c r="AF55" s="18">
        <v>1.0610556465586292</v>
      </c>
      <c r="AG55" s="18">
        <v>1.3197704928418779</v>
      </c>
      <c r="AH55" s="18">
        <v>1.7910312881118575</v>
      </c>
      <c r="AI55" s="18">
        <v>1.7910312881118575</v>
      </c>
      <c r="AJ55" s="18">
        <v>1.7910312881118575</v>
      </c>
      <c r="AK55" s="18">
        <v>0.58631633616563128</v>
      </c>
      <c r="AL55" s="18">
        <v>0.39087755744375419</v>
      </c>
      <c r="AM55" s="18">
        <v>0.39087755744375419</v>
      </c>
      <c r="AN55" s="18">
        <v>4.5602381701771311</v>
      </c>
      <c r="AO55" s="18">
        <v>1.0412911272103518</v>
      </c>
      <c r="AP55" s="18">
        <v>1.0412911272103518</v>
      </c>
      <c r="AQ55" s="18">
        <v>1.0412911272103518</v>
      </c>
      <c r="AR55" s="17">
        <f t="shared" si="5"/>
        <v>0</v>
      </c>
      <c r="AS55" s="17">
        <f t="shared" si="5"/>
        <v>2608.3100000000004</v>
      </c>
      <c r="AT55" s="17">
        <f t="shared" si="5"/>
        <v>0</v>
      </c>
      <c r="AU55" s="17">
        <f t="shared" si="5"/>
        <v>0</v>
      </c>
      <c r="AV55" s="17">
        <f t="shared" si="5"/>
        <v>1.1262582833579542</v>
      </c>
      <c r="AW55" s="17">
        <f t="shared" si="5"/>
        <v>1.2179012759160632</v>
      </c>
      <c r="AX55" s="17">
        <f t="shared" si="5"/>
        <v>1.1074864127573034</v>
      </c>
      <c r="AY55" s="17">
        <f t="shared" si="5"/>
        <v>0.70807796650303922</v>
      </c>
      <c r="AZ55" s="17">
        <f t="shared" si="5"/>
        <v>0.27056918987245049</v>
      </c>
      <c r="BA55" s="17">
        <f t="shared" si="5"/>
        <v>0.18037945991496698</v>
      </c>
      <c r="BB55" s="17">
        <f t="shared" si="5"/>
        <v>0.18037945991496698</v>
      </c>
      <c r="BC55" s="17">
        <f t="shared" si="5"/>
        <v>0.22436098378311925</v>
      </c>
      <c r="BD55" s="17">
        <f t="shared" si="5"/>
        <v>0.30447531897901581</v>
      </c>
      <c r="BE55" s="17">
        <f t="shared" si="5"/>
        <v>0.30447531897901581</v>
      </c>
      <c r="BF55" s="17">
        <f t="shared" si="5"/>
        <v>0.30447531897901581</v>
      </c>
      <c r="BG55" s="17">
        <f t="shared" si="3"/>
        <v>9.9673777148157325E-2</v>
      </c>
      <c r="BH55" s="17">
        <f t="shared" si="3"/>
        <v>6.6449184765438221E-2</v>
      </c>
      <c r="BI55" s="17">
        <f t="shared" si="3"/>
        <v>6.6449184765438221E-2</v>
      </c>
      <c r="BJ55" s="17">
        <f t="shared" si="3"/>
        <v>0.77524048893011233</v>
      </c>
      <c r="BK55" s="17">
        <f t="shared" si="6"/>
        <v>0.17701949162575981</v>
      </c>
      <c r="BL55" s="17">
        <f t="shared" si="6"/>
        <v>0.17701949162575981</v>
      </c>
      <c r="BM55" s="17">
        <f t="shared" si="6"/>
        <v>0.17701949162575981</v>
      </c>
    </row>
    <row r="56" spans="1:65" x14ac:dyDescent="0.2">
      <c r="A56" t="s">
        <v>192</v>
      </c>
      <c r="B56" t="s">
        <v>192</v>
      </c>
      <c r="C56" s="15" t="s">
        <v>14</v>
      </c>
      <c r="D56" s="6" t="s">
        <v>67</v>
      </c>
      <c r="E56" s="6">
        <v>1280</v>
      </c>
      <c r="F56" s="6">
        <v>2</v>
      </c>
      <c r="G56" s="6">
        <v>19468</v>
      </c>
      <c r="H56" s="16">
        <v>0.7</v>
      </c>
      <c r="I56" s="16">
        <v>6.0000000000000012E-2</v>
      </c>
      <c r="J56" s="16">
        <v>9.0000000000000011E-2</v>
      </c>
      <c r="K56" s="16">
        <v>6.0000000000000012E-2</v>
      </c>
      <c r="L56" s="16">
        <v>0.25</v>
      </c>
      <c r="M56" s="16">
        <v>0.25</v>
      </c>
      <c r="N56" s="16">
        <v>0.25</v>
      </c>
      <c r="O56" s="16">
        <v>0.19920917528276372</v>
      </c>
      <c r="P56" s="16">
        <v>0.16015816494344726</v>
      </c>
      <c r="Q56" s="16">
        <v>0.24023724741517088</v>
      </c>
      <c r="R56" s="16">
        <v>0.16015816494344726</v>
      </c>
      <c r="S56" s="16">
        <v>0.25</v>
      </c>
      <c r="T56" s="16">
        <v>0.25</v>
      </c>
      <c r="U56" s="16">
        <v>0.25</v>
      </c>
      <c r="V56" s="17">
        <v>0</v>
      </c>
      <c r="W56" s="17">
        <v>13283.699999999999</v>
      </c>
      <c r="X56" s="17">
        <v>0</v>
      </c>
      <c r="Y56" s="17">
        <v>213.30000000000109</v>
      </c>
      <c r="Z56" s="17">
        <v>9.2771003318123189</v>
      </c>
      <c r="AA56" s="17">
        <v>10.203315569057898</v>
      </c>
      <c r="AB56" s="17">
        <v>9.4574548301106045</v>
      </c>
      <c r="AC56" s="17">
        <v>5.999366221616798</v>
      </c>
      <c r="AD56" s="18">
        <v>2.2287050477089601</v>
      </c>
      <c r="AE56" s="18">
        <v>1.4858033651393066</v>
      </c>
      <c r="AF56" s="18">
        <v>1.4858033651393066</v>
      </c>
      <c r="AG56" s="18">
        <v>1.8480835061157856</v>
      </c>
      <c r="AH56" s="18">
        <v>2.5508288922644744</v>
      </c>
      <c r="AI56" s="18">
        <v>2.5508288922644744</v>
      </c>
      <c r="AJ56" s="18">
        <v>2.5508288922644744</v>
      </c>
      <c r="AK56" s="18">
        <v>0.85117093470995453</v>
      </c>
      <c r="AL56" s="18">
        <v>0.56744728980663639</v>
      </c>
      <c r="AM56" s="18">
        <v>0.56744728980663639</v>
      </c>
      <c r="AN56" s="18">
        <v>6.6202183810774224</v>
      </c>
      <c r="AO56" s="18">
        <v>1.4998415554041995</v>
      </c>
      <c r="AP56" s="18">
        <v>1.4998415554041995</v>
      </c>
      <c r="AQ56" s="18">
        <v>1.4998415554041995</v>
      </c>
      <c r="AR56" s="17">
        <f t="shared" ref="AR56:BF72" si="7">$AQ$1/1000*V56</f>
        <v>0</v>
      </c>
      <c r="AS56" s="17">
        <f t="shared" si="7"/>
        <v>2258.2289999999998</v>
      </c>
      <c r="AT56" s="17">
        <f t="shared" si="7"/>
        <v>0</v>
      </c>
      <c r="AU56" s="17">
        <f t="shared" si="7"/>
        <v>36.261000000000188</v>
      </c>
      <c r="AV56" s="17">
        <f t="shared" si="7"/>
        <v>1.5771070564080942</v>
      </c>
      <c r="AW56" s="17">
        <f t="shared" si="7"/>
        <v>1.7345636467398426</v>
      </c>
      <c r="AX56" s="17">
        <f t="shared" si="7"/>
        <v>1.6077673211188028</v>
      </c>
      <c r="AY56" s="17">
        <f t="shared" si="7"/>
        <v>1.0198922576748557</v>
      </c>
      <c r="AZ56" s="17">
        <f t="shared" si="7"/>
        <v>0.37887985811052322</v>
      </c>
      <c r="BA56" s="17">
        <f t="shared" si="7"/>
        <v>0.25258657207368213</v>
      </c>
      <c r="BB56" s="17">
        <f t="shared" si="7"/>
        <v>0.25258657207368213</v>
      </c>
      <c r="BC56" s="17">
        <f t="shared" si="7"/>
        <v>0.31417419603968361</v>
      </c>
      <c r="BD56" s="17">
        <f t="shared" si="7"/>
        <v>0.43364091168496066</v>
      </c>
      <c r="BE56" s="17">
        <f t="shared" si="7"/>
        <v>0.43364091168496066</v>
      </c>
      <c r="BF56" s="17">
        <f t="shared" si="7"/>
        <v>0.43364091168496066</v>
      </c>
      <c r="BG56" s="17">
        <f t="shared" si="3"/>
        <v>0.14469905890069229</v>
      </c>
      <c r="BH56" s="17">
        <f t="shared" si="3"/>
        <v>9.6466039267128198E-2</v>
      </c>
      <c r="BI56" s="17">
        <f t="shared" si="3"/>
        <v>9.6466039267128198E-2</v>
      </c>
      <c r="BJ56" s="17">
        <f t="shared" si="3"/>
        <v>1.1254371247831618</v>
      </c>
      <c r="BK56" s="17">
        <f t="shared" si="6"/>
        <v>0.25497306441871392</v>
      </c>
      <c r="BL56" s="17">
        <f t="shared" si="6"/>
        <v>0.25497306441871392</v>
      </c>
      <c r="BM56" s="17">
        <f t="shared" si="6"/>
        <v>0.25497306441871392</v>
      </c>
    </row>
    <row r="57" spans="1:65" x14ac:dyDescent="0.2">
      <c r="A57" t="s">
        <v>193</v>
      </c>
      <c r="B57" t="s">
        <v>193</v>
      </c>
      <c r="C57" s="15" t="s">
        <v>14</v>
      </c>
      <c r="D57" s="6" t="s">
        <v>67</v>
      </c>
      <c r="E57" s="6">
        <v>1290</v>
      </c>
      <c r="F57" s="6">
        <v>2</v>
      </c>
      <c r="G57" s="6">
        <v>12357</v>
      </c>
      <c r="H57" s="16">
        <v>0.7</v>
      </c>
      <c r="I57" s="16">
        <v>6.0000000000000012E-2</v>
      </c>
      <c r="J57" s="16">
        <v>9.0000000000000011E-2</v>
      </c>
      <c r="K57" s="16">
        <v>6.0000000000000012E-2</v>
      </c>
      <c r="L57" s="16">
        <v>0.25</v>
      </c>
      <c r="M57" s="16">
        <v>0.25</v>
      </c>
      <c r="N57" s="16">
        <v>0.25</v>
      </c>
      <c r="O57" s="16">
        <v>0.19920917528276372</v>
      </c>
      <c r="P57" s="16">
        <v>0.16015816494344726</v>
      </c>
      <c r="Q57" s="16">
        <v>0.24023724741517088</v>
      </c>
      <c r="R57" s="16">
        <v>0.16015816494344726</v>
      </c>
      <c r="S57" s="16">
        <v>0.25</v>
      </c>
      <c r="T57" s="16">
        <v>0.25</v>
      </c>
      <c r="U57" s="16">
        <v>0.25</v>
      </c>
      <c r="V57" s="17">
        <v>0</v>
      </c>
      <c r="W57" s="17">
        <v>7120</v>
      </c>
      <c r="X57" s="17">
        <v>0</v>
      </c>
      <c r="Y57" s="17">
        <v>0</v>
      </c>
      <c r="Z57" s="17">
        <v>8.1813206589198053</v>
      </c>
      <c r="AA57" s="17">
        <v>9.4864508606035987</v>
      </c>
      <c r="AB57" s="17">
        <v>9.7708039132468496</v>
      </c>
      <c r="AC57" s="17">
        <v>5.764426293270704</v>
      </c>
      <c r="AD57" s="18">
        <v>1.9654579553197662</v>
      </c>
      <c r="AE57" s="18">
        <v>1.3103053035465109</v>
      </c>
      <c r="AF57" s="18">
        <v>1.3103053035465109</v>
      </c>
      <c r="AG57" s="18">
        <v>1.6297941411872514</v>
      </c>
      <c r="AH57" s="18">
        <v>2.3716127151508997</v>
      </c>
      <c r="AI57" s="18">
        <v>2.3716127151508997</v>
      </c>
      <c r="AJ57" s="18">
        <v>2.3716127151508997</v>
      </c>
      <c r="AK57" s="18">
        <v>0.87937235219221654</v>
      </c>
      <c r="AL57" s="18">
        <v>0.58624823479481114</v>
      </c>
      <c r="AM57" s="18">
        <v>0.58624823479481114</v>
      </c>
      <c r="AN57" s="18">
        <v>6.839562739272794</v>
      </c>
      <c r="AO57" s="18">
        <v>1.441106573317676</v>
      </c>
      <c r="AP57" s="18">
        <v>1.441106573317676</v>
      </c>
      <c r="AQ57" s="18">
        <v>1.441106573317676</v>
      </c>
      <c r="AR57" s="17">
        <f t="shared" si="7"/>
        <v>0</v>
      </c>
      <c r="AS57" s="17">
        <f t="shared" si="7"/>
        <v>1210.4000000000001</v>
      </c>
      <c r="AT57" s="17">
        <f t="shared" si="7"/>
        <v>0</v>
      </c>
      <c r="AU57" s="17">
        <f t="shared" si="7"/>
        <v>0</v>
      </c>
      <c r="AV57" s="17">
        <f t="shared" si="7"/>
        <v>1.3908245120163669</v>
      </c>
      <c r="AW57" s="17">
        <f t="shared" si="7"/>
        <v>1.6126966463026118</v>
      </c>
      <c r="AX57" s="17">
        <f t="shared" si="7"/>
        <v>1.6610366652519646</v>
      </c>
      <c r="AY57" s="17">
        <f t="shared" si="7"/>
        <v>0.9799524698560198</v>
      </c>
      <c r="AZ57" s="17">
        <f t="shared" si="7"/>
        <v>0.33412785240436027</v>
      </c>
      <c r="BA57" s="17">
        <f t="shared" si="7"/>
        <v>0.22275190160290687</v>
      </c>
      <c r="BB57" s="17">
        <f t="shared" si="7"/>
        <v>0.22275190160290687</v>
      </c>
      <c r="BC57" s="17">
        <f t="shared" si="7"/>
        <v>0.27706500400183276</v>
      </c>
      <c r="BD57" s="17">
        <f t="shared" si="7"/>
        <v>0.40317416157565295</v>
      </c>
      <c r="BE57" s="17">
        <f t="shared" si="7"/>
        <v>0.40317416157565295</v>
      </c>
      <c r="BF57" s="17">
        <f t="shared" si="7"/>
        <v>0.40317416157565295</v>
      </c>
      <c r="BG57" s="17">
        <f t="shared" si="3"/>
        <v>0.14949329987267682</v>
      </c>
      <c r="BH57" s="17">
        <f t="shared" si="3"/>
        <v>9.9662199915117905E-2</v>
      </c>
      <c r="BI57" s="17">
        <f t="shared" si="3"/>
        <v>9.9662199915117905E-2</v>
      </c>
      <c r="BJ57" s="17">
        <f t="shared" si="3"/>
        <v>1.1627256656763751</v>
      </c>
      <c r="BK57" s="17">
        <f t="shared" si="6"/>
        <v>0.24498811746400495</v>
      </c>
      <c r="BL57" s="17">
        <f t="shared" si="6"/>
        <v>0.24498811746400495</v>
      </c>
      <c r="BM57" s="17">
        <f t="shared" si="6"/>
        <v>0.24498811746400495</v>
      </c>
    </row>
    <row r="58" spans="1:65" x14ac:dyDescent="0.2">
      <c r="A58" t="s">
        <v>194</v>
      </c>
      <c r="B58" t="s">
        <v>194</v>
      </c>
      <c r="C58" s="15" t="s">
        <v>14</v>
      </c>
      <c r="D58" s="6" t="s">
        <v>67</v>
      </c>
      <c r="E58" s="6">
        <v>1400</v>
      </c>
      <c r="F58" s="6">
        <v>3</v>
      </c>
      <c r="G58" s="6">
        <v>39565</v>
      </c>
      <c r="H58" s="16">
        <v>0.7</v>
      </c>
      <c r="I58" s="16">
        <v>6.0000000000000012E-2</v>
      </c>
      <c r="J58" s="16">
        <v>9.0000000000000011E-2</v>
      </c>
      <c r="K58" s="16">
        <v>6.0000000000000012E-2</v>
      </c>
      <c r="L58" s="16">
        <v>0.25</v>
      </c>
      <c r="M58" s="16">
        <v>0.25</v>
      </c>
      <c r="N58" s="16">
        <v>0.25</v>
      </c>
      <c r="O58" s="16">
        <v>0.19920917528276372</v>
      </c>
      <c r="P58" s="16">
        <v>0.16015816494344726</v>
      </c>
      <c r="Q58" s="16">
        <v>0.24023724741517088</v>
      </c>
      <c r="R58" s="16">
        <v>0.16015816494344726</v>
      </c>
      <c r="S58" s="16">
        <v>0.25</v>
      </c>
      <c r="T58" s="16">
        <v>0.25</v>
      </c>
      <c r="U58" s="16">
        <v>0.25</v>
      </c>
      <c r="V58" s="17">
        <v>0</v>
      </c>
      <c r="W58" s="17">
        <v>24104.094953146356</v>
      </c>
      <c r="X58" s="17">
        <v>0</v>
      </c>
      <c r="Y58" s="17">
        <v>1793.9050468536443</v>
      </c>
      <c r="Z58" s="17">
        <v>12.309974638671246</v>
      </c>
      <c r="AA58" s="17">
        <v>13.602928370397343</v>
      </c>
      <c r="AB58" s="17">
        <v>12.697550479929214</v>
      </c>
      <c r="AC58" s="17">
        <v>8.0228882174132838</v>
      </c>
      <c r="AD58" s="18">
        <v>2.9573144229449428</v>
      </c>
      <c r="AE58" s="18">
        <v>1.971542948629962</v>
      </c>
      <c r="AF58" s="18">
        <v>1.971542948629962</v>
      </c>
      <c r="AG58" s="18">
        <v>2.4522598955214363</v>
      </c>
      <c r="AH58" s="18">
        <v>3.4007320925993358</v>
      </c>
      <c r="AI58" s="18">
        <v>3.4007320925993358</v>
      </c>
      <c r="AJ58" s="18">
        <v>3.4007320925993358</v>
      </c>
      <c r="AK58" s="18">
        <v>1.1427795431936294</v>
      </c>
      <c r="AL58" s="18">
        <v>0.76185302879575301</v>
      </c>
      <c r="AM58" s="18">
        <v>0.76185302879575301</v>
      </c>
      <c r="AN58" s="18">
        <v>8.8882853359504495</v>
      </c>
      <c r="AO58" s="18">
        <v>2.005722054353321</v>
      </c>
      <c r="AP58" s="18">
        <v>2.005722054353321</v>
      </c>
      <c r="AQ58" s="18">
        <v>2.005722054353321</v>
      </c>
      <c r="AR58" s="17">
        <f t="shared" si="7"/>
        <v>0</v>
      </c>
      <c r="AS58" s="17">
        <f t="shared" si="7"/>
        <v>4097.6961420348807</v>
      </c>
      <c r="AT58" s="17">
        <f t="shared" si="7"/>
        <v>0</v>
      </c>
      <c r="AU58" s="17">
        <f t="shared" si="7"/>
        <v>304.96385796511953</v>
      </c>
      <c r="AV58" s="17">
        <f t="shared" si="7"/>
        <v>2.0926956885741119</v>
      </c>
      <c r="AW58" s="17">
        <f t="shared" si="7"/>
        <v>2.3124978229675484</v>
      </c>
      <c r="AX58" s="17">
        <f t="shared" si="7"/>
        <v>2.1585835815879664</v>
      </c>
      <c r="AY58" s="17">
        <f t="shared" si="7"/>
        <v>1.3638909969602584</v>
      </c>
      <c r="AZ58" s="17">
        <f t="shared" si="7"/>
        <v>0.50274345190064029</v>
      </c>
      <c r="BA58" s="17">
        <f t="shared" si="7"/>
        <v>0.33516230126709357</v>
      </c>
      <c r="BB58" s="17">
        <f t="shared" si="7"/>
        <v>0.33516230126709357</v>
      </c>
      <c r="BC58" s="17">
        <f t="shared" si="7"/>
        <v>0.41688418223864421</v>
      </c>
      <c r="BD58" s="17">
        <f t="shared" si="7"/>
        <v>0.57812445574188709</v>
      </c>
      <c r="BE58" s="17">
        <f t="shared" si="7"/>
        <v>0.57812445574188709</v>
      </c>
      <c r="BF58" s="17">
        <f t="shared" si="7"/>
        <v>0.57812445574188709</v>
      </c>
      <c r="BG58" s="17">
        <f t="shared" si="3"/>
        <v>0.194272522342917</v>
      </c>
      <c r="BH58" s="17">
        <f t="shared" si="3"/>
        <v>0.12951501489527803</v>
      </c>
      <c r="BI58" s="17">
        <f t="shared" si="3"/>
        <v>0.12951501489527803</v>
      </c>
      <c r="BJ58" s="17">
        <f t="shared" si="3"/>
        <v>1.5110085071115764</v>
      </c>
      <c r="BK58" s="17">
        <f t="shared" si="6"/>
        <v>0.3409727492400646</v>
      </c>
      <c r="BL58" s="17">
        <f t="shared" si="6"/>
        <v>0.3409727492400646</v>
      </c>
      <c r="BM58" s="17">
        <f t="shared" si="6"/>
        <v>0.3409727492400646</v>
      </c>
    </row>
    <row r="59" spans="1:65" x14ac:dyDescent="0.2">
      <c r="A59" t="s">
        <v>195</v>
      </c>
      <c r="B59" t="s">
        <v>195</v>
      </c>
      <c r="C59" s="15" t="s">
        <v>14</v>
      </c>
      <c r="D59" s="6" t="s">
        <v>67</v>
      </c>
      <c r="E59" s="6">
        <v>1290</v>
      </c>
      <c r="F59" s="6">
        <v>2</v>
      </c>
      <c r="G59" s="6">
        <v>17809</v>
      </c>
      <c r="H59" s="16">
        <v>0.7</v>
      </c>
      <c r="I59" s="16">
        <v>6.0000000000000012E-2</v>
      </c>
      <c r="J59" s="16">
        <v>9.0000000000000011E-2</v>
      </c>
      <c r="K59" s="16">
        <v>6.0000000000000012E-2</v>
      </c>
      <c r="L59" s="16">
        <v>0.25</v>
      </c>
      <c r="M59" s="16">
        <v>0.25</v>
      </c>
      <c r="N59" s="16">
        <v>0.25</v>
      </c>
      <c r="O59" s="16">
        <v>0.19920917528276372</v>
      </c>
      <c r="P59" s="16">
        <v>0.16015816494344726</v>
      </c>
      <c r="Q59" s="16">
        <v>0.24023724741517088</v>
      </c>
      <c r="R59" s="16">
        <v>0.16015816494344726</v>
      </c>
      <c r="S59" s="16">
        <v>0.25</v>
      </c>
      <c r="T59" s="16">
        <v>0.25</v>
      </c>
      <c r="U59" s="16">
        <v>0.25</v>
      </c>
      <c r="V59" s="17">
        <v>0</v>
      </c>
      <c r="W59" s="17">
        <v>11960</v>
      </c>
      <c r="X59" s="17">
        <v>0</v>
      </c>
      <c r="Y59" s="17">
        <v>0</v>
      </c>
      <c r="Z59" s="17">
        <v>6.6687120076298081</v>
      </c>
      <c r="AA59" s="17">
        <v>7.6318010150192261</v>
      </c>
      <c r="AB59" s="17">
        <v>7.6311398367666587</v>
      </c>
      <c r="AC59" s="17">
        <v>4.6012187183074236</v>
      </c>
      <c r="AD59" s="18">
        <v>1.6020730165174832</v>
      </c>
      <c r="AE59" s="18">
        <v>1.068048677678322</v>
      </c>
      <c r="AF59" s="18">
        <v>1.068048677678322</v>
      </c>
      <c r="AG59" s="18">
        <v>1.3284686192381976</v>
      </c>
      <c r="AH59" s="18">
        <v>1.9079502537548065</v>
      </c>
      <c r="AI59" s="18">
        <v>1.9079502537548065</v>
      </c>
      <c r="AJ59" s="18">
        <v>1.9079502537548065</v>
      </c>
      <c r="AK59" s="18">
        <v>0.6868025853089994</v>
      </c>
      <c r="AL59" s="18">
        <v>0.45786839020599962</v>
      </c>
      <c r="AM59" s="18">
        <v>0.45786839020599962</v>
      </c>
      <c r="AN59" s="18">
        <v>5.3417978857366606</v>
      </c>
      <c r="AO59" s="18">
        <v>1.1503046795768559</v>
      </c>
      <c r="AP59" s="18">
        <v>1.1503046795768559</v>
      </c>
      <c r="AQ59" s="18">
        <v>1.1503046795768559</v>
      </c>
      <c r="AR59" s="17">
        <f t="shared" si="7"/>
        <v>0</v>
      </c>
      <c r="AS59" s="17">
        <f t="shared" si="7"/>
        <v>2033.2</v>
      </c>
      <c r="AT59" s="17">
        <f t="shared" si="7"/>
        <v>0</v>
      </c>
      <c r="AU59" s="17">
        <f t="shared" si="7"/>
        <v>0</v>
      </c>
      <c r="AV59" s="17">
        <f t="shared" si="7"/>
        <v>1.1336810412970675</v>
      </c>
      <c r="AW59" s="17">
        <f t="shared" si="7"/>
        <v>1.2974061725532686</v>
      </c>
      <c r="AX59" s="17">
        <f t="shared" si="7"/>
        <v>1.2972937722503322</v>
      </c>
      <c r="AY59" s="17">
        <f t="shared" si="7"/>
        <v>0.78220718211226203</v>
      </c>
      <c r="AZ59" s="17">
        <f t="shared" si="7"/>
        <v>0.27235241280797218</v>
      </c>
      <c r="BA59" s="17">
        <f t="shared" si="7"/>
        <v>0.18156827520531477</v>
      </c>
      <c r="BB59" s="17">
        <f t="shared" si="7"/>
        <v>0.18156827520531477</v>
      </c>
      <c r="BC59" s="17">
        <f t="shared" si="7"/>
        <v>0.22583966527049359</v>
      </c>
      <c r="BD59" s="17">
        <f t="shared" si="7"/>
        <v>0.32435154313831716</v>
      </c>
      <c r="BE59" s="17">
        <f t="shared" si="7"/>
        <v>0.32435154313831716</v>
      </c>
      <c r="BF59" s="17">
        <f t="shared" si="7"/>
        <v>0.32435154313831716</v>
      </c>
      <c r="BG59" s="17">
        <f t="shared" si="3"/>
        <v>0.11675643950252991</v>
      </c>
      <c r="BH59" s="17">
        <f t="shared" si="3"/>
        <v>7.7837626335019935E-2</v>
      </c>
      <c r="BI59" s="17">
        <f t="shared" si="3"/>
        <v>7.7837626335019935E-2</v>
      </c>
      <c r="BJ59" s="17">
        <f t="shared" si="3"/>
        <v>0.90810564057523235</v>
      </c>
      <c r="BK59" s="17">
        <f t="shared" si="6"/>
        <v>0.19555179552806551</v>
      </c>
      <c r="BL59" s="17">
        <f t="shared" si="6"/>
        <v>0.19555179552806551</v>
      </c>
      <c r="BM59" s="17">
        <f t="shared" si="6"/>
        <v>0.19555179552806551</v>
      </c>
    </row>
    <row r="60" spans="1:65" x14ac:dyDescent="0.2">
      <c r="A60" t="s">
        <v>196</v>
      </c>
      <c r="B60" t="s">
        <v>196</v>
      </c>
      <c r="C60" s="15" t="s">
        <v>14</v>
      </c>
      <c r="D60" s="6" t="s">
        <v>67</v>
      </c>
      <c r="E60" s="6">
        <v>1380</v>
      </c>
      <c r="F60" s="6">
        <v>3</v>
      </c>
      <c r="G60" s="6">
        <v>31764</v>
      </c>
      <c r="H60" s="16">
        <v>0.7</v>
      </c>
      <c r="I60" s="16">
        <v>6.0000000000000012E-2</v>
      </c>
      <c r="J60" s="16">
        <v>9.0000000000000011E-2</v>
      </c>
      <c r="K60" s="16">
        <v>6.0000000000000012E-2</v>
      </c>
      <c r="L60" s="16">
        <v>0.25</v>
      </c>
      <c r="M60" s="16">
        <v>0.25</v>
      </c>
      <c r="N60" s="16">
        <v>0.25</v>
      </c>
      <c r="O60" s="16">
        <v>0.19920917528276372</v>
      </c>
      <c r="P60" s="16">
        <v>0.16015816494344726</v>
      </c>
      <c r="Q60" s="16">
        <v>0.24023724741517088</v>
      </c>
      <c r="R60" s="16">
        <v>0.16015816494344726</v>
      </c>
      <c r="S60" s="16">
        <v>0.25</v>
      </c>
      <c r="T60" s="16">
        <v>0.25</v>
      </c>
      <c r="U60" s="16">
        <v>0.25</v>
      </c>
      <c r="V60" s="17">
        <v>0</v>
      </c>
      <c r="W60" s="17">
        <v>18385.135201723409</v>
      </c>
      <c r="X60" s="17">
        <v>0</v>
      </c>
      <c r="Y60" s="17">
        <v>1041.8647982765906</v>
      </c>
      <c r="Z60" s="17">
        <v>8.0497293193956523</v>
      </c>
      <c r="AA60" s="17">
        <v>8.7450295061811421</v>
      </c>
      <c r="AB60" s="17">
        <v>7.9855888917301527</v>
      </c>
      <c r="AC60" s="17">
        <v>5.1001244478609387</v>
      </c>
      <c r="AD60" s="18">
        <v>1.9338448141288085</v>
      </c>
      <c r="AE60" s="18">
        <v>1.2892298760858723</v>
      </c>
      <c r="AF60" s="18">
        <v>1.2892298760858723</v>
      </c>
      <c r="AG60" s="18">
        <v>1.6035799389662908</v>
      </c>
      <c r="AH60" s="18">
        <v>2.1862573765452855</v>
      </c>
      <c r="AI60" s="18">
        <v>2.1862573765452855</v>
      </c>
      <c r="AJ60" s="18">
        <v>2.1862573765452855</v>
      </c>
      <c r="AK60" s="18">
        <v>0.71870300025571388</v>
      </c>
      <c r="AL60" s="18">
        <v>0.47913533350380927</v>
      </c>
      <c r="AM60" s="18">
        <v>0.47913533350380927</v>
      </c>
      <c r="AN60" s="18">
        <v>5.5899122242111066</v>
      </c>
      <c r="AO60" s="18">
        <v>1.2750311119652347</v>
      </c>
      <c r="AP60" s="18">
        <v>1.2750311119652347</v>
      </c>
      <c r="AQ60" s="18">
        <v>1.2750311119652347</v>
      </c>
      <c r="AR60" s="17">
        <f t="shared" si="7"/>
        <v>0</v>
      </c>
      <c r="AS60" s="17">
        <f t="shared" si="7"/>
        <v>3125.4729842929796</v>
      </c>
      <c r="AT60" s="17">
        <f t="shared" si="7"/>
        <v>0</v>
      </c>
      <c r="AU60" s="17">
        <f t="shared" si="7"/>
        <v>177.11701570702041</v>
      </c>
      <c r="AV60" s="17">
        <f t="shared" si="7"/>
        <v>1.368453984297261</v>
      </c>
      <c r="AW60" s="17">
        <f t="shared" si="7"/>
        <v>1.4866550160507943</v>
      </c>
      <c r="AX60" s="17">
        <f t="shared" si="7"/>
        <v>1.357550111594126</v>
      </c>
      <c r="AY60" s="17">
        <f t="shared" si="7"/>
        <v>0.86702115613635966</v>
      </c>
      <c r="AZ60" s="17">
        <f t="shared" si="7"/>
        <v>0.32875361840189748</v>
      </c>
      <c r="BA60" s="17">
        <f t="shared" si="7"/>
        <v>0.2191690789345983</v>
      </c>
      <c r="BB60" s="17">
        <f t="shared" si="7"/>
        <v>0.2191690789345983</v>
      </c>
      <c r="BC60" s="17">
        <f t="shared" si="7"/>
        <v>0.27260858962426948</v>
      </c>
      <c r="BD60" s="17">
        <f t="shared" si="7"/>
        <v>0.37166375401269858</v>
      </c>
      <c r="BE60" s="17">
        <f t="shared" si="7"/>
        <v>0.37166375401269858</v>
      </c>
      <c r="BF60" s="17">
        <f t="shared" si="7"/>
        <v>0.37166375401269858</v>
      </c>
      <c r="BG60" s="17">
        <f t="shared" si="3"/>
        <v>0.12217951004347137</v>
      </c>
      <c r="BH60" s="17">
        <f t="shared" si="3"/>
        <v>8.1453006695647576E-2</v>
      </c>
      <c r="BI60" s="17">
        <f t="shared" si="3"/>
        <v>8.1453006695647576E-2</v>
      </c>
      <c r="BJ60" s="17">
        <f t="shared" si="3"/>
        <v>0.95028507811588814</v>
      </c>
      <c r="BK60" s="17">
        <f t="shared" si="6"/>
        <v>0.21675528903408992</v>
      </c>
      <c r="BL60" s="17">
        <f t="shared" si="6"/>
        <v>0.21675528903408992</v>
      </c>
      <c r="BM60" s="17">
        <f t="shared" si="6"/>
        <v>0.21675528903408992</v>
      </c>
    </row>
    <row r="61" spans="1:65" x14ac:dyDescent="0.2">
      <c r="A61" t="s">
        <v>197</v>
      </c>
      <c r="B61" t="s">
        <v>197</v>
      </c>
      <c r="C61" s="15" t="s">
        <v>14</v>
      </c>
      <c r="D61" s="6" t="s">
        <v>67</v>
      </c>
      <c r="E61" s="6">
        <v>1260</v>
      </c>
      <c r="F61" s="6">
        <v>2</v>
      </c>
      <c r="G61" s="6">
        <v>12457</v>
      </c>
      <c r="H61" s="16">
        <v>0.7</v>
      </c>
      <c r="I61" s="16">
        <v>6.0000000000000012E-2</v>
      </c>
      <c r="J61" s="16">
        <v>9.0000000000000011E-2</v>
      </c>
      <c r="K61" s="16">
        <v>6.0000000000000012E-2</v>
      </c>
      <c r="L61" s="16">
        <v>0.25</v>
      </c>
      <c r="M61" s="16">
        <v>0.25</v>
      </c>
      <c r="N61" s="16">
        <v>0.25</v>
      </c>
      <c r="O61" s="16">
        <v>0.19920917528276372</v>
      </c>
      <c r="P61" s="16">
        <v>0.16015816494344726</v>
      </c>
      <c r="Q61" s="16">
        <v>0.24023724741517088</v>
      </c>
      <c r="R61" s="16">
        <v>0.16015816494344726</v>
      </c>
      <c r="S61" s="16">
        <v>0.25</v>
      </c>
      <c r="T61" s="16">
        <v>0.25</v>
      </c>
      <c r="U61" s="16">
        <v>0.25</v>
      </c>
      <c r="V61" s="17">
        <v>0</v>
      </c>
      <c r="W61" s="17">
        <v>8523.2183300968027</v>
      </c>
      <c r="X61" s="17">
        <v>0</v>
      </c>
      <c r="Y61" s="17">
        <v>99.781669903197326</v>
      </c>
      <c r="Z61" s="17">
        <v>17.172255564706433</v>
      </c>
      <c r="AA61" s="17">
        <v>20.465473295997217</v>
      </c>
      <c r="AB61" s="17">
        <v>22.25754536491905</v>
      </c>
      <c r="AC61" s="17">
        <v>12.632346237110941</v>
      </c>
      <c r="AD61" s="18">
        <v>4.1254154087749244</v>
      </c>
      <c r="AE61" s="18">
        <v>2.7502769391832826</v>
      </c>
      <c r="AF61" s="18">
        <v>2.7502769391832826</v>
      </c>
      <c r="AG61" s="18">
        <v>3.4208708687900184</v>
      </c>
      <c r="AH61" s="18">
        <v>5.1163683239993043</v>
      </c>
      <c r="AI61" s="18">
        <v>5.1163683239993043</v>
      </c>
      <c r="AJ61" s="18">
        <v>5.1163683239993043</v>
      </c>
      <c r="AK61" s="18">
        <v>2.0031790828427147</v>
      </c>
      <c r="AL61" s="18">
        <v>1.3354527218951433</v>
      </c>
      <c r="AM61" s="18">
        <v>1.3354527218951433</v>
      </c>
      <c r="AN61" s="18">
        <v>15.580281755443334</v>
      </c>
      <c r="AO61" s="18">
        <v>3.1580865592777352</v>
      </c>
      <c r="AP61" s="18">
        <v>3.1580865592777352</v>
      </c>
      <c r="AQ61" s="18">
        <v>3.1580865592777352</v>
      </c>
      <c r="AR61" s="17">
        <f t="shared" si="7"/>
        <v>0</v>
      </c>
      <c r="AS61" s="17">
        <f t="shared" si="7"/>
        <v>1448.9471161164565</v>
      </c>
      <c r="AT61" s="17">
        <f t="shared" si="7"/>
        <v>0</v>
      </c>
      <c r="AU61" s="17">
        <f t="shared" si="7"/>
        <v>16.962883883543547</v>
      </c>
      <c r="AV61" s="17">
        <f t="shared" si="7"/>
        <v>2.9192834460000938</v>
      </c>
      <c r="AW61" s="17">
        <f t="shared" si="7"/>
        <v>3.479130460319527</v>
      </c>
      <c r="AX61" s="17">
        <f t="shared" si="7"/>
        <v>3.7837827120362388</v>
      </c>
      <c r="AY61" s="17">
        <f t="shared" si="7"/>
        <v>2.1474988603088603</v>
      </c>
      <c r="AZ61" s="17">
        <f t="shared" si="7"/>
        <v>0.70132061949173718</v>
      </c>
      <c r="BA61" s="17">
        <f t="shared" si="7"/>
        <v>0.4675470796611581</v>
      </c>
      <c r="BB61" s="17">
        <f t="shared" si="7"/>
        <v>0.4675470796611581</v>
      </c>
      <c r="BC61" s="17">
        <f t="shared" si="7"/>
        <v>0.58154804769430313</v>
      </c>
      <c r="BD61" s="17">
        <f t="shared" si="7"/>
        <v>0.86978261507988175</v>
      </c>
      <c r="BE61" s="17">
        <f t="shared" si="7"/>
        <v>0.86978261507988175</v>
      </c>
      <c r="BF61" s="17">
        <f t="shared" si="7"/>
        <v>0.86978261507988175</v>
      </c>
      <c r="BG61" s="17">
        <f t="shared" si="3"/>
        <v>0.34054044408326151</v>
      </c>
      <c r="BH61" s="17">
        <f t="shared" si="3"/>
        <v>0.22702696272217437</v>
      </c>
      <c r="BI61" s="17">
        <f t="shared" si="3"/>
        <v>0.22702696272217437</v>
      </c>
      <c r="BJ61" s="17">
        <f t="shared" si="3"/>
        <v>2.648647898425367</v>
      </c>
      <c r="BK61" s="17">
        <f t="shared" si="6"/>
        <v>0.53687471507721507</v>
      </c>
      <c r="BL61" s="17">
        <f t="shared" si="6"/>
        <v>0.53687471507721507</v>
      </c>
      <c r="BM61" s="17">
        <f t="shared" si="6"/>
        <v>0.53687471507721507</v>
      </c>
    </row>
    <row r="62" spans="1:65" x14ac:dyDescent="0.2">
      <c r="A62" t="s">
        <v>198</v>
      </c>
      <c r="B62" t="s">
        <v>198</v>
      </c>
      <c r="C62" s="15" t="s">
        <v>14</v>
      </c>
      <c r="D62" s="6" t="s">
        <v>67</v>
      </c>
      <c r="E62" s="6">
        <v>1300</v>
      </c>
      <c r="F62" s="6">
        <v>3</v>
      </c>
      <c r="G62" s="6">
        <v>23662</v>
      </c>
      <c r="H62" s="16">
        <v>0.7</v>
      </c>
      <c r="I62" s="16">
        <v>6.0000000000000012E-2</v>
      </c>
      <c r="J62" s="16">
        <v>9.0000000000000011E-2</v>
      </c>
      <c r="K62" s="16">
        <v>6.0000000000000012E-2</v>
      </c>
      <c r="L62" s="16">
        <v>0.25</v>
      </c>
      <c r="M62" s="16">
        <v>0.25</v>
      </c>
      <c r="N62" s="16">
        <v>0.25</v>
      </c>
      <c r="O62" s="16">
        <v>0.19920917528276372</v>
      </c>
      <c r="P62" s="16">
        <v>0.16015816494344726</v>
      </c>
      <c r="Q62" s="16">
        <v>0.24023724741517088</v>
      </c>
      <c r="R62" s="16">
        <v>0.16015816494344726</v>
      </c>
      <c r="S62" s="16">
        <v>0.25</v>
      </c>
      <c r="T62" s="16">
        <v>0.25</v>
      </c>
      <c r="U62" s="16">
        <v>0.25</v>
      </c>
      <c r="V62" s="17">
        <v>0</v>
      </c>
      <c r="W62" s="17">
        <v>11384</v>
      </c>
      <c r="X62" s="17">
        <v>0</v>
      </c>
      <c r="Y62" s="17">
        <v>243</v>
      </c>
      <c r="Z62" s="17">
        <v>10.841907732631768</v>
      </c>
      <c r="AA62" s="17">
        <v>12.22479204899302</v>
      </c>
      <c r="AB62" s="17">
        <v>11.838849803570811</v>
      </c>
      <c r="AC62" s="17">
        <v>7.3032893605953149</v>
      </c>
      <c r="AD62" s="18">
        <v>2.6046300704167122</v>
      </c>
      <c r="AE62" s="18">
        <v>1.7364200469444748</v>
      </c>
      <c r="AF62" s="18">
        <v>1.7364200469444748</v>
      </c>
      <c r="AG62" s="18">
        <v>2.1598074979093931</v>
      </c>
      <c r="AH62" s="18">
        <v>3.056198012248255</v>
      </c>
      <c r="AI62" s="18">
        <v>3.056198012248255</v>
      </c>
      <c r="AJ62" s="18">
        <v>3.056198012248255</v>
      </c>
      <c r="AK62" s="18">
        <v>1.0654964823213731</v>
      </c>
      <c r="AL62" s="18">
        <v>0.71033098821424878</v>
      </c>
      <c r="AM62" s="18">
        <v>0.71033098821424878</v>
      </c>
      <c r="AN62" s="18">
        <v>8.2871948624995682</v>
      </c>
      <c r="AO62" s="18">
        <v>1.8258223401488287</v>
      </c>
      <c r="AP62" s="18">
        <v>1.8258223401488287</v>
      </c>
      <c r="AQ62" s="18">
        <v>1.8258223401488287</v>
      </c>
      <c r="AR62" s="17">
        <f t="shared" si="7"/>
        <v>0</v>
      </c>
      <c r="AS62" s="17">
        <f t="shared" si="7"/>
        <v>1935.2800000000002</v>
      </c>
      <c r="AT62" s="17">
        <f t="shared" si="7"/>
        <v>0</v>
      </c>
      <c r="AU62" s="17">
        <f t="shared" si="7"/>
        <v>41.31</v>
      </c>
      <c r="AV62" s="17">
        <f t="shared" si="7"/>
        <v>1.8431243145474006</v>
      </c>
      <c r="AW62" s="17">
        <f t="shared" si="7"/>
        <v>2.0782146483288138</v>
      </c>
      <c r="AX62" s="17">
        <f t="shared" si="7"/>
        <v>2.012604466607038</v>
      </c>
      <c r="AY62" s="17">
        <f t="shared" si="7"/>
        <v>1.2415591913012036</v>
      </c>
      <c r="AZ62" s="17">
        <f t="shared" si="7"/>
        <v>0.44278711197084109</v>
      </c>
      <c r="BA62" s="17">
        <f t="shared" si="7"/>
        <v>0.29519140798056076</v>
      </c>
      <c r="BB62" s="17">
        <f t="shared" si="7"/>
        <v>0.29519140798056076</v>
      </c>
      <c r="BC62" s="17">
        <f t="shared" si="7"/>
        <v>0.36716727464459686</v>
      </c>
      <c r="BD62" s="17">
        <f t="shared" si="7"/>
        <v>0.51955366208220344</v>
      </c>
      <c r="BE62" s="17">
        <f t="shared" si="7"/>
        <v>0.51955366208220344</v>
      </c>
      <c r="BF62" s="17">
        <f t="shared" si="7"/>
        <v>0.51955366208220344</v>
      </c>
      <c r="BG62" s="17">
        <f t="shared" si="3"/>
        <v>0.18113440199463343</v>
      </c>
      <c r="BH62" s="17">
        <f t="shared" si="3"/>
        <v>0.12075626799642231</v>
      </c>
      <c r="BI62" s="17">
        <f t="shared" si="3"/>
        <v>0.12075626799642231</v>
      </c>
      <c r="BJ62" s="17">
        <f t="shared" si="3"/>
        <v>1.4088231266249267</v>
      </c>
      <c r="BK62" s="17">
        <f t="shared" si="6"/>
        <v>0.31038979782530091</v>
      </c>
      <c r="BL62" s="17">
        <f t="shared" si="6"/>
        <v>0.31038979782530091</v>
      </c>
      <c r="BM62" s="17">
        <f t="shared" si="6"/>
        <v>0.31038979782530091</v>
      </c>
    </row>
    <row r="63" spans="1:65" x14ac:dyDescent="0.2">
      <c r="A63" t="s">
        <v>199</v>
      </c>
      <c r="B63" t="s">
        <v>199</v>
      </c>
      <c r="C63" s="15" t="s">
        <v>14</v>
      </c>
      <c r="D63" s="6" t="s">
        <v>67</v>
      </c>
      <c r="E63" s="6">
        <v>1330</v>
      </c>
      <c r="F63" s="6">
        <v>3</v>
      </c>
      <c r="G63" s="6">
        <v>8313</v>
      </c>
      <c r="H63" s="16">
        <v>0.7</v>
      </c>
      <c r="I63" s="16">
        <v>6.0000000000000012E-2</v>
      </c>
      <c r="J63" s="16">
        <v>9.0000000000000011E-2</v>
      </c>
      <c r="K63" s="16">
        <v>6.0000000000000012E-2</v>
      </c>
      <c r="L63" s="16">
        <v>0.25</v>
      </c>
      <c r="M63" s="16">
        <v>0.25</v>
      </c>
      <c r="N63" s="16">
        <v>0.25</v>
      </c>
      <c r="O63" s="16">
        <v>0.19920917528276372</v>
      </c>
      <c r="P63" s="16">
        <v>0.16015816494344726</v>
      </c>
      <c r="Q63" s="16">
        <v>0.24023724741517088</v>
      </c>
      <c r="R63" s="16">
        <v>0.16015816494344726</v>
      </c>
      <c r="S63" s="16">
        <v>0.25</v>
      </c>
      <c r="T63" s="16">
        <v>0.25</v>
      </c>
      <c r="U63" s="16">
        <v>0.25</v>
      </c>
      <c r="V63" s="17">
        <v>0</v>
      </c>
      <c r="W63" s="17">
        <v>2832</v>
      </c>
      <c r="X63" s="17">
        <v>0</v>
      </c>
      <c r="Y63" s="17">
        <v>0</v>
      </c>
      <c r="Z63" s="17">
        <v>8.0858570085020212</v>
      </c>
      <c r="AA63" s="17">
        <v>9.4999056472552219</v>
      </c>
      <c r="AB63" s="17">
        <v>10.069324712224056</v>
      </c>
      <c r="AC63" s="17">
        <v>5.8169187672582048</v>
      </c>
      <c r="AD63" s="18">
        <v>1.9425240307151936</v>
      </c>
      <c r="AE63" s="18">
        <v>1.2950160204767958</v>
      </c>
      <c r="AF63" s="18">
        <v>1.2950160204767958</v>
      </c>
      <c r="AG63" s="18">
        <v>1.6107769061180426</v>
      </c>
      <c r="AH63" s="18">
        <v>2.3749764118138055</v>
      </c>
      <c r="AI63" s="18">
        <v>2.3749764118138055</v>
      </c>
      <c r="AJ63" s="18">
        <v>2.3749764118138055</v>
      </c>
      <c r="AK63" s="18">
        <v>0.90623922410016511</v>
      </c>
      <c r="AL63" s="18">
        <v>0.60415948273344344</v>
      </c>
      <c r="AM63" s="18">
        <v>0.60415948273344344</v>
      </c>
      <c r="AN63" s="18">
        <v>7.0485272985568388</v>
      </c>
      <c r="AO63" s="18">
        <v>1.4542296918145512</v>
      </c>
      <c r="AP63" s="18">
        <v>1.4542296918145512</v>
      </c>
      <c r="AQ63" s="18">
        <v>1.4542296918145512</v>
      </c>
      <c r="AR63" s="17">
        <f t="shared" si="7"/>
        <v>0</v>
      </c>
      <c r="AS63" s="17">
        <f t="shared" si="7"/>
        <v>481.44000000000005</v>
      </c>
      <c r="AT63" s="17">
        <f t="shared" si="7"/>
        <v>0</v>
      </c>
      <c r="AU63" s="17">
        <f t="shared" si="7"/>
        <v>0</v>
      </c>
      <c r="AV63" s="17">
        <f t="shared" si="7"/>
        <v>1.3745956914453437</v>
      </c>
      <c r="AW63" s="17">
        <f t="shared" si="7"/>
        <v>1.6149839600333877</v>
      </c>
      <c r="AX63" s="17">
        <f t="shared" si="7"/>
        <v>1.7117852010780896</v>
      </c>
      <c r="AY63" s="17">
        <f t="shared" si="7"/>
        <v>0.98887619043389485</v>
      </c>
      <c r="AZ63" s="17">
        <f t="shared" si="7"/>
        <v>0.33022908522158295</v>
      </c>
      <c r="BA63" s="17">
        <f t="shared" si="7"/>
        <v>0.2201527234810553</v>
      </c>
      <c r="BB63" s="17">
        <f t="shared" si="7"/>
        <v>0.2201527234810553</v>
      </c>
      <c r="BC63" s="17">
        <f t="shared" si="7"/>
        <v>0.27383207404006726</v>
      </c>
      <c r="BD63" s="17">
        <f t="shared" si="7"/>
        <v>0.40374599000834693</v>
      </c>
      <c r="BE63" s="17">
        <f t="shared" si="7"/>
        <v>0.40374599000834693</v>
      </c>
      <c r="BF63" s="17">
        <f t="shared" si="7"/>
        <v>0.40374599000834693</v>
      </c>
      <c r="BG63" s="17">
        <f t="shared" si="3"/>
        <v>0.15406066809702809</v>
      </c>
      <c r="BH63" s="17">
        <f t="shared" si="3"/>
        <v>0.1027071120646854</v>
      </c>
      <c r="BI63" s="17">
        <f t="shared" si="3"/>
        <v>0.1027071120646854</v>
      </c>
      <c r="BJ63" s="17">
        <f t="shared" si="3"/>
        <v>1.1982496407546628</v>
      </c>
      <c r="BK63" s="17">
        <f t="shared" si="6"/>
        <v>0.24721904760847371</v>
      </c>
      <c r="BL63" s="17">
        <f t="shared" si="6"/>
        <v>0.24721904760847371</v>
      </c>
      <c r="BM63" s="17">
        <f t="shared" si="6"/>
        <v>0.24721904760847371</v>
      </c>
    </row>
    <row r="64" spans="1:65" x14ac:dyDescent="0.2">
      <c r="A64" t="s">
        <v>200</v>
      </c>
      <c r="B64" t="s">
        <v>200</v>
      </c>
      <c r="C64" s="15" t="s">
        <v>14</v>
      </c>
      <c r="D64" s="6" t="s">
        <v>67</v>
      </c>
      <c r="E64" s="6">
        <v>1390</v>
      </c>
      <c r="F64" s="6">
        <v>3</v>
      </c>
      <c r="G64" s="6">
        <v>16323</v>
      </c>
      <c r="H64" s="16">
        <v>0.7</v>
      </c>
      <c r="I64" s="16">
        <v>6.0000000000000012E-2</v>
      </c>
      <c r="J64" s="16">
        <v>9.0000000000000011E-2</v>
      </c>
      <c r="K64" s="16">
        <v>6.0000000000000012E-2</v>
      </c>
      <c r="L64" s="16">
        <v>0.25</v>
      </c>
      <c r="M64" s="16">
        <v>0.25</v>
      </c>
      <c r="N64" s="16">
        <v>0.25</v>
      </c>
      <c r="O64" s="16">
        <v>0.19920917528276372</v>
      </c>
      <c r="P64" s="16">
        <v>0.16015816494344726</v>
      </c>
      <c r="Q64" s="16">
        <v>0.24023724741517088</v>
      </c>
      <c r="R64" s="16">
        <v>0.16015816494344726</v>
      </c>
      <c r="S64" s="16">
        <v>0.25</v>
      </c>
      <c r="T64" s="16">
        <v>0.25</v>
      </c>
      <c r="U64" s="16">
        <v>0.25</v>
      </c>
      <c r="V64" s="17">
        <v>0</v>
      </c>
      <c r="W64" s="17">
        <v>6671.7999999999993</v>
      </c>
      <c r="X64" s="17">
        <v>0</v>
      </c>
      <c r="Y64" s="17">
        <v>44.200000000000728</v>
      </c>
      <c r="Z64" s="17">
        <v>5.8243387676967515</v>
      </c>
      <c r="AA64" s="17">
        <v>6.3063809031477431</v>
      </c>
      <c r="AB64" s="17">
        <v>5.7408776050541146</v>
      </c>
      <c r="AC64" s="17">
        <v>3.6696702920660167</v>
      </c>
      <c r="AD64" s="18">
        <v>1.399223113564936</v>
      </c>
      <c r="AE64" s="18">
        <v>0.93281540904329063</v>
      </c>
      <c r="AF64" s="18">
        <v>0.93281540904329063</v>
      </c>
      <c r="AG64" s="18">
        <v>1.1602617224802982</v>
      </c>
      <c r="AH64" s="18">
        <v>1.5765952257869358</v>
      </c>
      <c r="AI64" s="18">
        <v>1.5765952257869358</v>
      </c>
      <c r="AJ64" s="18">
        <v>1.5765952257869358</v>
      </c>
      <c r="AK64" s="18">
        <v>0.51667898445487037</v>
      </c>
      <c r="AL64" s="18">
        <v>0.34445265630324695</v>
      </c>
      <c r="AM64" s="18">
        <v>0.34445265630324695</v>
      </c>
      <c r="AN64" s="18">
        <v>4.0186143235378804</v>
      </c>
      <c r="AO64" s="18">
        <v>0.91741757301650417</v>
      </c>
      <c r="AP64" s="18">
        <v>0.91741757301650417</v>
      </c>
      <c r="AQ64" s="18">
        <v>0.91741757301650417</v>
      </c>
      <c r="AR64" s="17">
        <f t="shared" si="7"/>
        <v>0</v>
      </c>
      <c r="AS64" s="17">
        <f t="shared" si="7"/>
        <v>1134.2059999999999</v>
      </c>
      <c r="AT64" s="17">
        <f t="shared" si="7"/>
        <v>0</v>
      </c>
      <c r="AU64" s="17">
        <f t="shared" si="7"/>
        <v>7.5140000000001246</v>
      </c>
      <c r="AV64" s="17">
        <f t="shared" si="7"/>
        <v>0.99013759050844785</v>
      </c>
      <c r="AW64" s="17">
        <f t="shared" si="7"/>
        <v>1.0720847535351163</v>
      </c>
      <c r="AX64" s="17">
        <f t="shared" si="7"/>
        <v>0.97594919285919957</v>
      </c>
      <c r="AY64" s="17">
        <f t="shared" si="7"/>
        <v>0.62384394965122292</v>
      </c>
      <c r="AZ64" s="17">
        <f t="shared" si="7"/>
        <v>0.23786792930603914</v>
      </c>
      <c r="BA64" s="17">
        <f t="shared" si="7"/>
        <v>0.15857861953735941</v>
      </c>
      <c r="BB64" s="17">
        <f t="shared" si="7"/>
        <v>0.15857861953735941</v>
      </c>
      <c r="BC64" s="17">
        <f t="shared" si="7"/>
        <v>0.19724449282165071</v>
      </c>
      <c r="BD64" s="17">
        <f t="shared" si="7"/>
        <v>0.26802118838377909</v>
      </c>
      <c r="BE64" s="17">
        <f t="shared" si="7"/>
        <v>0.26802118838377909</v>
      </c>
      <c r="BF64" s="17">
        <f t="shared" si="7"/>
        <v>0.26802118838377909</v>
      </c>
      <c r="BG64" s="17">
        <f t="shared" si="3"/>
        <v>8.7835427357327966E-2</v>
      </c>
      <c r="BH64" s="17">
        <f t="shared" si="3"/>
        <v>5.8556951571551989E-2</v>
      </c>
      <c r="BI64" s="17">
        <f t="shared" si="3"/>
        <v>5.8556951571551989E-2</v>
      </c>
      <c r="BJ64" s="17">
        <f t="shared" si="3"/>
        <v>0.68316443500143975</v>
      </c>
      <c r="BK64" s="17">
        <f t="shared" si="6"/>
        <v>0.15596098741280573</v>
      </c>
      <c r="BL64" s="17">
        <f t="shared" si="6"/>
        <v>0.15596098741280573</v>
      </c>
      <c r="BM64" s="17">
        <f t="shared" si="6"/>
        <v>0.15596098741280573</v>
      </c>
    </row>
    <row r="65" spans="1:65" x14ac:dyDescent="0.2">
      <c r="A65" t="s">
        <v>201</v>
      </c>
      <c r="B65" t="s">
        <v>201</v>
      </c>
      <c r="C65" s="15" t="s">
        <v>14</v>
      </c>
      <c r="D65" s="6" t="s">
        <v>67</v>
      </c>
      <c r="E65" s="6">
        <v>1440</v>
      </c>
      <c r="F65" s="6">
        <v>3</v>
      </c>
      <c r="G65" s="6">
        <v>32386</v>
      </c>
      <c r="H65" s="16">
        <v>0.7</v>
      </c>
      <c r="I65" s="16">
        <v>6.0000000000000012E-2</v>
      </c>
      <c r="J65" s="16">
        <v>9.0000000000000011E-2</v>
      </c>
      <c r="K65" s="16">
        <v>6.0000000000000012E-2</v>
      </c>
      <c r="L65" s="16">
        <v>0.25</v>
      </c>
      <c r="M65" s="16">
        <v>0.25</v>
      </c>
      <c r="N65" s="16">
        <v>0.25</v>
      </c>
      <c r="O65" s="16">
        <v>0.19920917528276372</v>
      </c>
      <c r="P65" s="16">
        <v>0.16015816494344726</v>
      </c>
      <c r="Q65" s="16">
        <v>0.24023724741517088</v>
      </c>
      <c r="R65" s="16">
        <v>0.16015816494344726</v>
      </c>
      <c r="S65" s="16">
        <v>0.25</v>
      </c>
      <c r="T65" s="16">
        <v>0.25</v>
      </c>
      <c r="U65" s="16">
        <v>0.25</v>
      </c>
      <c r="V65" s="17">
        <v>0</v>
      </c>
      <c r="W65" s="17">
        <v>21033.899999999998</v>
      </c>
      <c r="X65" s="17">
        <v>0</v>
      </c>
      <c r="Y65" s="17">
        <v>1789.1000000000022</v>
      </c>
      <c r="Z65" s="17">
        <v>17.408778119926989</v>
      </c>
      <c r="AA65" s="17">
        <v>19.379410774777142</v>
      </c>
      <c r="AB65" s="17">
        <v>18.312981697698895</v>
      </c>
      <c r="AC65" s="17">
        <v>11.484176087541019</v>
      </c>
      <c r="AD65" s="18">
        <v>4.1822369363927132</v>
      </c>
      <c r="AE65" s="18">
        <v>2.7881579575951423</v>
      </c>
      <c r="AF65" s="18">
        <v>2.7881579575951423</v>
      </c>
      <c r="AG65" s="18">
        <v>3.4679883319512772</v>
      </c>
      <c r="AH65" s="18">
        <v>4.8448526936942855</v>
      </c>
      <c r="AI65" s="18">
        <v>4.8448526936942855</v>
      </c>
      <c r="AJ65" s="18">
        <v>4.8448526936942855</v>
      </c>
      <c r="AK65" s="18">
        <v>1.6481683527929007</v>
      </c>
      <c r="AL65" s="18">
        <v>1.0987789018619338</v>
      </c>
      <c r="AM65" s="18">
        <v>1.0987789018619338</v>
      </c>
      <c r="AN65" s="18">
        <v>12.819087188389226</v>
      </c>
      <c r="AO65" s="18">
        <v>2.8710440218852549</v>
      </c>
      <c r="AP65" s="18">
        <v>2.8710440218852549</v>
      </c>
      <c r="AQ65" s="18">
        <v>2.8710440218852549</v>
      </c>
      <c r="AR65" s="17">
        <f t="shared" si="7"/>
        <v>0</v>
      </c>
      <c r="AS65" s="17">
        <f t="shared" si="7"/>
        <v>3575.7629999999999</v>
      </c>
      <c r="AT65" s="17">
        <f t="shared" si="7"/>
        <v>0</v>
      </c>
      <c r="AU65" s="17">
        <f t="shared" si="7"/>
        <v>304.14700000000039</v>
      </c>
      <c r="AV65" s="17">
        <f t="shared" si="7"/>
        <v>2.9594922803875883</v>
      </c>
      <c r="AW65" s="17">
        <f t="shared" si="7"/>
        <v>3.2944998317121144</v>
      </c>
      <c r="AX65" s="17">
        <f t="shared" si="7"/>
        <v>3.1132068886088122</v>
      </c>
      <c r="AY65" s="17">
        <f t="shared" si="7"/>
        <v>1.9523099348819735</v>
      </c>
      <c r="AZ65" s="17">
        <f t="shared" si="7"/>
        <v>0.71098027918676132</v>
      </c>
      <c r="BA65" s="17">
        <f t="shared" si="7"/>
        <v>0.4739868527911742</v>
      </c>
      <c r="BB65" s="17">
        <f t="shared" si="7"/>
        <v>0.4739868527911742</v>
      </c>
      <c r="BC65" s="17">
        <f t="shared" si="7"/>
        <v>0.58955801643171712</v>
      </c>
      <c r="BD65" s="17">
        <f t="shared" si="7"/>
        <v>0.82362495792802859</v>
      </c>
      <c r="BE65" s="17">
        <f t="shared" si="7"/>
        <v>0.82362495792802859</v>
      </c>
      <c r="BF65" s="17">
        <f t="shared" si="7"/>
        <v>0.82362495792802859</v>
      </c>
      <c r="BG65" s="17">
        <f t="shared" si="3"/>
        <v>0.28018861997479316</v>
      </c>
      <c r="BH65" s="17">
        <f t="shared" si="3"/>
        <v>0.18679241331652877</v>
      </c>
      <c r="BI65" s="17">
        <f t="shared" si="3"/>
        <v>0.18679241331652877</v>
      </c>
      <c r="BJ65" s="17">
        <f t="shared" si="3"/>
        <v>2.1792448220261686</v>
      </c>
      <c r="BK65" s="17">
        <f t="shared" si="6"/>
        <v>0.48807748372049337</v>
      </c>
      <c r="BL65" s="17">
        <f t="shared" si="6"/>
        <v>0.48807748372049337</v>
      </c>
      <c r="BM65" s="17">
        <f t="shared" si="6"/>
        <v>0.48807748372049337</v>
      </c>
    </row>
    <row r="66" spans="1:65" x14ac:dyDescent="0.2">
      <c r="A66" t="s">
        <v>202</v>
      </c>
      <c r="B66" t="s">
        <v>202</v>
      </c>
      <c r="C66" s="15" t="s">
        <v>14</v>
      </c>
      <c r="D66" s="6" t="s">
        <v>67</v>
      </c>
      <c r="E66" s="6">
        <v>1340</v>
      </c>
      <c r="F66" s="6">
        <v>3</v>
      </c>
      <c r="G66" s="6">
        <v>27505</v>
      </c>
      <c r="H66" s="16">
        <v>0.7</v>
      </c>
      <c r="I66" s="16">
        <v>6.0000000000000012E-2</v>
      </c>
      <c r="J66" s="16">
        <v>9.0000000000000011E-2</v>
      </c>
      <c r="K66" s="16">
        <v>6.0000000000000012E-2</v>
      </c>
      <c r="L66" s="16">
        <v>0.25</v>
      </c>
      <c r="M66" s="16">
        <v>0.25</v>
      </c>
      <c r="N66" s="16">
        <v>0.25</v>
      </c>
      <c r="O66" s="16">
        <v>0.19920917528276372</v>
      </c>
      <c r="P66" s="16">
        <v>0.16015816494344726</v>
      </c>
      <c r="Q66" s="16">
        <v>0.24023724741517088</v>
      </c>
      <c r="R66" s="16">
        <v>0.16015816494344726</v>
      </c>
      <c r="S66" s="16">
        <v>0.25</v>
      </c>
      <c r="T66" s="16">
        <v>0.25</v>
      </c>
      <c r="U66" s="16">
        <v>0.25</v>
      </c>
      <c r="V66" s="17">
        <v>0</v>
      </c>
      <c r="W66" s="17">
        <v>17100.294210760301</v>
      </c>
      <c r="X66" s="17">
        <v>0</v>
      </c>
      <c r="Y66" s="17">
        <v>1802.7057892396988</v>
      </c>
      <c r="Z66" s="17">
        <v>15.567297652503326</v>
      </c>
      <c r="AA66" s="17">
        <v>17.246698290013057</v>
      </c>
      <c r="AB66" s="17">
        <v>16.165264035595115</v>
      </c>
      <c r="AC66" s="17">
        <v>10.188915576355862</v>
      </c>
      <c r="AD66" s="18">
        <v>3.7398447377300506</v>
      </c>
      <c r="AE66" s="18">
        <v>2.4932298251533669</v>
      </c>
      <c r="AF66" s="18">
        <v>2.4932298251533669</v>
      </c>
      <c r="AG66" s="18">
        <v>3.1011485267364911</v>
      </c>
      <c r="AH66" s="18">
        <v>4.3116745725032644</v>
      </c>
      <c r="AI66" s="18">
        <v>4.3116745725032644</v>
      </c>
      <c r="AJ66" s="18">
        <v>4.3116745725032644</v>
      </c>
      <c r="AK66" s="18">
        <v>1.4548737632035604</v>
      </c>
      <c r="AL66" s="18">
        <v>0.96991584213570703</v>
      </c>
      <c r="AM66" s="18">
        <v>0.96991584213570703</v>
      </c>
      <c r="AN66" s="18">
        <v>11.31568482491658</v>
      </c>
      <c r="AO66" s="18">
        <v>2.5472288940889656</v>
      </c>
      <c r="AP66" s="18">
        <v>2.5472288940889656</v>
      </c>
      <c r="AQ66" s="18">
        <v>2.5472288940889656</v>
      </c>
      <c r="AR66" s="17">
        <f t="shared" si="7"/>
        <v>0</v>
      </c>
      <c r="AS66" s="17">
        <f t="shared" si="7"/>
        <v>2907.0500158292516</v>
      </c>
      <c r="AT66" s="17">
        <f t="shared" si="7"/>
        <v>0</v>
      </c>
      <c r="AU66" s="17">
        <f t="shared" si="7"/>
        <v>306.45998417074884</v>
      </c>
      <c r="AV66" s="17">
        <f t="shared" si="7"/>
        <v>2.6464406009255654</v>
      </c>
      <c r="AW66" s="17">
        <f t="shared" si="7"/>
        <v>2.9319387093022198</v>
      </c>
      <c r="AX66" s="17">
        <f t="shared" si="7"/>
        <v>2.7480948860511698</v>
      </c>
      <c r="AY66" s="17">
        <f t="shared" si="7"/>
        <v>1.7321156479804967</v>
      </c>
      <c r="AZ66" s="17">
        <f t="shared" si="7"/>
        <v>0.63577360541410866</v>
      </c>
      <c r="BA66" s="17">
        <f t="shared" si="7"/>
        <v>0.42384907027607238</v>
      </c>
      <c r="BB66" s="17">
        <f t="shared" si="7"/>
        <v>0.42384907027607238</v>
      </c>
      <c r="BC66" s="17">
        <f t="shared" si="7"/>
        <v>0.52719524954520358</v>
      </c>
      <c r="BD66" s="17">
        <f t="shared" si="7"/>
        <v>0.73298467732555495</v>
      </c>
      <c r="BE66" s="17">
        <f t="shared" si="7"/>
        <v>0.73298467732555495</v>
      </c>
      <c r="BF66" s="17">
        <f t="shared" si="7"/>
        <v>0.73298467732555495</v>
      </c>
      <c r="BG66" s="17">
        <f t="shared" si="3"/>
        <v>0.24732853974460528</v>
      </c>
      <c r="BH66" s="17">
        <f t="shared" si="3"/>
        <v>0.1648856931630702</v>
      </c>
      <c r="BI66" s="17">
        <f t="shared" si="3"/>
        <v>0.1648856931630702</v>
      </c>
      <c r="BJ66" s="17">
        <f t="shared" si="3"/>
        <v>1.9236664202358189</v>
      </c>
      <c r="BK66" s="17">
        <f t="shared" si="6"/>
        <v>0.43302891199512417</v>
      </c>
      <c r="BL66" s="17">
        <f t="shared" si="6"/>
        <v>0.43302891199512417</v>
      </c>
      <c r="BM66" s="17">
        <f t="shared" si="6"/>
        <v>0.43302891199512417</v>
      </c>
    </row>
    <row r="67" spans="1:65" x14ac:dyDescent="0.2">
      <c r="A67" t="s">
        <v>203</v>
      </c>
      <c r="B67" t="s">
        <v>203</v>
      </c>
      <c r="C67" s="15" t="s">
        <v>14</v>
      </c>
      <c r="D67" s="6" t="s">
        <v>67</v>
      </c>
      <c r="E67" s="6">
        <v>1490</v>
      </c>
      <c r="F67" s="6">
        <v>3</v>
      </c>
      <c r="G67" s="6">
        <v>25994</v>
      </c>
      <c r="H67" s="16">
        <v>0.7</v>
      </c>
      <c r="I67" s="16">
        <v>6.0000000000000012E-2</v>
      </c>
      <c r="J67" s="16">
        <v>9.0000000000000011E-2</v>
      </c>
      <c r="K67" s="16">
        <v>6.0000000000000012E-2</v>
      </c>
      <c r="L67" s="16">
        <v>0.25</v>
      </c>
      <c r="M67" s="16">
        <v>0.25</v>
      </c>
      <c r="N67" s="16">
        <v>0.25</v>
      </c>
      <c r="O67" s="16">
        <v>0.19920917528276372</v>
      </c>
      <c r="P67" s="16">
        <v>0.16015816494344726</v>
      </c>
      <c r="Q67" s="16">
        <v>0.24023724741517088</v>
      </c>
      <c r="R67" s="16">
        <v>0.16015816494344726</v>
      </c>
      <c r="S67" s="16">
        <v>0.25</v>
      </c>
      <c r="T67" s="16">
        <v>0.25</v>
      </c>
      <c r="U67" s="16">
        <v>0.25</v>
      </c>
      <c r="V67" s="17">
        <v>0</v>
      </c>
      <c r="W67" s="17">
        <v>17950.155289530237</v>
      </c>
      <c r="X67" s="17">
        <v>0</v>
      </c>
      <c r="Y67" s="17">
        <v>818.8447104697625</v>
      </c>
      <c r="Z67" s="17">
        <v>8.8136564105158843</v>
      </c>
      <c r="AA67" s="17">
        <v>9.5827620619959006</v>
      </c>
      <c r="AB67" s="17">
        <v>8.757786391116861</v>
      </c>
      <c r="AC67" s="17">
        <v>5.5917495858195334</v>
      </c>
      <c r="AD67" s="18">
        <v>2.1173685557254114</v>
      </c>
      <c r="AE67" s="18">
        <v>1.4115790371502743</v>
      </c>
      <c r="AF67" s="18">
        <v>1.4115790371502743</v>
      </c>
      <c r="AG67" s="18">
        <v>1.7557612247645129</v>
      </c>
      <c r="AH67" s="18">
        <v>2.3956905154989752</v>
      </c>
      <c r="AI67" s="18">
        <v>2.3956905154989752</v>
      </c>
      <c r="AJ67" s="18">
        <v>2.3956905154989752</v>
      </c>
      <c r="AK67" s="18">
        <v>0.78820077520051757</v>
      </c>
      <c r="AL67" s="18">
        <v>0.52546718346701171</v>
      </c>
      <c r="AM67" s="18">
        <v>0.52546718346701171</v>
      </c>
      <c r="AN67" s="18">
        <v>6.130450473781802</v>
      </c>
      <c r="AO67" s="18">
        <v>1.3979373964548834</v>
      </c>
      <c r="AP67" s="18">
        <v>1.3979373964548834</v>
      </c>
      <c r="AQ67" s="18">
        <v>1.3979373964548834</v>
      </c>
      <c r="AR67" s="17">
        <f t="shared" si="7"/>
        <v>0</v>
      </c>
      <c r="AS67" s="17">
        <f t="shared" si="7"/>
        <v>3051.5263992201408</v>
      </c>
      <c r="AT67" s="17">
        <f t="shared" si="7"/>
        <v>0</v>
      </c>
      <c r="AU67" s="17">
        <f t="shared" si="7"/>
        <v>139.20360077985964</v>
      </c>
      <c r="AV67" s="17">
        <f t="shared" si="7"/>
        <v>1.4983215897877005</v>
      </c>
      <c r="AW67" s="17">
        <f t="shared" si="7"/>
        <v>1.6290695505393031</v>
      </c>
      <c r="AX67" s="17">
        <f t="shared" si="7"/>
        <v>1.4888236864898665</v>
      </c>
      <c r="AY67" s="17">
        <f t="shared" si="7"/>
        <v>0.9505974295893207</v>
      </c>
      <c r="AZ67" s="17">
        <f t="shared" si="7"/>
        <v>0.35995265447331998</v>
      </c>
      <c r="BA67" s="17">
        <f t="shared" si="7"/>
        <v>0.23996843631554665</v>
      </c>
      <c r="BB67" s="17">
        <f t="shared" si="7"/>
        <v>0.23996843631554665</v>
      </c>
      <c r="BC67" s="17">
        <f t="shared" si="7"/>
        <v>0.29847940820996721</v>
      </c>
      <c r="BD67" s="17">
        <f t="shared" si="7"/>
        <v>0.40726738763482578</v>
      </c>
      <c r="BE67" s="17">
        <f t="shared" si="7"/>
        <v>0.40726738763482578</v>
      </c>
      <c r="BF67" s="17">
        <f t="shared" si="7"/>
        <v>0.40726738763482578</v>
      </c>
      <c r="BG67" s="17">
        <f t="shared" si="3"/>
        <v>0.13399413178408801</v>
      </c>
      <c r="BH67" s="17">
        <f t="shared" si="3"/>
        <v>8.9329421189391994E-2</v>
      </c>
      <c r="BI67" s="17">
        <f t="shared" si="3"/>
        <v>8.9329421189391994E-2</v>
      </c>
      <c r="BJ67" s="17">
        <f t="shared" si="3"/>
        <v>1.0421765805429064</v>
      </c>
      <c r="BK67" s="17">
        <f t="shared" si="6"/>
        <v>0.23764935739733017</v>
      </c>
      <c r="BL67" s="17">
        <f t="shared" si="6"/>
        <v>0.23764935739733017</v>
      </c>
      <c r="BM67" s="17">
        <f t="shared" si="6"/>
        <v>0.23764935739733017</v>
      </c>
    </row>
    <row r="68" spans="1:65" x14ac:dyDescent="0.2">
      <c r="A68" t="s">
        <v>204</v>
      </c>
      <c r="B68" t="s">
        <v>204</v>
      </c>
      <c r="C68" s="15" t="s">
        <v>14</v>
      </c>
      <c r="D68" s="6" t="s">
        <v>67</v>
      </c>
      <c r="E68" s="6">
        <v>1540</v>
      </c>
      <c r="F68" s="6">
        <v>4</v>
      </c>
      <c r="G68" s="6">
        <v>41805</v>
      </c>
      <c r="H68" s="16">
        <v>0.7</v>
      </c>
      <c r="I68" s="16">
        <v>6.0000000000000012E-2</v>
      </c>
      <c r="J68" s="16">
        <v>9.0000000000000011E-2</v>
      </c>
      <c r="K68" s="16">
        <v>6.0000000000000012E-2</v>
      </c>
      <c r="L68" s="16">
        <v>0.25</v>
      </c>
      <c r="M68" s="16">
        <v>0.25</v>
      </c>
      <c r="N68" s="16">
        <v>0.25</v>
      </c>
      <c r="O68" s="16">
        <v>0.19920917528276372</v>
      </c>
      <c r="P68" s="16">
        <v>0.16015816494344726</v>
      </c>
      <c r="Q68" s="16">
        <v>0.24023724741517088</v>
      </c>
      <c r="R68" s="16">
        <v>0.16015816494344726</v>
      </c>
      <c r="S68" s="16">
        <v>0.25</v>
      </c>
      <c r="T68" s="16">
        <v>0.25</v>
      </c>
      <c r="U68" s="16">
        <v>0.25</v>
      </c>
      <c r="V68" s="17">
        <v>0</v>
      </c>
      <c r="W68" s="17">
        <v>15376.812460891466</v>
      </c>
      <c r="X68" s="17">
        <v>0</v>
      </c>
      <c r="Y68" s="17">
        <v>4086.1875391085341</v>
      </c>
      <c r="Z68" s="17">
        <v>15.667869344060966</v>
      </c>
      <c r="AA68" s="17">
        <v>17.488270347151953</v>
      </c>
      <c r="AB68" s="17">
        <v>16.605864732923141</v>
      </c>
      <c r="AC68" s="17">
        <v>10.381252059999222</v>
      </c>
      <c r="AD68" s="18">
        <v>3.7640058040777453</v>
      </c>
      <c r="AE68" s="18">
        <v>2.509337202718497</v>
      </c>
      <c r="AF68" s="18">
        <v>2.509337202718497</v>
      </c>
      <c r="AG68" s="18">
        <v>3.1211833304684813</v>
      </c>
      <c r="AH68" s="18">
        <v>4.3720675867879883</v>
      </c>
      <c r="AI68" s="18">
        <v>4.3720675867879883</v>
      </c>
      <c r="AJ68" s="18">
        <v>4.3720675867879883</v>
      </c>
      <c r="AK68" s="18">
        <v>1.494527825963083</v>
      </c>
      <c r="AL68" s="18">
        <v>0.99635188397538865</v>
      </c>
      <c r="AM68" s="18">
        <v>0.99635188397538865</v>
      </c>
      <c r="AN68" s="18">
        <v>11.624105313046199</v>
      </c>
      <c r="AO68" s="18">
        <v>2.5953130149998054</v>
      </c>
      <c r="AP68" s="18">
        <v>2.5953130149998054</v>
      </c>
      <c r="AQ68" s="18">
        <v>2.5953130149998054</v>
      </c>
      <c r="AR68" s="17">
        <f t="shared" si="7"/>
        <v>0</v>
      </c>
      <c r="AS68" s="17">
        <f t="shared" si="7"/>
        <v>2614.0581183515492</v>
      </c>
      <c r="AT68" s="17">
        <f t="shared" si="7"/>
        <v>0</v>
      </c>
      <c r="AU68" s="17">
        <f t="shared" si="7"/>
        <v>694.65188164845085</v>
      </c>
      <c r="AV68" s="17">
        <f t="shared" si="7"/>
        <v>2.6635377884903644</v>
      </c>
      <c r="AW68" s="17">
        <f t="shared" si="7"/>
        <v>2.9730059590158322</v>
      </c>
      <c r="AX68" s="17">
        <f t="shared" si="7"/>
        <v>2.8229970045969344</v>
      </c>
      <c r="AY68" s="17">
        <f t="shared" si="7"/>
        <v>1.7648128501998679</v>
      </c>
      <c r="AZ68" s="17">
        <f t="shared" si="7"/>
        <v>0.6398809866932168</v>
      </c>
      <c r="BA68" s="17">
        <f t="shared" si="7"/>
        <v>0.42658732446214453</v>
      </c>
      <c r="BB68" s="17">
        <f t="shared" si="7"/>
        <v>0.42658732446214453</v>
      </c>
      <c r="BC68" s="17">
        <f t="shared" si="7"/>
        <v>0.53060116617964181</v>
      </c>
      <c r="BD68" s="17">
        <f t="shared" si="7"/>
        <v>0.74325148975395805</v>
      </c>
      <c r="BE68" s="17">
        <f t="shared" si="7"/>
        <v>0.74325148975395805</v>
      </c>
      <c r="BF68" s="17">
        <f t="shared" si="7"/>
        <v>0.74325148975395805</v>
      </c>
      <c r="BG68" s="17">
        <f t="shared" si="3"/>
        <v>0.2540697304137241</v>
      </c>
      <c r="BH68" s="17">
        <f t="shared" si="3"/>
        <v>0.16937982027581608</v>
      </c>
      <c r="BI68" s="17">
        <f t="shared" si="3"/>
        <v>0.16937982027581608</v>
      </c>
      <c r="BJ68" s="17">
        <f t="shared" si="3"/>
        <v>1.9760979032178541</v>
      </c>
      <c r="BK68" s="17">
        <f t="shared" si="6"/>
        <v>0.44120321254996697</v>
      </c>
      <c r="BL68" s="17">
        <f t="shared" si="6"/>
        <v>0.44120321254996697</v>
      </c>
      <c r="BM68" s="17">
        <f t="shared" si="6"/>
        <v>0.44120321254996697</v>
      </c>
    </row>
    <row r="69" spans="1:65" x14ac:dyDescent="0.2">
      <c r="A69" t="s">
        <v>205</v>
      </c>
      <c r="B69" t="s">
        <v>205</v>
      </c>
      <c r="C69" s="15" t="s">
        <v>14</v>
      </c>
      <c r="D69" s="6" t="s">
        <v>67</v>
      </c>
      <c r="E69" s="6">
        <v>1550</v>
      </c>
      <c r="F69" s="6">
        <v>4</v>
      </c>
      <c r="G69" s="6">
        <v>45575</v>
      </c>
      <c r="H69" s="16">
        <v>0.7</v>
      </c>
      <c r="I69" s="16">
        <v>6.0000000000000012E-2</v>
      </c>
      <c r="J69" s="16">
        <v>9.0000000000000011E-2</v>
      </c>
      <c r="K69" s="16">
        <v>6.0000000000000012E-2</v>
      </c>
      <c r="L69" s="16">
        <v>0.25</v>
      </c>
      <c r="M69" s="16">
        <v>0.25</v>
      </c>
      <c r="N69" s="16">
        <v>0.25</v>
      </c>
      <c r="O69" s="16">
        <v>0.19920917528276372</v>
      </c>
      <c r="P69" s="16">
        <v>0.16015816494344726</v>
      </c>
      <c r="Q69" s="16">
        <v>0.24023724741517088</v>
      </c>
      <c r="R69" s="16">
        <v>0.16015816494344726</v>
      </c>
      <c r="S69" s="16">
        <v>0.25</v>
      </c>
      <c r="T69" s="16">
        <v>0.25</v>
      </c>
      <c r="U69" s="16">
        <v>0.25</v>
      </c>
      <c r="V69" s="17">
        <v>0</v>
      </c>
      <c r="W69" s="17">
        <v>26386.693383325186</v>
      </c>
      <c r="X69" s="17">
        <v>0</v>
      </c>
      <c r="Y69" s="17">
        <v>64.306616674813995</v>
      </c>
      <c r="Z69" s="17">
        <v>13.468485889447809</v>
      </c>
      <c r="AA69" s="17">
        <v>15.354723570696651</v>
      </c>
      <c r="AB69" s="17">
        <v>15.223483947322825</v>
      </c>
      <c r="AC69" s="17">
        <v>9.2358397574378923</v>
      </c>
      <c r="AD69" s="18">
        <v>3.2356319769310113</v>
      </c>
      <c r="AE69" s="18">
        <v>2.1570879846206741</v>
      </c>
      <c r="AF69" s="18">
        <v>2.1570879846206741</v>
      </c>
      <c r="AG69" s="18">
        <v>2.6830459663444386</v>
      </c>
      <c r="AH69" s="18">
        <v>3.8386808926741627</v>
      </c>
      <c r="AI69" s="18">
        <v>3.8386808926741627</v>
      </c>
      <c r="AJ69" s="18">
        <v>3.8386808926741627</v>
      </c>
      <c r="AK69" s="18">
        <v>1.3701135552590544</v>
      </c>
      <c r="AL69" s="18">
        <v>0.91340903683936969</v>
      </c>
      <c r="AM69" s="18">
        <v>0.91340903683936969</v>
      </c>
      <c r="AN69" s="18">
        <v>10.656438763125976</v>
      </c>
      <c r="AO69" s="18">
        <v>2.3089599393594731</v>
      </c>
      <c r="AP69" s="18">
        <v>2.3089599393594731</v>
      </c>
      <c r="AQ69" s="18">
        <v>2.3089599393594731</v>
      </c>
      <c r="AR69" s="17">
        <f t="shared" si="7"/>
        <v>0</v>
      </c>
      <c r="AS69" s="17">
        <f t="shared" si="7"/>
        <v>4485.7378751652823</v>
      </c>
      <c r="AT69" s="17">
        <f t="shared" si="7"/>
        <v>0</v>
      </c>
      <c r="AU69" s="17">
        <f t="shared" si="7"/>
        <v>10.93212483471838</v>
      </c>
      <c r="AV69" s="17">
        <f t="shared" si="7"/>
        <v>2.2896426012061277</v>
      </c>
      <c r="AW69" s="17">
        <f t="shared" si="7"/>
        <v>2.6103030070184308</v>
      </c>
      <c r="AX69" s="17">
        <f t="shared" si="7"/>
        <v>2.5879922710448802</v>
      </c>
      <c r="AY69" s="17">
        <f t="shared" si="7"/>
        <v>1.5700927587644418</v>
      </c>
      <c r="AZ69" s="17">
        <f t="shared" si="7"/>
        <v>0.55005743607827196</v>
      </c>
      <c r="BA69" s="17">
        <f t="shared" si="7"/>
        <v>0.36670495738551462</v>
      </c>
      <c r="BB69" s="17">
        <f t="shared" si="7"/>
        <v>0.36670495738551462</v>
      </c>
      <c r="BC69" s="17">
        <f t="shared" si="7"/>
        <v>0.45611781427855458</v>
      </c>
      <c r="BD69" s="17">
        <f t="shared" si="7"/>
        <v>0.65257575175460769</v>
      </c>
      <c r="BE69" s="17">
        <f t="shared" si="7"/>
        <v>0.65257575175460769</v>
      </c>
      <c r="BF69" s="17">
        <f t="shared" si="7"/>
        <v>0.65257575175460769</v>
      </c>
      <c r="BG69" s="17">
        <f t="shared" si="3"/>
        <v>0.23291930439403927</v>
      </c>
      <c r="BH69" s="17">
        <f t="shared" si="3"/>
        <v>0.15527953626269286</v>
      </c>
      <c r="BI69" s="17">
        <f t="shared" si="3"/>
        <v>0.15527953626269286</v>
      </c>
      <c r="BJ69" s="17">
        <f t="shared" si="3"/>
        <v>1.8115945897314161</v>
      </c>
      <c r="BK69" s="17">
        <f t="shared" si="6"/>
        <v>0.39252318969111044</v>
      </c>
      <c r="BL69" s="17">
        <f t="shared" si="6"/>
        <v>0.39252318969111044</v>
      </c>
      <c r="BM69" s="17">
        <f t="shared" si="6"/>
        <v>0.39252318969111044</v>
      </c>
    </row>
    <row r="70" spans="1:65" x14ac:dyDescent="0.2">
      <c r="A70" t="s">
        <v>206</v>
      </c>
      <c r="B70" t="s">
        <v>206</v>
      </c>
      <c r="C70" s="15" t="s">
        <v>14</v>
      </c>
      <c r="D70" s="6" t="s">
        <v>67</v>
      </c>
      <c r="E70" s="6">
        <v>1430</v>
      </c>
      <c r="F70" s="6">
        <v>3</v>
      </c>
      <c r="G70" s="6">
        <v>17073</v>
      </c>
      <c r="H70" s="16">
        <v>0.7</v>
      </c>
      <c r="I70" s="16">
        <v>6.0000000000000012E-2</v>
      </c>
      <c r="J70" s="16">
        <v>9.0000000000000011E-2</v>
      </c>
      <c r="K70" s="16">
        <v>6.0000000000000012E-2</v>
      </c>
      <c r="L70" s="16">
        <v>0.25</v>
      </c>
      <c r="M70" s="16">
        <v>0.25</v>
      </c>
      <c r="N70" s="16">
        <v>0.25</v>
      </c>
      <c r="O70" s="16">
        <v>0.19920917528276372</v>
      </c>
      <c r="P70" s="16">
        <v>0.16015816494344726</v>
      </c>
      <c r="Q70" s="16">
        <v>0.24023724741517088</v>
      </c>
      <c r="R70" s="16">
        <v>0.16015816494344726</v>
      </c>
      <c r="S70" s="16">
        <v>0.25</v>
      </c>
      <c r="T70" s="16">
        <v>0.25</v>
      </c>
      <c r="U70" s="16">
        <v>0.25</v>
      </c>
      <c r="V70" s="17">
        <v>0</v>
      </c>
      <c r="W70" s="17">
        <v>8751.8206768051532</v>
      </c>
      <c r="X70" s="17">
        <v>0</v>
      </c>
      <c r="Y70" s="17">
        <v>494.1793231948468</v>
      </c>
      <c r="Z70" s="17">
        <v>3.5942328529728598</v>
      </c>
      <c r="AA70" s="17">
        <v>3.9183885728156027</v>
      </c>
      <c r="AB70" s="17">
        <v>3.5914004558167147</v>
      </c>
      <c r="AC70" s="17">
        <v>2.2905693642031255</v>
      </c>
      <c r="AD70" s="18">
        <v>0.86346860716737639</v>
      </c>
      <c r="AE70" s="18">
        <v>0.57564573811158426</v>
      </c>
      <c r="AF70" s="18">
        <v>0.57564573811158426</v>
      </c>
      <c r="AG70" s="18">
        <v>0.71600416241493836</v>
      </c>
      <c r="AH70" s="18">
        <v>0.97959714320390068</v>
      </c>
      <c r="AI70" s="18">
        <v>0.97959714320390068</v>
      </c>
      <c r="AJ70" s="18">
        <v>0.97959714320390068</v>
      </c>
      <c r="AK70" s="18">
        <v>0.32322604102350438</v>
      </c>
      <c r="AL70" s="18">
        <v>0.21548402734900293</v>
      </c>
      <c r="AM70" s="18">
        <v>0.21548402734900293</v>
      </c>
      <c r="AN70" s="18">
        <v>2.5139803190717003</v>
      </c>
      <c r="AO70" s="18">
        <v>0.57264234105078138</v>
      </c>
      <c r="AP70" s="18">
        <v>0.57264234105078138</v>
      </c>
      <c r="AQ70" s="18">
        <v>0.57264234105078138</v>
      </c>
      <c r="AR70" s="17">
        <f t="shared" si="7"/>
        <v>0</v>
      </c>
      <c r="AS70" s="17">
        <f t="shared" si="7"/>
        <v>1487.8095150568761</v>
      </c>
      <c r="AT70" s="17">
        <f t="shared" si="7"/>
        <v>0</v>
      </c>
      <c r="AU70" s="17">
        <f t="shared" si="7"/>
        <v>84.010484943123956</v>
      </c>
      <c r="AV70" s="17">
        <f t="shared" si="7"/>
        <v>0.61101958500538622</v>
      </c>
      <c r="AW70" s="17">
        <f t="shared" si="7"/>
        <v>0.66612605737865249</v>
      </c>
      <c r="AX70" s="17">
        <f t="shared" si="7"/>
        <v>0.61053807748884159</v>
      </c>
      <c r="AY70" s="17">
        <f t="shared" si="7"/>
        <v>0.38939679191453136</v>
      </c>
      <c r="AZ70" s="17">
        <f t="shared" si="7"/>
        <v>0.14678966321845399</v>
      </c>
      <c r="BA70" s="17">
        <f t="shared" si="7"/>
        <v>9.7859775478969332E-2</v>
      </c>
      <c r="BB70" s="17">
        <f t="shared" si="7"/>
        <v>9.7859775478969332E-2</v>
      </c>
      <c r="BC70" s="17">
        <f t="shared" si="7"/>
        <v>0.12172070761053953</v>
      </c>
      <c r="BD70" s="17">
        <f t="shared" si="7"/>
        <v>0.16653151434466312</v>
      </c>
      <c r="BE70" s="17">
        <f t="shared" si="7"/>
        <v>0.16653151434466312</v>
      </c>
      <c r="BF70" s="17">
        <f t="shared" si="7"/>
        <v>0.16653151434466312</v>
      </c>
      <c r="BG70" s="17">
        <f t="shared" si="3"/>
        <v>5.4948426973995747E-2</v>
      </c>
      <c r="BH70" s="17">
        <f t="shared" si="3"/>
        <v>3.66322846493305E-2</v>
      </c>
      <c r="BI70" s="17">
        <f t="shared" si="3"/>
        <v>3.66322846493305E-2</v>
      </c>
      <c r="BJ70" s="17">
        <f t="shared" si="3"/>
        <v>0.42737665424218907</v>
      </c>
      <c r="BK70" s="17">
        <f t="shared" si="6"/>
        <v>9.734919797863284E-2</v>
      </c>
      <c r="BL70" s="17">
        <f t="shared" si="6"/>
        <v>9.734919797863284E-2</v>
      </c>
      <c r="BM70" s="17">
        <f t="shared" si="6"/>
        <v>9.734919797863284E-2</v>
      </c>
    </row>
    <row r="71" spans="1:65" x14ac:dyDescent="0.2">
      <c r="A71" t="s">
        <v>207</v>
      </c>
      <c r="B71" t="s">
        <v>207</v>
      </c>
      <c r="C71" s="15" t="s">
        <v>14</v>
      </c>
      <c r="D71" s="6" t="s">
        <v>67</v>
      </c>
      <c r="E71" s="6">
        <v>1510</v>
      </c>
      <c r="F71" s="6">
        <v>4</v>
      </c>
      <c r="G71" s="6">
        <v>44942</v>
      </c>
      <c r="H71" s="16">
        <v>0.7</v>
      </c>
      <c r="I71" s="16">
        <v>6.0000000000000012E-2</v>
      </c>
      <c r="J71" s="16">
        <v>9.0000000000000011E-2</v>
      </c>
      <c r="K71" s="16">
        <v>6.0000000000000012E-2</v>
      </c>
      <c r="L71" s="16">
        <v>0.25</v>
      </c>
      <c r="M71" s="16">
        <v>0.25</v>
      </c>
      <c r="N71" s="16">
        <v>0.25</v>
      </c>
      <c r="O71" s="16">
        <v>0.19920917528276372</v>
      </c>
      <c r="P71" s="16">
        <v>0.16015816494344726</v>
      </c>
      <c r="Q71" s="16">
        <v>0.24023724741517088</v>
      </c>
      <c r="R71" s="16">
        <v>0.16015816494344726</v>
      </c>
      <c r="S71" s="16">
        <v>0.25</v>
      </c>
      <c r="T71" s="16">
        <v>0.25</v>
      </c>
      <c r="U71" s="16">
        <v>0.25</v>
      </c>
      <c r="V71" s="17">
        <v>96.471131113111326</v>
      </c>
      <c r="W71" s="17">
        <v>15070.428868886889</v>
      </c>
      <c r="X71" s="17">
        <v>9.5288688868886808</v>
      </c>
      <c r="Y71" s="17">
        <v>1488.5711311131099</v>
      </c>
      <c r="Z71" s="17">
        <v>28.181094616330206</v>
      </c>
      <c r="AA71" s="17">
        <v>32.90208217208648</v>
      </c>
      <c r="AB71" s="17">
        <v>34.410602657137431</v>
      </c>
      <c r="AC71" s="17">
        <v>20.073518610053522</v>
      </c>
      <c r="AD71" s="18">
        <v>6.7701485997736599</v>
      </c>
      <c r="AE71" s="18">
        <v>4.5134323998491066</v>
      </c>
      <c r="AF71" s="18">
        <v>4.5134323998491066</v>
      </c>
      <c r="AG71" s="18">
        <v>5.6139326170846733</v>
      </c>
      <c r="AH71" s="18">
        <v>8.2255205430216201</v>
      </c>
      <c r="AI71" s="18">
        <v>8.2255205430216201</v>
      </c>
      <c r="AJ71" s="18">
        <v>8.2255205430216201</v>
      </c>
      <c r="AK71" s="18">
        <v>3.0969542391423692</v>
      </c>
      <c r="AL71" s="18">
        <v>2.0646361594282463</v>
      </c>
      <c r="AM71" s="18">
        <v>2.0646361594282463</v>
      </c>
      <c r="AN71" s="18">
        <v>24.087421859996201</v>
      </c>
      <c r="AO71" s="18">
        <v>5.0183796525133806</v>
      </c>
      <c r="AP71" s="18">
        <v>5.0183796525133806</v>
      </c>
      <c r="AQ71" s="18">
        <v>5.0183796525133806</v>
      </c>
      <c r="AR71" s="17">
        <f t="shared" si="7"/>
        <v>16.400092289228926</v>
      </c>
      <c r="AS71" s="17">
        <f t="shared" si="7"/>
        <v>2561.9729077107713</v>
      </c>
      <c r="AT71" s="17">
        <f t="shared" si="7"/>
        <v>1.6199077107710758</v>
      </c>
      <c r="AU71" s="17">
        <f t="shared" si="7"/>
        <v>253.05709228922871</v>
      </c>
      <c r="AV71" s="17">
        <f t="shared" si="7"/>
        <v>4.7907860847761352</v>
      </c>
      <c r="AW71" s="17">
        <f t="shared" si="7"/>
        <v>5.5933539692547019</v>
      </c>
      <c r="AX71" s="17">
        <f t="shared" si="7"/>
        <v>5.849802451713364</v>
      </c>
      <c r="AY71" s="17">
        <f t="shared" si="7"/>
        <v>3.412498163709099</v>
      </c>
      <c r="AZ71" s="17">
        <f t="shared" si="7"/>
        <v>1.1509252619615222</v>
      </c>
      <c r="BA71" s="17">
        <f t="shared" si="7"/>
        <v>0.76728350797434819</v>
      </c>
      <c r="BB71" s="17">
        <f t="shared" si="7"/>
        <v>0.76728350797434819</v>
      </c>
      <c r="BC71" s="17">
        <f t="shared" si="7"/>
        <v>0.95436854490439449</v>
      </c>
      <c r="BD71" s="17">
        <f t="shared" si="7"/>
        <v>1.3983384923136755</v>
      </c>
      <c r="BE71" s="17">
        <f t="shared" si="7"/>
        <v>1.3983384923136755</v>
      </c>
      <c r="BF71" s="17">
        <f t="shared" si="7"/>
        <v>1.3983384923136755</v>
      </c>
      <c r="BG71" s="17">
        <f t="shared" si="3"/>
        <v>0.5264822206542028</v>
      </c>
      <c r="BH71" s="17">
        <f t="shared" si="3"/>
        <v>0.35098814710280191</v>
      </c>
      <c r="BI71" s="17">
        <f t="shared" si="3"/>
        <v>0.35098814710280191</v>
      </c>
      <c r="BJ71" s="17">
        <f t="shared" si="3"/>
        <v>4.0948617161993548</v>
      </c>
      <c r="BK71" s="17">
        <f t="shared" si="6"/>
        <v>0.85312454092727474</v>
      </c>
      <c r="BL71" s="17">
        <f t="shared" si="6"/>
        <v>0.85312454092727474</v>
      </c>
      <c r="BM71" s="17">
        <f t="shared" si="6"/>
        <v>0.85312454092727474</v>
      </c>
    </row>
    <row r="72" spans="1:65" x14ac:dyDescent="0.2">
      <c r="A72" t="s">
        <v>208</v>
      </c>
      <c r="B72" t="s">
        <v>208</v>
      </c>
      <c r="C72" s="15" t="s">
        <v>14</v>
      </c>
      <c r="D72" s="6" t="s">
        <v>67</v>
      </c>
      <c r="E72" s="6">
        <v>1430</v>
      </c>
      <c r="F72" s="6">
        <v>3</v>
      </c>
      <c r="G72" s="6">
        <v>26119</v>
      </c>
      <c r="H72" s="16">
        <v>0.7</v>
      </c>
      <c r="I72" s="16">
        <v>6.0000000000000012E-2</v>
      </c>
      <c r="J72" s="16">
        <v>9.0000000000000011E-2</v>
      </c>
      <c r="K72" s="16">
        <v>6.0000000000000012E-2</v>
      </c>
      <c r="L72" s="16">
        <v>0.25</v>
      </c>
      <c r="M72" s="16">
        <v>0.25</v>
      </c>
      <c r="N72" s="16">
        <v>0.25</v>
      </c>
      <c r="O72" s="16">
        <v>0.19920917528276372</v>
      </c>
      <c r="P72" s="16">
        <v>0.16015816494344726</v>
      </c>
      <c r="Q72" s="16">
        <v>0.24023724741517088</v>
      </c>
      <c r="R72" s="16">
        <v>0.16015816494344726</v>
      </c>
      <c r="S72" s="16">
        <v>0.25</v>
      </c>
      <c r="T72" s="16">
        <v>0.25</v>
      </c>
      <c r="U72" s="16">
        <v>0.25</v>
      </c>
      <c r="V72" s="17">
        <v>0</v>
      </c>
      <c r="W72" s="17">
        <v>13021</v>
      </c>
      <c r="X72" s="17">
        <v>0</v>
      </c>
      <c r="Y72" s="17">
        <v>0</v>
      </c>
      <c r="Z72" s="17">
        <v>6.399455345092437</v>
      </c>
      <c r="AA72" s="17">
        <v>7.1339702491451673</v>
      </c>
      <c r="AB72" s="17">
        <v>6.7584771079619674</v>
      </c>
      <c r="AC72" s="17">
        <v>4.2314026401539069</v>
      </c>
      <c r="AD72" s="18">
        <v>1.5373875370613095</v>
      </c>
      <c r="AE72" s="18">
        <v>1.0249250247075397</v>
      </c>
      <c r="AF72" s="18">
        <v>1.0249250247075397</v>
      </c>
      <c r="AG72" s="18">
        <v>1.2748302215547385</v>
      </c>
      <c r="AH72" s="18">
        <v>1.7834925622862918</v>
      </c>
      <c r="AI72" s="18">
        <v>1.7834925622862918</v>
      </c>
      <c r="AJ72" s="18">
        <v>1.7834925622862918</v>
      </c>
      <c r="AK72" s="18">
        <v>0.60826293971657719</v>
      </c>
      <c r="AL72" s="18">
        <v>0.40550862647771813</v>
      </c>
      <c r="AM72" s="18">
        <v>0.40550862647771813</v>
      </c>
      <c r="AN72" s="18">
        <v>4.730933975573377</v>
      </c>
      <c r="AO72" s="18">
        <v>1.0578506600384767</v>
      </c>
      <c r="AP72" s="18">
        <v>1.0578506600384767</v>
      </c>
      <c r="AQ72" s="18">
        <v>1.0578506600384767</v>
      </c>
      <c r="AR72" s="17">
        <f t="shared" si="7"/>
        <v>0</v>
      </c>
      <c r="AS72" s="17">
        <f t="shared" si="7"/>
        <v>2213.5700000000002</v>
      </c>
      <c r="AT72" s="17">
        <f t="shared" si="7"/>
        <v>0</v>
      </c>
      <c r="AU72" s="17">
        <f t="shared" si="7"/>
        <v>0</v>
      </c>
      <c r="AV72" s="17">
        <f t="shared" si="7"/>
        <v>1.0879074086657143</v>
      </c>
      <c r="AW72" s="17">
        <f t="shared" si="7"/>
        <v>1.2127749423546785</v>
      </c>
      <c r="AX72" s="17">
        <f t="shared" si="7"/>
        <v>1.1489411083535346</v>
      </c>
      <c r="AY72" s="17">
        <f t="shared" si="7"/>
        <v>0.71933844882616427</v>
      </c>
      <c r="AZ72" s="17">
        <f t="shared" si="7"/>
        <v>0.26135588130042264</v>
      </c>
      <c r="BA72" s="17">
        <f t="shared" si="7"/>
        <v>0.17423725420028174</v>
      </c>
      <c r="BB72" s="17">
        <f t="shared" si="7"/>
        <v>0.17423725420028174</v>
      </c>
      <c r="BC72" s="17">
        <f t="shared" si="7"/>
        <v>0.21672113766430556</v>
      </c>
      <c r="BD72" s="17">
        <f t="shared" si="7"/>
        <v>0.30319373558866963</v>
      </c>
      <c r="BE72" s="17">
        <f t="shared" si="7"/>
        <v>0.30319373558866963</v>
      </c>
      <c r="BF72" s="17">
        <f t="shared" si="7"/>
        <v>0.30319373558866963</v>
      </c>
      <c r="BG72" s="17">
        <f t="shared" si="3"/>
        <v>0.10340469975181812</v>
      </c>
      <c r="BH72" s="17">
        <f t="shared" si="3"/>
        <v>6.8936466501212088E-2</v>
      </c>
      <c r="BI72" s="17">
        <f t="shared" si="3"/>
        <v>6.8936466501212088E-2</v>
      </c>
      <c r="BJ72" s="17">
        <f t="shared" si="3"/>
        <v>0.80425877584747418</v>
      </c>
      <c r="BK72" s="17">
        <f t="shared" si="6"/>
        <v>0.17983461220654107</v>
      </c>
      <c r="BL72" s="17">
        <f t="shared" si="6"/>
        <v>0.17983461220654107</v>
      </c>
      <c r="BM72" s="17">
        <f t="shared" si="6"/>
        <v>0.17983461220654107</v>
      </c>
    </row>
    <row r="73" spans="1:65" x14ac:dyDescent="0.2">
      <c r="A73" t="s">
        <v>209</v>
      </c>
      <c r="B73" t="s">
        <v>209</v>
      </c>
      <c r="C73" s="15" t="s">
        <v>14</v>
      </c>
      <c r="D73" s="6" t="s">
        <v>67</v>
      </c>
      <c r="E73" s="6">
        <v>1670</v>
      </c>
      <c r="F73" s="6">
        <v>4</v>
      </c>
      <c r="G73" s="6">
        <v>27755</v>
      </c>
      <c r="H73" s="16">
        <v>0.7</v>
      </c>
      <c r="I73" s="16">
        <v>6.0000000000000012E-2</v>
      </c>
      <c r="J73" s="16">
        <v>9.0000000000000011E-2</v>
      </c>
      <c r="K73" s="16">
        <v>6.0000000000000012E-2</v>
      </c>
      <c r="L73" s="16">
        <v>0.25</v>
      </c>
      <c r="M73" s="16">
        <v>0.25</v>
      </c>
      <c r="N73" s="16">
        <v>0.25</v>
      </c>
      <c r="O73" s="16">
        <v>0.19920917528276372</v>
      </c>
      <c r="P73" s="16">
        <v>0.16015816494344726</v>
      </c>
      <c r="Q73" s="16">
        <v>0.24023724741517088</v>
      </c>
      <c r="R73" s="16">
        <v>0.16015816494344726</v>
      </c>
      <c r="S73" s="16">
        <v>0.25</v>
      </c>
      <c r="T73" s="16">
        <v>0.25</v>
      </c>
      <c r="U73" s="16">
        <v>0.25</v>
      </c>
      <c r="V73" s="17">
        <v>697.69965446395213</v>
      </c>
      <c r="W73" s="17">
        <v>8868.2003455360482</v>
      </c>
      <c r="X73" s="17">
        <v>83.300345536047843</v>
      </c>
      <c r="Y73" s="17">
        <v>1058.7996544639525</v>
      </c>
      <c r="Z73" s="17">
        <v>12.006667067260725</v>
      </c>
      <c r="AA73" s="17">
        <v>14.050243360454438</v>
      </c>
      <c r="AB73" s="17">
        <v>14.76768467766755</v>
      </c>
      <c r="AC73" s="17">
        <v>8.5834346290335954</v>
      </c>
      <c r="AD73" s="18">
        <v>2.8844486468690991</v>
      </c>
      <c r="AE73" s="18">
        <v>1.9229657645793994</v>
      </c>
      <c r="AF73" s="18">
        <v>1.9229657645793994</v>
      </c>
      <c r="AG73" s="18">
        <v>2.3918382443637283</v>
      </c>
      <c r="AH73" s="18">
        <v>3.5125608401136095</v>
      </c>
      <c r="AI73" s="18">
        <v>3.5125608401136095</v>
      </c>
      <c r="AJ73" s="18">
        <v>3.5125608401136095</v>
      </c>
      <c r="AK73" s="18">
        <v>1.3290916209900796</v>
      </c>
      <c r="AL73" s="18">
        <v>0.88606108066005318</v>
      </c>
      <c r="AM73" s="18">
        <v>0.88606108066005318</v>
      </c>
      <c r="AN73" s="18">
        <v>10.337379274367285</v>
      </c>
      <c r="AO73" s="18">
        <v>2.1458586572583989</v>
      </c>
      <c r="AP73" s="18">
        <v>2.1458586572583989</v>
      </c>
      <c r="AQ73" s="18">
        <v>2.1458586572583989</v>
      </c>
      <c r="AR73" s="17">
        <f t="shared" ref="AR73:BG89" si="8">$AQ$1/1000*V73</f>
        <v>118.60894125887187</v>
      </c>
      <c r="AS73" s="17">
        <f t="shared" si="8"/>
        <v>1507.5940587411283</v>
      </c>
      <c r="AT73" s="17">
        <f t="shared" si="8"/>
        <v>14.161058741128134</v>
      </c>
      <c r="AU73" s="17">
        <f t="shared" si="8"/>
        <v>179.99594125887194</v>
      </c>
      <c r="AV73" s="17">
        <f t="shared" si="8"/>
        <v>2.0411334014343234</v>
      </c>
      <c r="AW73" s="17">
        <f t="shared" si="8"/>
        <v>2.3885413712772547</v>
      </c>
      <c r="AX73" s="17">
        <f t="shared" si="8"/>
        <v>2.5105063952034836</v>
      </c>
      <c r="AY73" s="17">
        <f t="shared" si="8"/>
        <v>1.4591838869357114</v>
      </c>
      <c r="AZ73" s="17">
        <f t="shared" si="8"/>
        <v>0.49035626996774689</v>
      </c>
      <c r="BA73" s="17">
        <f t="shared" si="8"/>
        <v>0.32690417997849791</v>
      </c>
      <c r="BB73" s="17">
        <f t="shared" si="8"/>
        <v>0.32690417997849791</v>
      </c>
      <c r="BC73" s="17">
        <f t="shared" si="8"/>
        <v>0.40661250154183382</v>
      </c>
      <c r="BD73" s="17">
        <f t="shared" si="8"/>
        <v>0.59713534281931369</v>
      </c>
      <c r="BE73" s="17">
        <f t="shared" si="8"/>
        <v>0.59713534281931369</v>
      </c>
      <c r="BF73" s="17">
        <f t="shared" si="8"/>
        <v>0.59713534281931369</v>
      </c>
      <c r="BG73" s="17">
        <f t="shared" si="3"/>
        <v>0.22594557556831354</v>
      </c>
      <c r="BH73" s="17">
        <f t="shared" si="3"/>
        <v>0.15063038371220905</v>
      </c>
      <c r="BI73" s="17">
        <f t="shared" si="3"/>
        <v>0.15063038371220905</v>
      </c>
      <c r="BJ73" s="17">
        <f t="shared" si="3"/>
        <v>1.7573544766424385</v>
      </c>
      <c r="BK73" s="17">
        <f t="shared" si="6"/>
        <v>0.36479597173392786</v>
      </c>
      <c r="BL73" s="17">
        <f t="shared" si="6"/>
        <v>0.36479597173392786</v>
      </c>
      <c r="BM73" s="17">
        <f t="shared" si="6"/>
        <v>0.36479597173392786</v>
      </c>
    </row>
    <row r="74" spans="1:65" x14ac:dyDescent="0.2">
      <c r="A74" t="s">
        <v>210</v>
      </c>
      <c r="B74" t="s">
        <v>210</v>
      </c>
      <c r="C74" s="15" t="s">
        <v>14</v>
      </c>
      <c r="D74" s="6" t="s">
        <v>67</v>
      </c>
      <c r="E74" s="6">
        <v>1820</v>
      </c>
      <c r="F74" s="6">
        <v>4</v>
      </c>
      <c r="G74" s="6">
        <v>31863</v>
      </c>
      <c r="H74" s="16">
        <v>0.7</v>
      </c>
      <c r="I74" s="16">
        <v>6.0000000000000012E-2</v>
      </c>
      <c r="J74" s="16">
        <v>9.0000000000000011E-2</v>
      </c>
      <c r="K74" s="16">
        <v>6.0000000000000012E-2</v>
      </c>
      <c r="L74" s="16">
        <v>0.25</v>
      </c>
      <c r="M74" s="16">
        <v>0.25</v>
      </c>
      <c r="N74" s="16">
        <v>0.25</v>
      </c>
      <c r="O74" s="16">
        <v>0.19920917528276372</v>
      </c>
      <c r="P74" s="16">
        <v>0.16015816494344726</v>
      </c>
      <c r="Q74" s="16">
        <v>0.24023724741517088</v>
      </c>
      <c r="R74" s="16">
        <v>0.16015816494344726</v>
      </c>
      <c r="S74" s="16">
        <v>0.25</v>
      </c>
      <c r="T74" s="16">
        <v>0.25</v>
      </c>
      <c r="U74" s="16">
        <v>0.25</v>
      </c>
      <c r="V74" s="17">
        <v>2044</v>
      </c>
      <c r="W74" s="17">
        <v>4785</v>
      </c>
      <c r="X74" s="17">
        <v>0</v>
      </c>
      <c r="Y74" s="17">
        <v>0</v>
      </c>
      <c r="Z74" s="17">
        <v>20.865164763412764</v>
      </c>
      <c r="AA74" s="17">
        <v>24.976479204895533</v>
      </c>
      <c r="AB74" s="17">
        <v>27.315989563766873</v>
      </c>
      <c r="AC74" s="17">
        <v>15.454087518329301</v>
      </c>
      <c r="AD74" s="18">
        <v>5.0125897496262981</v>
      </c>
      <c r="AE74" s="18">
        <v>3.3417264997508651</v>
      </c>
      <c r="AF74" s="18">
        <v>3.3417264997508651</v>
      </c>
      <c r="AG74" s="18">
        <v>4.1565322646584386</v>
      </c>
      <c r="AH74" s="18">
        <v>6.2441198012238832</v>
      </c>
      <c r="AI74" s="18">
        <v>6.2441198012238832</v>
      </c>
      <c r="AJ74" s="18">
        <v>6.2441198012238832</v>
      </c>
      <c r="AK74" s="18">
        <v>2.458439060739019</v>
      </c>
      <c r="AL74" s="18">
        <v>1.6389593738260126</v>
      </c>
      <c r="AM74" s="18">
        <v>1.6389593738260126</v>
      </c>
      <c r="AN74" s="18">
        <v>19.121192694636811</v>
      </c>
      <c r="AO74" s="18">
        <v>3.8635218795823252</v>
      </c>
      <c r="AP74" s="18">
        <v>3.8635218795823252</v>
      </c>
      <c r="AQ74" s="18">
        <v>3.8635218795823252</v>
      </c>
      <c r="AR74" s="17">
        <f t="shared" si="8"/>
        <v>347.48</v>
      </c>
      <c r="AS74" s="17">
        <f t="shared" si="8"/>
        <v>813.45</v>
      </c>
      <c r="AT74" s="17">
        <f t="shared" si="8"/>
        <v>0</v>
      </c>
      <c r="AU74" s="17">
        <f t="shared" si="8"/>
        <v>0</v>
      </c>
      <c r="AV74" s="17">
        <f t="shared" si="8"/>
        <v>3.54707800978017</v>
      </c>
      <c r="AW74" s="17">
        <f t="shared" si="8"/>
        <v>4.2460014648322408</v>
      </c>
      <c r="AX74" s="17">
        <f t="shared" si="8"/>
        <v>4.6437182258403684</v>
      </c>
      <c r="AY74" s="17">
        <f t="shared" si="8"/>
        <v>2.6271948781159815</v>
      </c>
      <c r="AZ74" s="17">
        <f t="shared" si="8"/>
        <v>0.8521402574364707</v>
      </c>
      <c r="BA74" s="17">
        <f t="shared" si="8"/>
        <v>0.5680935049576471</v>
      </c>
      <c r="BB74" s="17">
        <f t="shared" si="8"/>
        <v>0.5680935049576471</v>
      </c>
      <c r="BC74" s="17">
        <f t="shared" si="8"/>
        <v>0.70661048499193457</v>
      </c>
      <c r="BD74" s="17">
        <f t="shared" si="8"/>
        <v>1.0615003662080602</v>
      </c>
      <c r="BE74" s="17">
        <f t="shared" si="8"/>
        <v>1.0615003662080602</v>
      </c>
      <c r="BF74" s="17">
        <f t="shared" si="8"/>
        <v>1.0615003662080602</v>
      </c>
      <c r="BG74" s="17">
        <f t="shared" si="3"/>
        <v>0.41793464032563327</v>
      </c>
      <c r="BH74" s="17">
        <f t="shared" si="3"/>
        <v>0.2786230935504222</v>
      </c>
      <c r="BI74" s="17">
        <f t="shared" si="3"/>
        <v>0.2786230935504222</v>
      </c>
      <c r="BJ74" s="17">
        <f t="shared" si="3"/>
        <v>3.2506027580882582</v>
      </c>
      <c r="BK74" s="17">
        <f t="shared" si="6"/>
        <v>0.65679871952899538</v>
      </c>
      <c r="BL74" s="17">
        <f t="shared" si="6"/>
        <v>0.65679871952899538</v>
      </c>
      <c r="BM74" s="17">
        <f t="shared" si="6"/>
        <v>0.65679871952899538</v>
      </c>
    </row>
    <row r="75" spans="1:65" x14ac:dyDescent="0.2">
      <c r="A75" t="s">
        <v>211</v>
      </c>
      <c r="B75" t="s">
        <v>211</v>
      </c>
      <c r="C75" s="15" t="s">
        <v>14</v>
      </c>
      <c r="D75" s="6" t="s">
        <v>67</v>
      </c>
      <c r="E75" s="6">
        <v>1730</v>
      </c>
      <c r="F75" s="6">
        <v>4</v>
      </c>
      <c r="G75" s="6">
        <v>8700</v>
      </c>
      <c r="H75" s="16">
        <v>0.7</v>
      </c>
      <c r="I75" s="16">
        <v>6.0000000000000012E-2</v>
      </c>
      <c r="J75" s="16">
        <v>9.0000000000000011E-2</v>
      </c>
      <c r="K75" s="16">
        <v>6.0000000000000012E-2</v>
      </c>
      <c r="L75" s="16">
        <v>0.25</v>
      </c>
      <c r="M75" s="16">
        <v>0.25</v>
      </c>
      <c r="N75" s="16">
        <v>0.25</v>
      </c>
      <c r="O75" s="16">
        <v>0.19920917528276372</v>
      </c>
      <c r="P75" s="16">
        <v>0.16015816494344726</v>
      </c>
      <c r="Q75" s="16">
        <v>0.24023724741517088</v>
      </c>
      <c r="R75" s="16">
        <v>0.16015816494344726</v>
      </c>
      <c r="S75" s="16">
        <v>0.25</v>
      </c>
      <c r="T75" s="16">
        <v>0.25</v>
      </c>
      <c r="U75" s="16">
        <v>0.25</v>
      </c>
      <c r="V75" s="17">
        <v>27</v>
      </c>
      <c r="W75" s="17">
        <v>1027</v>
      </c>
      <c r="X75" s="17">
        <v>0</v>
      </c>
      <c r="Y75" s="17">
        <v>0</v>
      </c>
      <c r="Z75" s="17">
        <v>1.4889230037331107</v>
      </c>
      <c r="AA75" s="17">
        <v>1.6816413984866778</v>
      </c>
      <c r="AB75" s="17">
        <v>1.6341659633127965</v>
      </c>
      <c r="AC75" s="17">
        <v>1.0056865752828128</v>
      </c>
      <c r="AD75" s="18">
        <v>0.35769476402997075</v>
      </c>
      <c r="AE75" s="18">
        <v>0.23846317601998049</v>
      </c>
      <c r="AF75" s="18">
        <v>0.23846317601998049</v>
      </c>
      <c r="AG75" s="18">
        <v>0.29660712363320829</v>
      </c>
      <c r="AH75" s="18">
        <v>0.42041034962166945</v>
      </c>
      <c r="AI75" s="18">
        <v>0.42041034962166945</v>
      </c>
      <c r="AJ75" s="18">
        <v>0.42041034962166945</v>
      </c>
      <c r="AK75" s="18">
        <v>0.14707493669815169</v>
      </c>
      <c r="AL75" s="18">
        <v>9.8049957798767809E-2</v>
      </c>
      <c r="AM75" s="18">
        <v>9.8049957798767809E-2</v>
      </c>
      <c r="AN75" s="18">
        <v>1.1439161743189574</v>
      </c>
      <c r="AO75" s="18">
        <v>0.2514216438207032</v>
      </c>
      <c r="AP75" s="18">
        <v>0.2514216438207032</v>
      </c>
      <c r="AQ75" s="18">
        <v>0.2514216438207032</v>
      </c>
      <c r="AR75" s="17">
        <f t="shared" si="8"/>
        <v>4.5900000000000007</v>
      </c>
      <c r="AS75" s="17">
        <f t="shared" si="8"/>
        <v>174.59</v>
      </c>
      <c r="AT75" s="17">
        <f t="shared" si="8"/>
        <v>0</v>
      </c>
      <c r="AU75" s="17">
        <f t="shared" si="8"/>
        <v>0</v>
      </c>
      <c r="AV75" s="17">
        <f t="shared" si="8"/>
        <v>0.25311691063462882</v>
      </c>
      <c r="AW75" s="17">
        <f t="shared" si="8"/>
        <v>0.28587903774273526</v>
      </c>
      <c r="AX75" s="17">
        <f t="shared" si="8"/>
        <v>0.27780821376317544</v>
      </c>
      <c r="AY75" s="17">
        <f t="shared" si="8"/>
        <v>0.17096671779807818</v>
      </c>
      <c r="AZ75" s="17">
        <f t="shared" si="8"/>
        <v>6.0808109885095031E-2</v>
      </c>
      <c r="BA75" s="17">
        <f t="shared" si="8"/>
        <v>4.0538739923396683E-2</v>
      </c>
      <c r="BB75" s="17">
        <f t="shared" si="8"/>
        <v>4.0538739923396683E-2</v>
      </c>
      <c r="BC75" s="17">
        <f t="shared" si="8"/>
        <v>5.0423211017645415E-2</v>
      </c>
      <c r="BD75" s="17">
        <f t="shared" si="8"/>
        <v>7.1469759435683816E-2</v>
      </c>
      <c r="BE75" s="17">
        <f t="shared" si="8"/>
        <v>7.1469759435683816E-2</v>
      </c>
      <c r="BF75" s="17">
        <f t="shared" si="8"/>
        <v>7.1469759435683816E-2</v>
      </c>
      <c r="BG75" s="17">
        <f t="shared" si="3"/>
        <v>2.5002739238685789E-2</v>
      </c>
      <c r="BH75" s="17">
        <f t="shared" si="3"/>
        <v>1.666849282579053E-2</v>
      </c>
      <c r="BI75" s="17">
        <f t="shared" si="3"/>
        <v>1.666849282579053E-2</v>
      </c>
      <c r="BJ75" s="17">
        <f t="shared" si="3"/>
        <v>0.19446574963422278</v>
      </c>
      <c r="BK75" s="17">
        <f t="shared" si="6"/>
        <v>4.2741679449519544E-2</v>
      </c>
      <c r="BL75" s="17">
        <f t="shared" si="6"/>
        <v>4.2741679449519544E-2</v>
      </c>
      <c r="BM75" s="17">
        <f t="shared" si="6"/>
        <v>4.2741679449519544E-2</v>
      </c>
    </row>
    <row r="76" spans="1:65" x14ac:dyDescent="0.2">
      <c r="A76" t="s">
        <v>212</v>
      </c>
      <c r="B76" t="s">
        <v>212</v>
      </c>
      <c r="C76" s="15" t="s">
        <v>9</v>
      </c>
      <c r="D76" s="6" t="s">
        <v>68</v>
      </c>
      <c r="E76" s="6">
        <v>1280</v>
      </c>
      <c r="F76" s="6">
        <v>4</v>
      </c>
      <c r="G76" s="6">
        <v>10568</v>
      </c>
      <c r="H76" s="16">
        <v>0.7</v>
      </c>
      <c r="I76" s="16">
        <v>6.0000000000000012E-2</v>
      </c>
      <c r="J76" s="16">
        <v>9.0000000000000011E-2</v>
      </c>
      <c r="K76" s="16">
        <v>6.0000000000000012E-2</v>
      </c>
      <c r="L76" s="16">
        <v>0.25</v>
      </c>
      <c r="M76" s="16">
        <v>0.25</v>
      </c>
      <c r="N76" s="16">
        <v>0.25</v>
      </c>
      <c r="O76" s="16">
        <v>0.22844387620125617</v>
      </c>
      <c r="P76" s="16">
        <v>0.15431122475974879</v>
      </c>
      <c r="Q76" s="16">
        <v>0.23146683713962313</v>
      </c>
      <c r="R76" s="16">
        <v>0.15431122475974879</v>
      </c>
      <c r="S76" s="16">
        <v>0.25</v>
      </c>
      <c r="T76" s="16">
        <v>0.25</v>
      </c>
      <c r="U76" s="16">
        <v>0.25</v>
      </c>
      <c r="V76" s="17">
        <v>0</v>
      </c>
      <c r="W76" s="17">
        <v>4645.1000000000004</v>
      </c>
      <c r="X76" s="17">
        <v>0</v>
      </c>
      <c r="Y76" s="17">
        <v>619.89999999999964</v>
      </c>
      <c r="Z76" s="17">
        <v>15.957728557161541</v>
      </c>
      <c r="AA76" s="17">
        <v>19.693119968314424</v>
      </c>
      <c r="AB76" s="17">
        <v>17.016511243858016</v>
      </c>
      <c r="AC76" s="17">
        <v>12.366363410100393</v>
      </c>
      <c r="AD76" s="18">
        <v>3.6936849570588235</v>
      </c>
      <c r="AE76" s="18">
        <v>2.4624566380392165</v>
      </c>
      <c r="AF76" s="18">
        <v>2.4624566380392165</v>
      </c>
      <c r="AG76" s="18">
        <v>3.6454453669654612</v>
      </c>
      <c r="AH76" s="18">
        <v>4.9232799920786059</v>
      </c>
      <c r="AI76" s="18">
        <v>4.9232799920786059</v>
      </c>
      <c r="AJ76" s="18">
        <v>4.9232799920786059</v>
      </c>
      <c r="AK76" s="18">
        <v>1.5314860119472216</v>
      </c>
      <c r="AL76" s="18">
        <v>1.0209906746314812</v>
      </c>
      <c r="AM76" s="18">
        <v>1.0209906746314812</v>
      </c>
      <c r="AN76" s="18">
        <v>11.91155787070061</v>
      </c>
      <c r="AO76" s="18">
        <v>3.0915908525250981</v>
      </c>
      <c r="AP76" s="18">
        <v>3.0915908525250981</v>
      </c>
      <c r="AQ76" s="18">
        <v>3.0915908525250981</v>
      </c>
      <c r="AR76" s="17">
        <f t="shared" si="8"/>
        <v>0</v>
      </c>
      <c r="AS76" s="17">
        <f t="shared" si="8"/>
        <v>789.66700000000014</v>
      </c>
      <c r="AT76" s="17">
        <f t="shared" si="8"/>
        <v>0</v>
      </c>
      <c r="AU76" s="17">
        <f t="shared" si="8"/>
        <v>105.38299999999994</v>
      </c>
      <c r="AV76" s="17">
        <f t="shared" si="8"/>
        <v>2.7128138547174623</v>
      </c>
      <c r="AW76" s="17">
        <f t="shared" si="8"/>
        <v>3.3478303946134522</v>
      </c>
      <c r="AX76" s="17">
        <f t="shared" si="8"/>
        <v>2.892806911455863</v>
      </c>
      <c r="AY76" s="17">
        <f t="shared" si="8"/>
        <v>2.102281779717067</v>
      </c>
      <c r="AZ76" s="17">
        <f t="shared" si="8"/>
        <v>0.62792644270000009</v>
      </c>
      <c r="BA76" s="17">
        <f t="shared" si="8"/>
        <v>0.41861762846666684</v>
      </c>
      <c r="BB76" s="17">
        <f t="shared" si="8"/>
        <v>0.41861762846666684</v>
      </c>
      <c r="BC76" s="17">
        <f t="shared" si="8"/>
        <v>0.61972571238412844</v>
      </c>
      <c r="BD76" s="17">
        <f t="shared" si="8"/>
        <v>0.83695759865336306</v>
      </c>
      <c r="BE76" s="17">
        <f t="shared" si="8"/>
        <v>0.83695759865336306</v>
      </c>
      <c r="BF76" s="17">
        <f t="shared" si="8"/>
        <v>0.83695759865336306</v>
      </c>
      <c r="BG76" s="17">
        <f t="shared" si="3"/>
        <v>0.26035262203102766</v>
      </c>
      <c r="BH76" s="17">
        <f t="shared" si="3"/>
        <v>0.17356841468735182</v>
      </c>
      <c r="BI76" s="17">
        <f t="shared" si="3"/>
        <v>0.17356841468735182</v>
      </c>
      <c r="BJ76" s="17">
        <f t="shared" si="3"/>
        <v>2.0249648380191041</v>
      </c>
      <c r="BK76" s="17">
        <f t="shared" si="6"/>
        <v>0.52557044492926674</v>
      </c>
      <c r="BL76" s="17">
        <f t="shared" si="6"/>
        <v>0.52557044492926674</v>
      </c>
      <c r="BM76" s="17">
        <f t="shared" si="6"/>
        <v>0.52557044492926674</v>
      </c>
    </row>
    <row r="77" spans="1:65" x14ac:dyDescent="0.2">
      <c r="A77" t="s">
        <v>213</v>
      </c>
      <c r="B77" t="s">
        <v>213</v>
      </c>
      <c r="C77" s="15" t="s">
        <v>9</v>
      </c>
      <c r="D77" s="6" t="s">
        <v>68</v>
      </c>
      <c r="E77" s="6">
        <v>1290</v>
      </c>
      <c r="F77" s="6">
        <v>4</v>
      </c>
      <c r="G77" s="6">
        <v>6910</v>
      </c>
      <c r="H77" s="16">
        <v>0.7</v>
      </c>
      <c r="I77" s="16">
        <v>6.0000000000000012E-2</v>
      </c>
      <c r="J77" s="16">
        <v>9.0000000000000011E-2</v>
      </c>
      <c r="K77" s="16">
        <v>6.0000000000000012E-2</v>
      </c>
      <c r="L77" s="16">
        <v>0.25</v>
      </c>
      <c r="M77" s="16">
        <v>0.25</v>
      </c>
      <c r="N77" s="16">
        <v>0.25</v>
      </c>
      <c r="O77" s="16">
        <v>0.22844387620125617</v>
      </c>
      <c r="P77" s="16">
        <v>0.15431122475974879</v>
      </c>
      <c r="Q77" s="16">
        <v>0.23146683713962313</v>
      </c>
      <c r="R77" s="16">
        <v>0.15431122475974879</v>
      </c>
      <c r="S77" s="16">
        <v>0.25</v>
      </c>
      <c r="T77" s="16">
        <v>0.25</v>
      </c>
      <c r="U77" s="16">
        <v>0.25</v>
      </c>
      <c r="V77" s="17">
        <v>0</v>
      </c>
      <c r="W77" s="17">
        <v>2013.7</v>
      </c>
      <c r="X77" s="17">
        <v>0</v>
      </c>
      <c r="Y77" s="17">
        <v>134.29999999999995</v>
      </c>
      <c r="Z77" s="17">
        <v>10.872929790700903</v>
      </c>
      <c r="AA77" s="17">
        <v>13.400548165839686</v>
      </c>
      <c r="AB77" s="17">
        <v>12.859206474050998</v>
      </c>
      <c r="AC77" s="17">
        <v>8.413086216799611</v>
      </c>
      <c r="AD77" s="18">
        <v>2.5167226690947224</v>
      </c>
      <c r="AE77" s="18">
        <v>1.6778151127298153</v>
      </c>
      <c r="AF77" s="18">
        <v>1.6778151127298153</v>
      </c>
      <c r="AG77" s="18">
        <v>2.4838542270518271</v>
      </c>
      <c r="AH77" s="18">
        <v>3.3501370414599214</v>
      </c>
      <c r="AI77" s="18">
        <v>3.3501370414599214</v>
      </c>
      <c r="AJ77" s="18">
        <v>3.3501370414599214</v>
      </c>
      <c r="AK77" s="18">
        <v>1.15732858266459</v>
      </c>
      <c r="AL77" s="18">
        <v>0.77155238844306007</v>
      </c>
      <c r="AM77" s="18">
        <v>0.77155238844306007</v>
      </c>
      <c r="AN77" s="18">
        <v>9.0014445318356984</v>
      </c>
      <c r="AO77" s="18">
        <v>2.1032715541999027</v>
      </c>
      <c r="AP77" s="18">
        <v>2.1032715541999027</v>
      </c>
      <c r="AQ77" s="18">
        <v>2.1032715541999027</v>
      </c>
      <c r="AR77" s="17">
        <f t="shared" si="8"/>
        <v>0</v>
      </c>
      <c r="AS77" s="17">
        <f t="shared" si="8"/>
        <v>342.32900000000001</v>
      </c>
      <c r="AT77" s="17">
        <f t="shared" si="8"/>
        <v>0</v>
      </c>
      <c r="AU77" s="17">
        <f t="shared" si="8"/>
        <v>22.830999999999992</v>
      </c>
      <c r="AV77" s="17">
        <f t="shared" si="8"/>
        <v>1.8483980644191536</v>
      </c>
      <c r="AW77" s="17">
        <f t="shared" si="8"/>
        <v>2.2780931881927469</v>
      </c>
      <c r="AX77" s="17">
        <f t="shared" si="8"/>
        <v>2.18606510058867</v>
      </c>
      <c r="AY77" s="17">
        <f t="shared" si="8"/>
        <v>1.430224656855934</v>
      </c>
      <c r="AZ77" s="17">
        <f t="shared" si="8"/>
        <v>0.42784285374610287</v>
      </c>
      <c r="BA77" s="17">
        <f t="shared" si="8"/>
        <v>0.28522856916406863</v>
      </c>
      <c r="BB77" s="17">
        <f t="shared" si="8"/>
        <v>0.28522856916406863</v>
      </c>
      <c r="BC77" s="17">
        <f t="shared" si="8"/>
        <v>0.42225521859881066</v>
      </c>
      <c r="BD77" s="17">
        <f t="shared" si="8"/>
        <v>0.56952329704818672</v>
      </c>
      <c r="BE77" s="17">
        <f t="shared" si="8"/>
        <v>0.56952329704818672</v>
      </c>
      <c r="BF77" s="17">
        <f t="shared" si="8"/>
        <v>0.56952329704818672</v>
      </c>
      <c r="BG77" s="17">
        <f t="shared" si="3"/>
        <v>0.19674585905298031</v>
      </c>
      <c r="BH77" s="17">
        <f t="shared" si="3"/>
        <v>0.13116390603532022</v>
      </c>
      <c r="BI77" s="17">
        <f t="shared" si="3"/>
        <v>0.13116390603532022</v>
      </c>
      <c r="BJ77" s="17">
        <f t="shared" si="3"/>
        <v>1.5302455704120688</v>
      </c>
      <c r="BK77" s="17">
        <f t="shared" si="6"/>
        <v>0.35755616421398351</v>
      </c>
      <c r="BL77" s="17">
        <f t="shared" si="6"/>
        <v>0.35755616421398351</v>
      </c>
      <c r="BM77" s="17">
        <f t="shared" si="6"/>
        <v>0.35755616421398351</v>
      </c>
    </row>
    <row r="78" spans="1:65" x14ac:dyDescent="0.2">
      <c r="A78" t="s">
        <v>214</v>
      </c>
      <c r="B78" t="s">
        <v>214</v>
      </c>
      <c r="C78" s="15" t="s">
        <v>9</v>
      </c>
      <c r="D78" s="6" t="s">
        <v>68</v>
      </c>
      <c r="E78" s="6">
        <v>1330</v>
      </c>
      <c r="F78" s="6">
        <v>4</v>
      </c>
      <c r="G78" s="6">
        <v>9493</v>
      </c>
      <c r="H78" s="16">
        <v>0.7</v>
      </c>
      <c r="I78" s="16">
        <v>6.0000000000000012E-2</v>
      </c>
      <c r="J78" s="16">
        <v>9.0000000000000011E-2</v>
      </c>
      <c r="K78" s="16">
        <v>6.0000000000000012E-2</v>
      </c>
      <c r="L78" s="16">
        <v>0.25</v>
      </c>
      <c r="M78" s="16">
        <v>0.25</v>
      </c>
      <c r="N78" s="16">
        <v>0.25</v>
      </c>
      <c r="O78" s="16">
        <v>0.22844387620125617</v>
      </c>
      <c r="P78" s="16">
        <v>0.15431122475974879</v>
      </c>
      <c r="Q78" s="16">
        <v>0.23146683713962313</v>
      </c>
      <c r="R78" s="16">
        <v>0.15431122475974879</v>
      </c>
      <c r="S78" s="16">
        <v>0.25</v>
      </c>
      <c r="T78" s="16">
        <v>0.25</v>
      </c>
      <c r="U78" s="16">
        <v>0.25</v>
      </c>
      <c r="V78" s="17">
        <v>0</v>
      </c>
      <c r="W78" s="17">
        <v>3182.7</v>
      </c>
      <c r="X78" s="17">
        <v>0</v>
      </c>
      <c r="Y78" s="17">
        <v>510.30000000000018</v>
      </c>
      <c r="Z78" s="17">
        <v>8.9028856493286419</v>
      </c>
      <c r="AA78" s="17">
        <v>10.841017774627497</v>
      </c>
      <c r="AB78" s="17">
        <v>11.798897265632428</v>
      </c>
      <c r="AC78" s="17">
        <v>6.7685534087890646</v>
      </c>
      <c r="AD78" s="18">
        <v>2.0607227826658407</v>
      </c>
      <c r="AE78" s="18">
        <v>1.3738151884438941</v>
      </c>
      <c r="AF78" s="18">
        <v>1.3738151884438941</v>
      </c>
      <c r="AG78" s="18">
        <v>2.0338097071091723</v>
      </c>
      <c r="AH78" s="18">
        <v>2.7102544436568743</v>
      </c>
      <c r="AI78" s="18">
        <v>2.7102544436568743</v>
      </c>
      <c r="AJ78" s="18">
        <v>2.7102544436568743</v>
      </c>
      <c r="AK78" s="18">
        <v>1.0619007539069187</v>
      </c>
      <c r="AL78" s="18">
        <v>0.70793383593794579</v>
      </c>
      <c r="AM78" s="18">
        <v>0.70793383593794579</v>
      </c>
      <c r="AN78" s="18">
        <v>8.2592280859426985</v>
      </c>
      <c r="AO78" s="18">
        <v>1.6921383521972662</v>
      </c>
      <c r="AP78" s="18">
        <v>1.6921383521972662</v>
      </c>
      <c r="AQ78" s="18">
        <v>1.6921383521972662</v>
      </c>
      <c r="AR78" s="17">
        <f t="shared" si="8"/>
        <v>0</v>
      </c>
      <c r="AS78" s="17">
        <f t="shared" si="8"/>
        <v>541.05899999999997</v>
      </c>
      <c r="AT78" s="17">
        <f t="shared" si="8"/>
        <v>0</v>
      </c>
      <c r="AU78" s="17">
        <f t="shared" si="8"/>
        <v>86.751000000000033</v>
      </c>
      <c r="AV78" s="17">
        <f t="shared" si="8"/>
        <v>1.5134905603858693</v>
      </c>
      <c r="AW78" s="17">
        <f t="shared" si="8"/>
        <v>1.8429730216866747</v>
      </c>
      <c r="AX78" s="17">
        <f t="shared" si="8"/>
        <v>2.0058125351575131</v>
      </c>
      <c r="AY78" s="17">
        <f t="shared" si="8"/>
        <v>1.1506540794941411</v>
      </c>
      <c r="AZ78" s="17">
        <f t="shared" si="8"/>
        <v>0.35032287305319293</v>
      </c>
      <c r="BA78" s="17">
        <f t="shared" si="8"/>
        <v>0.233548582035462</v>
      </c>
      <c r="BB78" s="17">
        <f t="shared" si="8"/>
        <v>0.233548582035462</v>
      </c>
      <c r="BC78" s="17">
        <f t="shared" si="8"/>
        <v>0.3457476502085593</v>
      </c>
      <c r="BD78" s="17">
        <f t="shared" si="8"/>
        <v>0.46074325542166866</v>
      </c>
      <c r="BE78" s="17">
        <f t="shared" si="8"/>
        <v>0.46074325542166866</v>
      </c>
      <c r="BF78" s="17">
        <f t="shared" si="8"/>
        <v>0.46074325542166866</v>
      </c>
      <c r="BG78" s="17">
        <f t="shared" si="3"/>
        <v>0.18052312816417621</v>
      </c>
      <c r="BH78" s="17">
        <f t="shared" si="3"/>
        <v>0.1203487521094508</v>
      </c>
      <c r="BI78" s="17">
        <f t="shared" si="3"/>
        <v>0.1203487521094508</v>
      </c>
      <c r="BJ78" s="17">
        <f t="shared" si="3"/>
        <v>1.4040687746102589</v>
      </c>
      <c r="BK78" s="17">
        <f t="shared" si="6"/>
        <v>0.28766351987353528</v>
      </c>
      <c r="BL78" s="17">
        <f t="shared" si="6"/>
        <v>0.28766351987353528</v>
      </c>
      <c r="BM78" s="17">
        <f t="shared" si="6"/>
        <v>0.28766351987353528</v>
      </c>
    </row>
    <row r="79" spans="1:65" x14ac:dyDescent="0.2">
      <c r="A79" t="s">
        <v>215</v>
      </c>
      <c r="B79" t="s">
        <v>215</v>
      </c>
      <c r="C79" s="15" t="s">
        <v>9</v>
      </c>
      <c r="D79" s="6" t="s">
        <v>68</v>
      </c>
      <c r="E79" s="6">
        <v>1290</v>
      </c>
      <c r="F79" s="6">
        <v>4</v>
      </c>
      <c r="G79" s="6">
        <v>9094</v>
      </c>
      <c r="H79" s="16">
        <v>0.7</v>
      </c>
      <c r="I79" s="16">
        <v>6.0000000000000012E-2</v>
      </c>
      <c r="J79" s="16">
        <v>9.0000000000000011E-2</v>
      </c>
      <c r="K79" s="16">
        <v>6.0000000000000012E-2</v>
      </c>
      <c r="L79" s="16">
        <v>0.25</v>
      </c>
      <c r="M79" s="16">
        <v>0.25</v>
      </c>
      <c r="N79" s="16">
        <v>0.25</v>
      </c>
      <c r="O79" s="16">
        <v>0.22844387620125617</v>
      </c>
      <c r="P79" s="16">
        <v>0.15431122475974879</v>
      </c>
      <c r="Q79" s="16">
        <v>0.23146683713962313</v>
      </c>
      <c r="R79" s="16">
        <v>0.15431122475974879</v>
      </c>
      <c r="S79" s="16">
        <v>0.25</v>
      </c>
      <c r="T79" s="16">
        <v>0.25</v>
      </c>
      <c r="U79" s="16">
        <v>0.25</v>
      </c>
      <c r="V79" s="17">
        <v>0</v>
      </c>
      <c r="W79" s="17">
        <v>4258.3999999999996</v>
      </c>
      <c r="X79" s="17">
        <v>0</v>
      </c>
      <c r="Y79" s="17">
        <v>281.60000000000036</v>
      </c>
      <c r="Z79" s="17">
        <v>7.4576510520200783</v>
      </c>
      <c r="AA79" s="17">
        <v>8.9483738800533157</v>
      </c>
      <c r="AB79" s="17">
        <v>9.8089881521697997</v>
      </c>
      <c r="AC79" s="17">
        <v>5.5439137022664084</v>
      </c>
      <c r="AD79" s="18">
        <v>1.7261989015020704</v>
      </c>
      <c r="AE79" s="18">
        <v>1.1507992676680474</v>
      </c>
      <c r="AF79" s="18">
        <v>1.1507992676680474</v>
      </c>
      <c r="AG79" s="18">
        <v>1.7036547136798426</v>
      </c>
      <c r="AH79" s="18">
        <v>2.2370934700133289</v>
      </c>
      <c r="AI79" s="18">
        <v>2.2370934700133289</v>
      </c>
      <c r="AJ79" s="18">
        <v>2.2370934700133289</v>
      </c>
      <c r="AK79" s="18">
        <v>0.88280893369528213</v>
      </c>
      <c r="AL79" s="18">
        <v>0.58853928913018805</v>
      </c>
      <c r="AM79" s="18">
        <v>0.58853928913018805</v>
      </c>
      <c r="AN79" s="18">
        <v>6.8662917065188598</v>
      </c>
      <c r="AO79" s="18">
        <v>1.3859784255666021</v>
      </c>
      <c r="AP79" s="18">
        <v>1.3859784255666021</v>
      </c>
      <c r="AQ79" s="18">
        <v>1.3859784255666021</v>
      </c>
      <c r="AR79" s="17">
        <f t="shared" si="8"/>
        <v>0</v>
      </c>
      <c r="AS79" s="17">
        <f t="shared" si="8"/>
        <v>723.928</v>
      </c>
      <c r="AT79" s="17">
        <f t="shared" si="8"/>
        <v>0</v>
      </c>
      <c r="AU79" s="17">
        <f t="shared" si="8"/>
        <v>47.872000000000064</v>
      </c>
      <c r="AV79" s="17">
        <f t="shared" si="8"/>
        <v>1.2678006788434133</v>
      </c>
      <c r="AW79" s="17">
        <f t="shared" si="8"/>
        <v>1.5212235596090637</v>
      </c>
      <c r="AX79" s="17">
        <f t="shared" si="8"/>
        <v>1.6675279858688661</v>
      </c>
      <c r="AY79" s="17">
        <f t="shared" si="8"/>
        <v>0.94246532938528949</v>
      </c>
      <c r="AZ79" s="17">
        <f t="shared" si="8"/>
        <v>0.29345381325535197</v>
      </c>
      <c r="BA79" s="17">
        <f t="shared" si="8"/>
        <v>0.19563587550356806</v>
      </c>
      <c r="BB79" s="17">
        <f t="shared" si="8"/>
        <v>0.19563587550356806</v>
      </c>
      <c r="BC79" s="17">
        <f t="shared" si="8"/>
        <v>0.28962130132557323</v>
      </c>
      <c r="BD79" s="17">
        <f t="shared" si="8"/>
        <v>0.38030588990226594</v>
      </c>
      <c r="BE79" s="17">
        <f t="shared" si="8"/>
        <v>0.38030588990226594</v>
      </c>
      <c r="BF79" s="17">
        <f t="shared" si="8"/>
        <v>0.38030588990226594</v>
      </c>
      <c r="BG79" s="17">
        <f t="shared" si="3"/>
        <v>0.15007751872819797</v>
      </c>
      <c r="BH79" s="17">
        <f t="shared" si="3"/>
        <v>0.10005167915213198</v>
      </c>
      <c r="BI79" s="17">
        <f t="shared" si="3"/>
        <v>0.10005167915213198</v>
      </c>
      <c r="BJ79" s="17">
        <f t="shared" si="3"/>
        <v>1.1672695901082062</v>
      </c>
      <c r="BK79" s="17">
        <f t="shared" si="6"/>
        <v>0.23561633234632237</v>
      </c>
      <c r="BL79" s="17">
        <f t="shared" si="6"/>
        <v>0.23561633234632237</v>
      </c>
      <c r="BM79" s="17">
        <f t="shared" si="6"/>
        <v>0.23561633234632237</v>
      </c>
    </row>
    <row r="80" spans="1:65" x14ac:dyDescent="0.2">
      <c r="A80" t="s">
        <v>216</v>
      </c>
      <c r="B80" t="s">
        <v>216</v>
      </c>
      <c r="C80" s="15" t="s">
        <v>9</v>
      </c>
      <c r="D80" s="6" t="s">
        <v>68</v>
      </c>
      <c r="E80" s="6">
        <v>1310</v>
      </c>
      <c r="F80" s="6">
        <v>4</v>
      </c>
      <c r="G80" s="6">
        <v>17538</v>
      </c>
      <c r="H80" s="16">
        <v>0.7</v>
      </c>
      <c r="I80" s="16">
        <v>6.0000000000000012E-2</v>
      </c>
      <c r="J80" s="16">
        <v>9.0000000000000011E-2</v>
      </c>
      <c r="K80" s="16">
        <v>6.0000000000000012E-2</v>
      </c>
      <c r="L80" s="16">
        <v>0.25</v>
      </c>
      <c r="M80" s="16">
        <v>0.25</v>
      </c>
      <c r="N80" s="16">
        <v>0.25</v>
      </c>
      <c r="O80" s="16">
        <v>0.22844387620125617</v>
      </c>
      <c r="P80" s="16">
        <v>0.15431122475974879</v>
      </c>
      <c r="Q80" s="16">
        <v>0.23146683713962313</v>
      </c>
      <c r="R80" s="16">
        <v>0.15431122475974879</v>
      </c>
      <c r="S80" s="16">
        <v>0.25</v>
      </c>
      <c r="T80" s="16">
        <v>0.25</v>
      </c>
      <c r="U80" s="16">
        <v>0.25</v>
      </c>
      <c r="V80" s="17">
        <v>0</v>
      </c>
      <c r="W80" s="17">
        <v>7407</v>
      </c>
      <c r="X80" s="17">
        <v>0</v>
      </c>
      <c r="Y80" s="17">
        <v>0</v>
      </c>
      <c r="Z80" s="17">
        <v>18.175433039773175</v>
      </c>
      <c r="AA80" s="17">
        <v>22.232333113686742</v>
      </c>
      <c r="AB80" s="17">
        <v>23.766232734497585</v>
      </c>
      <c r="AC80" s="17">
        <v>13.911694655849223</v>
      </c>
      <c r="AD80" s="18">
        <v>4.2070099993593031</v>
      </c>
      <c r="AE80" s="18">
        <v>2.8046733329062024</v>
      </c>
      <c r="AF80" s="18">
        <v>2.8046733329062024</v>
      </c>
      <c r="AG80" s="18">
        <v>4.152066375242164</v>
      </c>
      <c r="AH80" s="18">
        <v>5.5580832784216856</v>
      </c>
      <c r="AI80" s="18">
        <v>5.5580832784216856</v>
      </c>
      <c r="AJ80" s="18">
        <v>5.5580832784216856</v>
      </c>
      <c r="AK80" s="18">
        <v>2.1389609461047829</v>
      </c>
      <c r="AL80" s="18">
        <v>1.4259739640698554</v>
      </c>
      <c r="AM80" s="18">
        <v>1.4259739640698554</v>
      </c>
      <c r="AN80" s="18">
        <v>16.636362914148307</v>
      </c>
      <c r="AO80" s="18">
        <v>3.4779236639623057</v>
      </c>
      <c r="AP80" s="18">
        <v>3.4779236639623057</v>
      </c>
      <c r="AQ80" s="18">
        <v>3.4779236639623057</v>
      </c>
      <c r="AR80" s="17">
        <f t="shared" si="8"/>
        <v>0</v>
      </c>
      <c r="AS80" s="17">
        <f t="shared" si="8"/>
        <v>1259.19</v>
      </c>
      <c r="AT80" s="17">
        <f t="shared" si="8"/>
        <v>0</v>
      </c>
      <c r="AU80" s="17">
        <f t="shared" si="8"/>
        <v>0</v>
      </c>
      <c r="AV80" s="17">
        <f t="shared" si="8"/>
        <v>3.0898236167614401</v>
      </c>
      <c r="AW80" s="17">
        <f t="shared" si="8"/>
        <v>3.7794966293267467</v>
      </c>
      <c r="AX80" s="17">
        <f t="shared" si="8"/>
        <v>4.0402595648645896</v>
      </c>
      <c r="AY80" s="17">
        <f t="shared" si="8"/>
        <v>2.3649880914943679</v>
      </c>
      <c r="AZ80" s="17">
        <f t="shared" si="8"/>
        <v>0.71519169989108156</v>
      </c>
      <c r="BA80" s="17">
        <f t="shared" si="8"/>
        <v>0.47679446659405444</v>
      </c>
      <c r="BB80" s="17">
        <f t="shared" si="8"/>
        <v>0.47679446659405444</v>
      </c>
      <c r="BC80" s="17">
        <f t="shared" si="8"/>
        <v>0.7058512837911679</v>
      </c>
      <c r="BD80" s="17">
        <f t="shared" si="8"/>
        <v>0.94487415733168667</v>
      </c>
      <c r="BE80" s="17">
        <f t="shared" si="8"/>
        <v>0.94487415733168667</v>
      </c>
      <c r="BF80" s="17">
        <f t="shared" si="8"/>
        <v>0.94487415733168667</v>
      </c>
      <c r="BG80" s="17">
        <f t="shared" si="3"/>
        <v>0.3636233608378131</v>
      </c>
      <c r="BH80" s="17">
        <f t="shared" si="3"/>
        <v>0.24241557389187543</v>
      </c>
      <c r="BI80" s="17">
        <f t="shared" si="3"/>
        <v>0.24241557389187543</v>
      </c>
      <c r="BJ80" s="17">
        <f t="shared" si="3"/>
        <v>2.8281816954052124</v>
      </c>
      <c r="BK80" s="17">
        <f t="shared" si="6"/>
        <v>0.59124702287359199</v>
      </c>
      <c r="BL80" s="17">
        <f t="shared" si="6"/>
        <v>0.59124702287359199</v>
      </c>
      <c r="BM80" s="17">
        <f t="shared" si="6"/>
        <v>0.59124702287359199</v>
      </c>
    </row>
    <row r="81" spans="1:65" x14ac:dyDescent="0.2">
      <c r="A81" t="s">
        <v>217</v>
      </c>
      <c r="B81" t="s">
        <v>217</v>
      </c>
      <c r="C81" s="15" t="s">
        <v>9</v>
      </c>
      <c r="D81" s="6" t="s">
        <v>68</v>
      </c>
      <c r="E81" s="6">
        <v>1280</v>
      </c>
      <c r="F81" s="6">
        <v>4</v>
      </c>
      <c r="G81" s="6">
        <v>10332</v>
      </c>
      <c r="H81" s="16">
        <v>0.7</v>
      </c>
      <c r="I81" s="16">
        <v>6.0000000000000012E-2</v>
      </c>
      <c r="J81" s="16">
        <v>9.0000000000000011E-2</v>
      </c>
      <c r="K81" s="16">
        <v>6.0000000000000012E-2</v>
      </c>
      <c r="L81" s="16">
        <v>0.25</v>
      </c>
      <c r="M81" s="16">
        <v>0.25</v>
      </c>
      <c r="N81" s="16">
        <v>0.25</v>
      </c>
      <c r="O81" s="16">
        <v>0.22844387620125617</v>
      </c>
      <c r="P81" s="16">
        <v>0.15431122475974879</v>
      </c>
      <c r="Q81" s="16">
        <v>0.23146683713962313</v>
      </c>
      <c r="R81" s="16">
        <v>0.15431122475974879</v>
      </c>
      <c r="S81" s="16">
        <v>0.25</v>
      </c>
      <c r="T81" s="16">
        <v>0.25</v>
      </c>
      <c r="U81" s="16">
        <v>0.25</v>
      </c>
      <c r="V81" s="17">
        <v>0</v>
      </c>
      <c r="W81" s="17">
        <v>4915</v>
      </c>
      <c r="X81" s="17">
        <v>0</v>
      </c>
      <c r="Y81" s="17">
        <v>0</v>
      </c>
      <c r="Z81" s="17">
        <v>5.3128133890760187</v>
      </c>
      <c r="AA81" s="17">
        <v>6.1170520094625802</v>
      </c>
      <c r="AB81" s="17">
        <v>6.200639517176632</v>
      </c>
      <c r="AC81" s="17">
        <v>3.7014695754066418</v>
      </c>
      <c r="AD81" s="18">
        <v>1.229740111482468</v>
      </c>
      <c r="AE81" s="18">
        <v>0.81982674098831221</v>
      </c>
      <c r="AF81" s="18">
        <v>0.81982674098831221</v>
      </c>
      <c r="AG81" s="18">
        <v>1.2136796841344581</v>
      </c>
      <c r="AH81" s="18">
        <v>1.5292630023656451</v>
      </c>
      <c r="AI81" s="18">
        <v>1.5292630023656451</v>
      </c>
      <c r="AJ81" s="18">
        <v>1.5292630023656451</v>
      </c>
      <c r="AK81" s="18">
        <v>0.55805755654589695</v>
      </c>
      <c r="AL81" s="18">
        <v>0.372038371030598</v>
      </c>
      <c r="AM81" s="18">
        <v>0.372038371030598</v>
      </c>
      <c r="AN81" s="18">
        <v>4.3404476620236423</v>
      </c>
      <c r="AO81" s="18">
        <v>0.92536739385166045</v>
      </c>
      <c r="AP81" s="18">
        <v>0.92536739385166045</v>
      </c>
      <c r="AQ81" s="18">
        <v>0.92536739385166045</v>
      </c>
      <c r="AR81" s="17">
        <f t="shared" si="8"/>
        <v>0</v>
      </c>
      <c r="AS81" s="17">
        <f t="shared" si="8"/>
        <v>835.55000000000007</v>
      </c>
      <c r="AT81" s="17">
        <f t="shared" si="8"/>
        <v>0</v>
      </c>
      <c r="AU81" s="17">
        <f t="shared" si="8"/>
        <v>0</v>
      </c>
      <c r="AV81" s="17">
        <f t="shared" si="8"/>
        <v>0.90317827614292323</v>
      </c>
      <c r="AW81" s="17">
        <f t="shared" si="8"/>
        <v>1.0398988416086388</v>
      </c>
      <c r="AX81" s="17">
        <f t="shared" si="8"/>
        <v>1.0541087179200275</v>
      </c>
      <c r="AY81" s="17">
        <f t="shared" si="8"/>
        <v>0.62924982781912919</v>
      </c>
      <c r="AZ81" s="17">
        <f t="shared" si="8"/>
        <v>0.20905581895201958</v>
      </c>
      <c r="BA81" s="17">
        <f t="shared" si="8"/>
        <v>0.1393705459680131</v>
      </c>
      <c r="BB81" s="17">
        <f t="shared" si="8"/>
        <v>0.1393705459680131</v>
      </c>
      <c r="BC81" s="17">
        <f t="shared" si="8"/>
        <v>0.2063255463028579</v>
      </c>
      <c r="BD81" s="17">
        <f t="shared" si="8"/>
        <v>0.25997471040215969</v>
      </c>
      <c r="BE81" s="17">
        <f t="shared" si="8"/>
        <v>0.25997471040215969</v>
      </c>
      <c r="BF81" s="17">
        <f t="shared" si="8"/>
        <v>0.25997471040215969</v>
      </c>
      <c r="BG81" s="17">
        <f t="shared" si="3"/>
        <v>9.4869784612802488E-2</v>
      </c>
      <c r="BH81" s="17">
        <f t="shared" si="3"/>
        <v>6.3246523075201663E-2</v>
      </c>
      <c r="BI81" s="17">
        <f t="shared" si="3"/>
        <v>6.3246523075201663E-2</v>
      </c>
      <c r="BJ81" s="17">
        <f t="shared" si="3"/>
        <v>0.73787610254401925</v>
      </c>
      <c r="BK81" s="17">
        <f t="shared" si="6"/>
        <v>0.1573124569547823</v>
      </c>
      <c r="BL81" s="17">
        <f t="shared" si="6"/>
        <v>0.1573124569547823</v>
      </c>
      <c r="BM81" s="17">
        <f t="shared" si="6"/>
        <v>0.1573124569547823</v>
      </c>
    </row>
    <row r="82" spans="1:65" x14ac:dyDescent="0.2">
      <c r="A82" t="s">
        <v>218</v>
      </c>
      <c r="B82" t="s">
        <v>218</v>
      </c>
      <c r="C82" s="15" t="s">
        <v>9</v>
      </c>
      <c r="D82" s="6" t="s">
        <v>68</v>
      </c>
      <c r="E82" s="6">
        <v>1240</v>
      </c>
      <c r="F82" s="6">
        <v>4</v>
      </c>
      <c r="G82" s="6">
        <v>9663</v>
      </c>
      <c r="H82" s="16">
        <v>0.7</v>
      </c>
      <c r="I82" s="16">
        <v>6.0000000000000012E-2</v>
      </c>
      <c r="J82" s="16">
        <v>9.0000000000000011E-2</v>
      </c>
      <c r="K82" s="16">
        <v>6.0000000000000012E-2</v>
      </c>
      <c r="L82" s="16">
        <v>0.25</v>
      </c>
      <c r="M82" s="16">
        <v>0.25</v>
      </c>
      <c r="N82" s="16">
        <v>0.25</v>
      </c>
      <c r="O82" s="16">
        <v>0.22844387620125617</v>
      </c>
      <c r="P82" s="16">
        <v>0.15431122475974879</v>
      </c>
      <c r="Q82" s="16">
        <v>0.23146683713962313</v>
      </c>
      <c r="R82" s="16">
        <v>0.15431122475974879</v>
      </c>
      <c r="S82" s="16">
        <v>0.25</v>
      </c>
      <c r="T82" s="16">
        <v>0.25</v>
      </c>
      <c r="U82" s="16">
        <v>0.25</v>
      </c>
      <c r="V82" s="17">
        <v>0</v>
      </c>
      <c r="W82" s="17">
        <v>3044</v>
      </c>
      <c r="X82" s="17">
        <v>0</v>
      </c>
      <c r="Y82" s="17">
        <v>0</v>
      </c>
      <c r="Z82" s="17">
        <v>4.7463190687909007</v>
      </c>
      <c r="AA82" s="17">
        <v>5.5151534582994453</v>
      </c>
      <c r="AB82" s="17">
        <v>5.7075787163860534</v>
      </c>
      <c r="AC82" s="17">
        <v>3.3554562693464849</v>
      </c>
      <c r="AD82" s="18">
        <v>1.0986154629085112</v>
      </c>
      <c r="AE82" s="18">
        <v>0.73241030860567424</v>
      </c>
      <c r="AF82" s="18">
        <v>0.73241030860567424</v>
      </c>
      <c r="AG82" s="18">
        <v>1.08426752576253</v>
      </c>
      <c r="AH82" s="18">
        <v>1.3787883645748613</v>
      </c>
      <c r="AI82" s="18">
        <v>1.3787883645748613</v>
      </c>
      <c r="AJ82" s="18">
        <v>1.3787883645748613</v>
      </c>
      <c r="AK82" s="18">
        <v>0.51368208447474484</v>
      </c>
      <c r="AL82" s="18">
        <v>0.34245472298316326</v>
      </c>
      <c r="AM82" s="18">
        <v>0.34245472298316326</v>
      </c>
      <c r="AN82" s="18">
        <v>3.9953051014702372</v>
      </c>
      <c r="AO82" s="18">
        <v>0.83886406733662122</v>
      </c>
      <c r="AP82" s="18">
        <v>0.83886406733662122</v>
      </c>
      <c r="AQ82" s="18">
        <v>0.83886406733662122</v>
      </c>
      <c r="AR82" s="17">
        <f t="shared" si="8"/>
        <v>0</v>
      </c>
      <c r="AS82" s="17">
        <f t="shared" si="8"/>
        <v>517.48</v>
      </c>
      <c r="AT82" s="17">
        <f t="shared" si="8"/>
        <v>0</v>
      </c>
      <c r="AU82" s="17">
        <f t="shared" si="8"/>
        <v>0</v>
      </c>
      <c r="AV82" s="17">
        <f t="shared" si="8"/>
        <v>0.80687424169445321</v>
      </c>
      <c r="AW82" s="17">
        <f t="shared" si="8"/>
        <v>0.93757608791090574</v>
      </c>
      <c r="AX82" s="17">
        <f t="shared" si="8"/>
        <v>0.97028838178562915</v>
      </c>
      <c r="AY82" s="17">
        <f t="shared" si="8"/>
        <v>0.57042756578890252</v>
      </c>
      <c r="AZ82" s="17">
        <f t="shared" si="8"/>
        <v>0.1867646286944469</v>
      </c>
      <c r="BA82" s="17">
        <f t="shared" si="8"/>
        <v>0.12450975246296463</v>
      </c>
      <c r="BB82" s="17">
        <f t="shared" si="8"/>
        <v>0.12450975246296463</v>
      </c>
      <c r="BC82" s="17">
        <f t="shared" si="8"/>
        <v>0.18432547937963012</v>
      </c>
      <c r="BD82" s="17">
        <f t="shared" si="8"/>
        <v>0.23439402197772644</v>
      </c>
      <c r="BE82" s="17">
        <f t="shared" si="8"/>
        <v>0.23439402197772644</v>
      </c>
      <c r="BF82" s="17">
        <f t="shared" si="8"/>
        <v>0.23439402197772644</v>
      </c>
      <c r="BG82" s="17">
        <f t="shared" si="3"/>
        <v>8.7325954360706629E-2</v>
      </c>
      <c r="BH82" s="17">
        <f t="shared" si="3"/>
        <v>5.8217302907137759E-2</v>
      </c>
      <c r="BI82" s="17">
        <f t="shared" si="3"/>
        <v>5.8217302907137759E-2</v>
      </c>
      <c r="BJ82" s="17">
        <f t="shared" si="3"/>
        <v>0.67920186724994036</v>
      </c>
      <c r="BK82" s="17">
        <f t="shared" si="6"/>
        <v>0.14260689144722563</v>
      </c>
      <c r="BL82" s="17">
        <f t="shared" si="6"/>
        <v>0.14260689144722563</v>
      </c>
      <c r="BM82" s="17">
        <f t="shared" si="6"/>
        <v>0.14260689144722563</v>
      </c>
    </row>
    <row r="83" spans="1:65" x14ac:dyDescent="0.2">
      <c r="A83" t="s">
        <v>219</v>
      </c>
      <c r="B83" t="s">
        <v>219</v>
      </c>
      <c r="C83" s="15" t="s">
        <v>9</v>
      </c>
      <c r="D83" s="6" t="s">
        <v>68</v>
      </c>
      <c r="E83" s="6">
        <v>1190</v>
      </c>
      <c r="F83" s="6">
        <v>3</v>
      </c>
      <c r="G83" s="6">
        <v>7224</v>
      </c>
      <c r="H83" s="16">
        <v>0.7</v>
      </c>
      <c r="I83" s="16">
        <v>6.0000000000000012E-2</v>
      </c>
      <c r="J83" s="16">
        <v>9.0000000000000011E-2</v>
      </c>
      <c r="K83" s="16">
        <v>6.0000000000000012E-2</v>
      </c>
      <c r="L83" s="16">
        <v>0.25</v>
      </c>
      <c r="M83" s="16">
        <v>0.25</v>
      </c>
      <c r="N83" s="16">
        <v>0.25</v>
      </c>
      <c r="O83" s="16">
        <v>0.22844387620125617</v>
      </c>
      <c r="P83" s="16">
        <v>0.15431122475974879</v>
      </c>
      <c r="Q83" s="16">
        <v>0.23146683713962313</v>
      </c>
      <c r="R83" s="16">
        <v>0.15431122475974879</v>
      </c>
      <c r="S83" s="16">
        <v>0.25</v>
      </c>
      <c r="T83" s="16">
        <v>0.25</v>
      </c>
      <c r="U83" s="16">
        <v>0.25</v>
      </c>
      <c r="V83" s="17">
        <v>0</v>
      </c>
      <c r="W83" s="17">
        <v>1766</v>
      </c>
      <c r="X83" s="17">
        <v>0</v>
      </c>
      <c r="Y83" s="17">
        <v>0</v>
      </c>
      <c r="Z83" s="17">
        <v>4.5231823369401205</v>
      </c>
      <c r="AA83" s="17">
        <v>5.3497345352061867</v>
      </c>
      <c r="AB83" s="17">
        <v>5.7451188480693673</v>
      </c>
      <c r="AC83" s="17">
        <v>3.2881411458613292</v>
      </c>
      <c r="AD83" s="18">
        <v>1.0469667093373387</v>
      </c>
      <c r="AE83" s="18">
        <v>0.69797780622489269</v>
      </c>
      <c r="AF83" s="18">
        <v>0.69797780622489269</v>
      </c>
      <c r="AG83" s="18">
        <v>1.0332933058156575</v>
      </c>
      <c r="AH83" s="18">
        <v>1.3374336338015467</v>
      </c>
      <c r="AI83" s="18">
        <v>1.3374336338015467</v>
      </c>
      <c r="AJ83" s="18">
        <v>1.3374336338015467</v>
      </c>
      <c r="AK83" s="18">
        <v>0.51706069632624307</v>
      </c>
      <c r="AL83" s="18">
        <v>0.34470713088416211</v>
      </c>
      <c r="AM83" s="18">
        <v>0.34470713088416211</v>
      </c>
      <c r="AN83" s="18">
        <v>4.0215831936485573</v>
      </c>
      <c r="AO83" s="18">
        <v>0.8220352864653323</v>
      </c>
      <c r="AP83" s="18">
        <v>0.8220352864653323</v>
      </c>
      <c r="AQ83" s="18">
        <v>0.8220352864653323</v>
      </c>
      <c r="AR83" s="17">
        <f t="shared" si="8"/>
        <v>0</v>
      </c>
      <c r="AS83" s="17">
        <f t="shared" si="8"/>
        <v>300.22000000000003</v>
      </c>
      <c r="AT83" s="17">
        <f t="shared" si="8"/>
        <v>0</v>
      </c>
      <c r="AU83" s="17">
        <f t="shared" si="8"/>
        <v>0</v>
      </c>
      <c r="AV83" s="17">
        <f t="shared" si="8"/>
        <v>0.76894099727982057</v>
      </c>
      <c r="AW83" s="17">
        <f t="shared" si="8"/>
        <v>0.90945487098505184</v>
      </c>
      <c r="AX83" s="17">
        <f t="shared" si="8"/>
        <v>0.97667020417179251</v>
      </c>
      <c r="AY83" s="17">
        <f t="shared" si="8"/>
        <v>0.55898399479642602</v>
      </c>
      <c r="AZ83" s="17">
        <f t="shared" si="8"/>
        <v>0.17798434058734761</v>
      </c>
      <c r="BA83" s="17">
        <f t="shared" si="8"/>
        <v>0.11865622705823177</v>
      </c>
      <c r="BB83" s="17">
        <f t="shared" si="8"/>
        <v>0.11865622705823177</v>
      </c>
      <c r="BC83" s="17">
        <f t="shared" si="8"/>
        <v>0.17565986198866179</v>
      </c>
      <c r="BD83" s="17">
        <f t="shared" si="8"/>
        <v>0.22736371774626296</v>
      </c>
      <c r="BE83" s="17">
        <f t="shared" si="8"/>
        <v>0.22736371774626296</v>
      </c>
      <c r="BF83" s="17">
        <f t="shared" si="8"/>
        <v>0.22736371774626296</v>
      </c>
      <c r="BG83" s="17">
        <f t="shared" si="3"/>
        <v>8.7900318375461334E-2</v>
      </c>
      <c r="BH83" s="17">
        <f t="shared" si="3"/>
        <v>5.8600212250307565E-2</v>
      </c>
      <c r="BI83" s="17">
        <f t="shared" si="3"/>
        <v>5.8600212250307565E-2</v>
      </c>
      <c r="BJ83" s="17">
        <f t="shared" si="3"/>
        <v>0.68366914292025482</v>
      </c>
      <c r="BK83" s="17">
        <f t="shared" si="6"/>
        <v>0.13974599869910651</v>
      </c>
      <c r="BL83" s="17">
        <f t="shared" si="6"/>
        <v>0.13974599869910651</v>
      </c>
      <c r="BM83" s="17">
        <f t="shared" si="6"/>
        <v>0.13974599869910651</v>
      </c>
    </row>
    <row r="84" spans="1:65" x14ac:dyDescent="0.2">
      <c r="A84" t="s">
        <v>220</v>
      </c>
      <c r="B84" t="s">
        <v>220</v>
      </c>
      <c r="C84" s="15" t="s">
        <v>9</v>
      </c>
      <c r="D84" s="6" t="s">
        <v>68</v>
      </c>
      <c r="E84" s="6">
        <v>1260</v>
      </c>
      <c r="F84" s="6">
        <v>4</v>
      </c>
      <c r="G84" s="6">
        <v>7287</v>
      </c>
      <c r="H84" s="16">
        <v>0.7</v>
      </c>
      <c r="I84" s="16">
        <v>6.0000000000000012E-2</v>
      </c>
      <c r="J84" s="16">
        <v>9.0000000000000011E-2</v>
      </c>
      <c r="K84" s="16">
        <v>6.0000000000000012E-2</v>
      </c>
      <c r="L84" s="16">
        <v>0.25</v>
      </c>
      <c r="M84" s="16">
        <v>0.25</v>
      </c>
      <c r="N84" s="16">
        <v>0.25</v>
      </c>
      <c r="O84" s="16">
        <v>0.22844387620125617</v>
      </c>
      <c r="P84" s="16">
        <v>0.15431122475974879</v>
      </c>
      <c r="Q84" s="16">
        <v>0.23146683713962313</v>
      </c>
      <c r="R84" s="16">
        <v>0.15431122475974879</v>
      </c>
      <c r="S84" s="16">
        <v>0.25</v>
      </c>
      <c r="T84" s="16">
        <v>0.25</v>
      </c>
      <c r="U84" s="16">
        <v>0.25</v>
      </c>
      <c r="V84" s="17">
        <v>0</v>
      </c>
      <c r="W84" s="17">
        <v>2486</v>
      </c>
      <c r="X84" s="17">
        <v>0</v>
      </c>
      <c r="Y84" s="17">
        <v>0</v>
      </c>
      <c r="Z84" s="17">
        <v>6.968809028734495</v>
      </c>
      <c r="AA84" s="17">
        <v>8.5033992286015216</v>
      </c>
      <c r="AB84" s="17">
        <v>9.1946875210848713</v>
      </c>
      <c r="AC84" s="17">
        <v>5.3145392710437518</v>
      </c>
      <c r="AD84" s="18">
        <v>1.6130481845112226</v>
      </c>
      <c r="AE84" s="18">
        <v>1.0753654563408153</v>
      </c>
      <c r="AF84" s="18">
        <v>1.0753654563408153</v>
      </c>
      <c r="AG84" s="18">
        <v>1.5919817470304192</v>
      </c>
      <c r="AH84" s="18">
        <v>2.1258498071503804</v>
      </c>
      <c r="AI84" s="18">
        <v>2.1258498071503804</v>
      </c>
      <c r="AJ84" s="18">
        <v>2.1258498071503804</v>
      </c>
      <c r="AK84" s="18">
        <v>0.82752187689763856</v>
      </c>
      <c r="AL84" s="18">
        <v>0.55168125126509238</v>
      </c>
      <c r="AM84" s="18">
        <v>0.55168125126509238</v>
      </c>
      <c r="AN84" s="18">
        <v>6.4362812647594092</v>
      </c>
      <c r="AO84" s="18">
        <v>1.3286348177609379</v>
      </c>
      <c r="AP84" s="18">
        <v>1.3286348177609379</v>
      </c>
      <c r="AQ84" s="18">
        <v>1.3286348177609379</v>
      </c>
      <c r="AR84" s="17">
        <f t="shared" si="8"/>
        <v>0</v>
      </c>
      <c r="AS84" s="17">
        <f t="shared" si="8"/>
        <v>422.62</v>
      </c>
      <c r="AT84" s="17">
        <f t="shared" si="8"/>
        <v>0</v>
      </c>
      <c r="AU84" s="17">
        <f t="shared" si="8"/>
        <v>0</v>
      </c>
      <c r="AV84" s="17">
        <f t="shared" si="8"/>
        <v>1.1846975348848643</v>
      </c>
      <c r="AW84" s="17">
        <f t="shared" si="8"/>
        <v>1.4455778688622587</v>
      </c>
      <c r="AX84" s="17">
        <f t="shared" si="8"/>
        <v>1.5630968785844281</v>
      </c>
      <c r="AY84" s="17">
        <f t="shared" si="8"/>
        <v>0.90347167607743784</v>
      </c>
      <c r="AZ84" s="17">
        <f t="shared" si="8"/>
        <v>0.27421819136690784</v>
      </c>
      <c r="BA84" s="17">
        <f t="shared" si="8"/>
        <v>0.1828121275779386</v>
      </c>
      <c r="BB84" s="17">
        <f t="shared" si="8"/>
        <v>0.1828121275779386</v>
      </c>
      <c r="BC84" s="17">
        <f t="shared" si="8"/>
        <v>0.27063689699517129</v>
      </c>
      <c r="BD84" s="17">
        <f t="shared" si="8"/>
        <v>0.36139446721556467</v>
      </c>
      <c r="BE84" s="17">
        <f t="shared" si="8"/>
        <v>0.36139446721556467</v>
      </c>
      <c r="BF84" s="17">
        <f t="shared" si="8"/>
        <v>0.36139446721556467</v>
      </c>
      <c r="BG84" s="17">
        <f t="shared" si="3"/>
        <v>0.14067871907259857</v>
      </c>
      <c r="BH84" s="17">
        <f t="shared" si="3"/>
        <v>9.3785812715065711E-2</v>
      </c>
      <c r="BI84" s="17">
        <f t="shared" si="3"/>
        <v>9.3785812715065711E-2</v>
      </c>
      <c r="BJ84" s="17">
        <f t="shared" si="3"/>
        <v>1.0941678150090997</v>
      </c>
      <c r="BK84" s="17">
        <f t="shared" si="6"/>
        <v>0.22586791901935946</v>
      </c>
      <c r="BL84" s="17">
        <f t="shared" si="6"/>
        <v>0.22586791901935946</v>
      </c>
      <c r="BM84" s="17">
        <f t="shared" si="6"/>
        <v>0.22586791901935946</v>
      </c>
    </row>
    <row r="85" spans="1:65" x14ac:dyDescent="0.2">
      <c r="A85" t="s">
        <v>221</v>
      </c>
      <c r="B85" t="s">
        <v>221</v>
      </c>
      <c r="C85" s="15" t="s">
        <v>9</v>
      </c>
      <c r="D85" s="6" t="s">
        <v>68</v>
      </c>
      <c r="E85" s="6">
        <v>1220</v>
      </c>
      <c r="F85" s="6">
        <v>4</v>
      </c>
      <c r="G85" s="6">
        <v>8543</v>
      </c>
      <c r="H85" s="16">
        <v>0.7</v>
      </c>
      <c r="I85" s="16">
        <v>6.0000000000000012E-2</v>
      </c>
      <c r="J85" s="16">
        <v>9.0000000000000011E-2</v>
      </c>
      <c r="K85" s="16">
        <v>6.0000000000000012E-2</v>
      </c>
      <c r="L85" s="16">
        <v>0.25</v>
      </c>
      <c r="M85" s="16">
        <v>0.25</v>
      </c>
      <c r="N85" s="16">
        <v>0.25</v>
      </c>
      <c r="O85" s="16">
        <v>0.22844387620125617</v>
      </c>
      <c r="P85" s="16">
        <v>0.15431122475974879</v>
      </c>
      <c r="Q85" s="16">
        <v>0.23146683713962313</v>
      </c>
      <c r="R85" s="16">
        <v>0.15431122475974879</v>
      </c>
      <c r="S85" s="16">
        <v>0.25</v>
      </c>
      <c r="T85" s="16">
        <v>0.25</v>
      </c>
      <c r="U85" s="16">
        <v>0.25</v>
      </c>
      <c r="V85" s="17">
        <v>0</v>
      </c>
      <c r="W85" s="17">
        <v>2759</v>
      </c>
      <c r="X85" s="17">
        <v>0</v>
      </c>
      <c r="Y85" s="17">
        <v>0</v>
      </c>
      <c r="Z85" s="17">
        <v>5.5960249321277358</v>
      </c>
      <c r="AA85" s="17">
        <v>6.5897205398067058</v>
      </c>
      <c r="AB85" s="17">
        <v>7.0172889668011429</v>
      </c>
      <c r="AC85" s="17">
        <v>4.0402520929781263</v>
      </c>
      <c r="AD85" s="18">
        <v>1.2952941915940812</v>
      </c>
      <c r="AE85" s="18">
        <v>0.86352946106272099</v>
      </c>
      <c r="AF85" s="18">
        <v>0.86352946106272099</v>
      </c>
      <c r="AG85" s="18">
        <v>1.2783776268141314</v>
      </c>
      <c r="AH85" s="18">
        <v>1.6474301349516765</v>
      </c>
      <c r="AI85" s="18">
        <v>1.6474301349516765</v>
      </c>
      <c r="AJ85" s="18">
        <v>1.6474301349516765</v>
      </c>
      <c r="AK85" s="18">
        <v>0.6315560070121029</v>
      </c>
      <c r="AL85" s="18">
        <v>0.42103733800806864</v>
      </c>
      <c r="AM85" s="18">
        <v>0.42103733800806864</v>
      </c>
      <c r="AN85" s="18">
        <v>4.9121022767608</v>
      </c>
      <c r="AO85" s="18">
        <v>1.0100630232445316</v>
      </c>
      <c r="AP85" s="18">
        <v>1.0100630232445316</v>
      </c>
      <c r="AQ85" s="18">
        <v>1.0100630232445316</v>
      </c>
      <c r="AR85" s="17">
        <f t="shared" si="8"/>
        <v>0</v>
      </c>
      <c r="AS85" s="17">
        <f t="shared" si="8"/>
        <v>469.03000000000003</v>
      </c>
      <c r="AT85" s="17">
        <f t="shared" si="8"/>
        <v>0</v>
      </c>
      <c r="AU85" s="17">
        <f t="shared" si="8"/>
        <v>0</v>
      </c>
      <c r="AV85" s="17">
        <f t="shared" si="8"/>
        <v>0.9513242384617151</v>
      </c>
      <c r="AW85" s="17">
        <f t="shared" si="8"/>
        <v>1.1202524917671401</v>
      </c>
      <c r="AX85" s="17">
        <f t="shared" si="8"/>
        <v>1.1929391243561944</v>
      </c>
      <c r="AY85" s="17">
        <f t="shared" si="8"/>
        <v>0.68684285580628146</v>
      </c>
      <c r="AZ85" s="17">
        <f t="shared" si="8"/>
        <v>0.22020001257099381</v>
      </c>
      <c r="BA85" s="17">
        <f t="shared" si="8"/>
        <v>0.14680000838066257</v>
      </c>
      <c r="BB85" s="17">
        <f t="shared" si="8"/>
        <v>0.14680000838066257</v>
      </c>
      <c r="BC85" s="17">
        <f t="shared" si="8"/>
        <v>0.21732419655840235</v>
      </c>
      <c r="BD85" s="17">
        <f t="shared" si="8"/>
        <v>0.28006312294178504</v>
      </c>
      <c r="BE85" s="17">
        <f t="shared" si="8"/>
        <v>0.28006312294178504</v>
      </c>
      <c r="BF85" s="17">
        <f t="shared" si="8"/>
        <v>0.28006312294178504</v>
      </c>
      <c r="BG85" s="17">
        <f t="shared" si="8"/>
        <v>0.1073645211920575</v>
      </c>
      <c r="BH85" s="17">
        <f t="shared" ref="BH85:BM140" si="9">$AQ$1/1000*AL85</f>
        <v>7.1576347461371675E-2</v>
      </c>
      <c r="BI85" s="17">
        <f t="shared" si="9"/>
        <v>7.1576347461371675E-2</v>
      </c>
      <c r="BJ85" s="17">
        <f t="shared" si="9"/>
        <v>0.83505738704933608</v>
      </c>
      <c r="BK85" s="17">
        <f t="shared" si="6"/>
        <v>0.17171071395157037</v>
      </c>
      <c r="BL85" s="17">
        <f t="shared" si="6"/>
        <v>0.17171071395157037</v>
      </c>
      <c r="BM85" s="17">
        <f t="shared" si="6"/>
        <v>0.17171071395157037</v>
      </c>
    </row>
    <row r="86" spans="1:65" x14ac:dyDescent="0.2">
      <c r="A86" t="s">
        <v>222</v>
      </c>
      <c r="B86" t="s">
        <v>222</v>
      </c>
      <c r="C86" s="15" t="s">
        <v>9</v>
      </c>
      <c r="D86" s="6" t="s">
        <v>68</v>
      </c>
      <c r="E86" s="6">
        <v>1270</v>
      </c>
      <c r="F86" s="6">
        <v>4</v>
      </c>
      <c r="G86" s="6">
        <v>10030</v>
      </c>
      <c r="H86" s="16">
        <v>0.7</v>
      </c>
      <c r="I86" s="16">
        <v>6.0000000000000012E-2</v>
      </c>
      <c r="J86" s="16">
        <v>9.0000000000000011E-2</v>
      </c>
      <c r="K86" s="16">
        <v>6.0000000000000012E-2</v>
      </c>
      <c r="L86" s="16">
        <v>0.25</v>
      </c>
      <c r="M86" s="16">
        <v>0.25</v>
      </c>
      <c r="N86" s="16">
        <v>0.25</v>
      </c>
      <c r="O86" s="16">
        <v>0.22844387620125617</v>
      </c>
      <c r="P86" s="16">
        <v>0.15431122475974879</v>
      </c>
      <c r="Q86" s="16">
        <v>0.23146683713962313</v>
      </c>
      <c r="R86" s="16">
        <v>0.15431122475974879</v>
      </c>
      <c r="S86" s="16">
        <v>0.25</v>
      </c>
      <c r="T86" s="16">
        <v>0.25</v>
      </c>
      <c r="U86" s="16">
        <v>0.25</v>
      </c>
      <c r="V86" s="17">
        <v>0</v>
      </c>
      <c r="W86" s="17">
        <v>4991</v>
      </c>
      <c r="X86" s="17">
        <v>0</v>
      </c>
      <c r="Y86" s="17">
        <v>0</v>
      </c>
      <c r="Z86" s="17">
        <v>7.6595012476319742</v>
      </c>
      <c r="AA86" s="17">
        <v>9.1149229507894329</v>
      </c>
      <c r="AB86" s="17">
        <v>9.8913091252991947</v>
      </c>
      <c r="AC86" s="17">
        <v>5.6216034353222666</v>
      </c>
      <c r="AD86" s="18">
        <v>1.7729205278563702</v>
      </c>
      <c r="AE86" s="18">
        <v>1.1819470185709138</v>
      </c>
      <c r="AF86" s="18">
        <v>1.1819470185709138</v>
      </c>
      <c r="AG86" s="18">
        <v>1.7497661547774059</v>
      </c>
      <c r="AH86" s="18">
        <v>2.2787307376973582</v>
      </c>
      <c r="AI86" s="18">
        <v>2.2787307376973582</v>
      </c>
      <c r="AJ86" s="18">
        <v>2.2787307376973582</v>
      </c>
      <c r="AK86" s="18">
        <v>0.89021782127692761</v>
      </c>
      <c r="AL86" s="18">
        <v>0.59347854751795182</v>
      </c>
      <c r="AM86" s="18">
        <v>0.59347854751795182</v>
      </c>
      <c r="AN86" s="18">
        <v>6.9239163877094363</v>
      </c>
      <c r="AO86" s="18">
        <v>1.4054008588305666</v>
      </c>
      <c r="AP86" s="18">
        <v>1.4054008588305666</v>
      </c>
      <c r="AQ86" s="18">
        <v>1.4054008588305666</v>
      </c>
      <c r="AR86" s="17">
        <f t="shared" si="8"/>
        <v>0</v>
      </c>
      <c r="AS86" s="17">
        <f t="shared" si="8"/>
        <v>848.47</v>
      </c>
      <c r="AT86" s="17">
        <f t="shared" si="8"/>
        <v>0</v>
      </c>
      <c r="AU86" s="17">
        <f t="shared" si="8"/>
        <v>0</v>
      </c>
      <c r="AV86" s="17">
        <f t="shared" si="8"/>
        <v>1.3021152120974357</v>
      </c>
      <c r="AW86" s="17">
        <f t="shared" si="8"/>
        <v>1.5495369016342038</v>
      </c>
      <c r="AX86" s="17">
        <f t="shared" si="8"/>
        <v>1.6815225513008631</v>
      </c>
      <c r="AY86" s="17">
        <f t="shared" si="8"/>
        <v>0.95567258400478539</v>
      </c>
      <c r="AZ86" s="17">
        <f t="shared" si="8"/>
        <v>0.30139648973558297</v>
      </c>
      <c r="BA86" s="17">
        <f t="shared" si="8"/>
        <v>0.20093099315705534</v>
      </c>
      <c r="BB86" s="17">
        <f t="shared" si="8"/>
        <v>0.20093099315705534</v>
      </c>
      <c r="BC86" s="17">
        <f t="shared" si="8"/>
        <v>0.297460246312159</v>
      </c>
      <c r="BD86" s="17">
        <f t="shared" si="8"/>
        <v>0.38738422540855094</v>
      </c>
      <c r="BE86" s="17">
        <f t="shared" si="8"/>
        <v>0.38738422540855094</v>
      </c>
      <c r="BF86" s="17">
        <f t="shared" si="8"/>
        <v>0.38738422540855094</v>
      </c>
      <c r="BG86" s="17">
        <f t="shared" si="8"/>
        <v>0.15133702961707771</v>
      </c>
      <c r="BH86" s="17">
        <f t="shared" si="9"/>
        <v>0.10089135307805182</v>
      </c>
      <c r="BI86" s="17">
        <f t="shared" si="9"/>
        <v>0.10089135307805182</v>
      </c>
      <c r="BJ86" s="17">
        <f t="shared" si="9"/>
        <v>1.1770657859106042</v>
      </c>
      <c r="BK86" s="17">
        <f t="shared" si="6"/>
        <v>0.23891814600119635</v>
      </c>
      <c r="BL86" s="17">
        <f t="shared" si="6"/>
        <v>0.23891814600119635</v>
      </c>
      <c r="BM86" s="17">
        <f t="shared" si="6"/>
        <v>0.23891814600119635</v>
      </c>
    </row>
    <row r="87" spans="1:65" x14ac:dyDescent="0.2">
      <c r="A87" t="s">
        <v>223</v>
      </c>
      <c r="B87" t="s">
        <v>223</v>
      </c>
      <c r="C87" s="15" t="s">
        <v>9</v>
      </c>
      <c r="D87" s="6" t="s">
        <v>68</v>
      </c>
      <c r="E87" s="6">
        <v>1210</v>
      </c>
      <c r="F87" s="6">
        <v>4</v>
      </c>
      <c r="G87" s="6">
        <v>29675</v>
      </c>
      <c r="H87" s="16">
        <v>0.7</v>
      </c>
      <c r="I87" s="16">
        <v>6.0000000000000012E-2</v>
      </c>
      <c r="J87" s="16">
        <v>9.0000000000000011E-2</v>
      </c>
      <c r="K87" s="16">
        <v>6.0000000000000012E-2</v>
      </c>
      <c r="L87" s="16">
        <v>0.25</v>
      </c>
      <c r="M87" s="16">
        <v>0.25</v>
      </c>
      <c r="N87" s="16">
        <v>0.25</v>
      </c>
      <c r="O87" s="16">
        <v>0.22844387620125617</v>
      </c>
      <c r="P87" s="16">
        <v>0.15431122475974879</v>
      </c>
      <c r="Q87" s="16">
        <v>0.23146683713962313</v>
      </c>
      <c r="R87" s="16">
        <v>0.15431122475974879</v>
      </c>
      <c r="S87" s="16">
        <v>0.25</v>
      </c>
      <c r="T87" s="16">
        <v>0.25</v>
      </c>
      <c r="U87" s="16">
        <v>0.25</v>
      </c>
      <c r="V87" s="17">
        <v>0</v>
      </c>
      <c r="W87" s="17">
        <v>11272</v>
      </c>
      <c r="X87" s="17">
        <v>0</v>
      </c>
      <c r="Y87" s="17">
        <v>0</v>
      </c>
      <c r="Z87" s="17">
        <v>12.906226586416704</v>
      </c>
      <c r="AA87" s="17">
        <v>13.453673467206222</v>
      </c>
      <c r="AB87" s="17">
        <v>12.221143053522137</v>
      </c>
      <c r="AC87" s="17">
        <v>7.5871415477733262</v>
      </c>
      <c r="AD87" s="18">
        <v>2.9873634473651891</v>
      </c>
      <c r="AE87" s="18">
        <v>1.9915756315767934</v>
      </c>
      <c r="AF87" s="18">
        <v>1.9915756315767934</v>
      </c>
      <c r="AG87" s="18">
        <v>2.9483484285327384</v>
      </c>
      <c r="AH87" s="18">
        <v>3.3634183668015556</v>
      </c>
      <c r="AI87" s="18">
        <v>3.3634183668015556</v>
      </c>
      <c r="AJ87" s="18">
        <v>3.3634183668015556</v>
      </c>
      <c r="AK87" s="18">
        <v>1.0999028748169926</v>
      </c>
      <c r="AL87" s="18">
        <v>0.73326858321132837</v>
      </c>
      <c r="AM87" s="18">
        <v>0.73326858321132837</v>
      </c>
      <c r="AN87" s="18">
        <v>8.5548001374654952</v>
      </c>
      <c r="AO87" s="18">
        <v>1.8967853869433315</v>
      </c>
      <c r="AP87" s="18">
        <v>1.8967853869433315</v>
      </c>
      <c r="AQ87" s="18">
        <v>1.8967853869433315</v>
      </c>
      <c r="AR87" s="17">
        <f t="shared" si="8"/>
        <v>0</v>
      </c>
      <c r="AS87" s="17">
        <f t="shared" si="8"/>
        <v>1916.2400000000002</v>
      </c>
      <c r="AT87" s="17">
        <f t="shared" si="8"/>
        <v>0</v>
      </c>
      <c r="AU87" s="17">
        <f t="shared" si="8"/>
        <v>0</v>
      </c>
      <c r="AV87" s="17">
        <f t="shared" si="8"/>
        <v>2.1940585196908398</v>
      </c>
      <c r="AW87" s="17">
        <f t="shared" si="8"/>
        <v>2.2871244894250577</v>
      </c>
      <c r="AX87" s="17">
        <f t="shared" si="8"/>
        <v>2.0775943190987634</v>
      </c>
      <c r="AY87" s="17">
        <f t="shared" si="8"/>
        <v>1.2898140631214656</v>
      </c>
      <c r="AZ87" s="17">
        <f t="shared" si="8"/>
        <v>0.50785178605208214</v>
      </c>
      <c r="BA87" s="17">
        <f t="shared" si="8"/>
        <v>0.33856785736805489</v>
      </c>
      <c r="BB87" s="17">
        <f t="shared" si="8"/>
        <v>0.33856785736805489</v>
      </c>
      <c r="BC87" s="17">
        <f t="shared" si="8"/>
        <v>0.50121923285056558</v>
      </c>
      <c r="BD87" s="17">
        <f t="shared" si="8"/>
        <v>0.57178112235626444</v>
      </c>
      <c r="BE87" s="17">
        <f t="shared" si="8"/>
        <v>0.57178112235626444</v>
      </c>
      <c r="BF87" s="17">
        <f t="shared" si="8"/>
        <v>0.57178112235626444</v>
      </c>
      <c r="BG87" s="17">
        <f t="shared" si="8"/>
        <v>0.18698348871888876</v>
      </c>
      <c r="BH87" s="17">
        <f t="shared" si="9"/>
        <v>0.12465565914592583</v>
      </c>
      <c r="BI87" s="17">
        <f t="shared" si="9"/>
        <v>0.12465565914592583</v>
      </c>
      <c r="BJ87" s="17">
        <f t="shared" si="9"/>
        <v>1.4543160233691343</v>
      </c>
      <c r="BK87" s="17">
        <f t="shared" si="6"/>
        <v>0.32245351578036641</v>
      </c>
      <c r="BL87" s="17">
        <f t="shared" si="6"/>
        <v>0.32245351578036641</v>
      </c>
      <c r="BM87" s="17">
        <f t="shared" si="6"/>
        <v>0.32245351578036641</v>
      </c>
    </row>
    <row r="88" spans="1:65" x14ac:dyDescent="0.2">
      <c r="A88" t="s">
        <v>224</v>
      </c>
      <c r="B88" t="s">
        <v>224</v>
      </c>
      <c r="C88" s="15" t="s">
        <v>9</v>
      </c>
      <c r="D88" s="6" t="s">
        <v>68</v>
      </c>
      <c r="E88" s="6">
        <v>1240</v>
      </c>
      <c r="F88" s="6">
        <v>4</v>
      </c>
      <c r="G88" s="6">
        <v>7447</v>
      </c>
      <c r="H88" s="16">
        <v>0.7</v>
      </c>
      <c r="I88" s="16">
        <v>6.0000000000000012E-2</v>
      </c>
      <c r="J88" s="16">
        <v>9.0000000000000011E-2</v>
      </c>
      <c r="K88" s="16">
        <v>6.0000000000000012E-2</v>
      </c>
      <c r="L88" s="16">
        <v>0.25</v>
      </c>
      <c r="M88" s="16">
        <v>0.25</v>
      </c>
      <c r="N88" s="16">
        <v>0.25</v>
      </c>
      <c r="O88" s="16">
        <v>0.22844387620125617</v>
      </c>
      <c r="P88" s="16">
        <v>0.15431122475974879</v>
      </c>
      <c r="Q88" s="16">
        <v>0.23146683713962313</v>
      </c>
      <c r="R88" s="16">
        <v>0.15431122475974879</v>
      </c>
      <c r="S88" s="16">
        <v>0.25</v>
      </c>
      <c r="T88" s="16">
        <v>0.25</v>
      </c>
      <c r="U88" s="16">
        <v>0.25</v>
      </c>
      <c r="V88" s="17">
        <v>0</v>
      </c>
      <c r="W88" s="17">
        <v>1762</v>
      </c>
      <c r="X88" s="17">
        <v>0</v>
      </c>
      <c r="Y88" s="17">
        <v>0</v>
      </c>
      <c r="Z88" s="17">
        <v>15.357160094948249</v>
      </c>
      <c r="AA88" s="17">
        <v>18.952024804794501</v>
      </c>
      <c r="AB88" s="17">
        <v>15.38250790881701</v>
      </c>
      <c r="AC88" s="17">
        <v>11.898207985962113</v>
      </c>
      <c r="AD88" s="18">
        <v>3.5546732746245056</v>
      </c>
      <c r="AE88" s="18">
        <v>2.3697821830830041</v>
      </c>
      <c r="AF88" s="18">
        <v>2.3697821830830041</v>
      </c>
      <c r="AG88" s="18">
        <v>3.5082491795332293</v>
      </c>
      <c r="AH88" s="18">
        <v>4.7380062011986253</v>
      </c>
      <c r="AI88" s="18">
        <v>4.7380062011986253</v>
      </c>
      <c r="AJ88" s="18">
        <v>4.7380062011986253</v>
      </c>
      <c r="AK88" s="18">
        <v>1.384425711793531</v>
      </c>
      <c r="AL88" s="18">
        <v>0.92295047452902079</v>
      </c>
      <c r="AM88" s="18">
        <v>0.92295047452902079</v>
      </c>
      <c r="AN88" s="18">
        <v>10.767755536171906</v>
      </c>
      <c r="AO88" s="18">
        <v>2.9745519964905283</v>
      </c>
      <c r="AP88" s="18">
        <v>2.9745519964905283</v>
      </c>
      <c r="AQ88" s="18">
        <v>2.9745519964905283</v>
      </c>
      <c r="AR88" s="17">
        <f t="shared" si="8"/>
        <v>0</v>
      </c>
      <c r="AS88" s="17">
        <f t="shared" si="8"/>
        <v>299.54000000000002</v>
      </c>
      <c r="AT88" s="17">
        <f t="shared" si="8"/>
        <v>0</v>
      </c>
      <c r="AU88" s="17">
        <f t="shared" si="8"/>
        <v>0</v>
      </c>
      <c r="AV88" s="17">
        <f t="shared" si="8"/>
        <v>2.6107172161412024</v>
      </c>
      <c r="AW88" s="17">
        <f t="shared" si="8"/>
        <v>3.2218442168150654</v>
      </c>
      <c r="AX88" s="17">
        <f t="shared" si="8"/>
        <v>2.6150263444988919</v>
      </c>
      <c r="AY88" s="17">
        <f t="shared" si="8"/>
        <v>2.0226953576135593</v>
      </c>
      <c r="AZ88" s="17">
        <f t="shared" si="8"/>
        <v>0.60429445668616599</v>
      </c>
      <c r="BA88" s="17">
        <f t="shared" si="8"/>
        <v>0.40286297112411074</v>
      </c>
      <c r="BB88" s="17">
        <f t="shared" si="8"/>
        <v>0.40286297112411074</v>
      </c>
      <c r="BC88" s="17">
        <f t="shared" si="8"/>
        <v>0.59640236052064899</v>
      </c>
      <c r="BD88" s="17">
        <f t="shared" si="8"/>
        <v>0.80546105420376635</v>
      </c>
      <c r="BE88" s="17">
        <f t="shared" si="8"/>
        <v>0.80546105420376635</v>
      </c>
      <c r="BF88" s="17">
        <f t="shared" si="8"/>
        <v>0.80546105420376635</v>
      </c>
      <c r="BG88" s="17">
        <f t="shared" si="8"/>
        <v>0.23535237100490028</v>
      </c>
      <c r="BH88" s="17">
        <f t="shared" si="9"/>
        <v>0.15690158066993354</v>
      </c>
      <c r="BI88" s="17">
        <f t="shared" si="9"/>
        <v>0.15690158066993354</v>
      </c>
      <c r="BJ88" s="17">
        <f t="shared" si="9"/>
        <v>1.8305184411492241</v>
      </c>
      <c r="BK88" s="17">
        <f t="shared" si="6"/>
        <v>0.50567383940338984</v>
      </c>
      <c r="BL88" s="17">
        <f t="shared" si="6"/>
        <v>0.50567383940338984</v>
      </c>
      <c r="BM88" s="17">
        <f t="shared" si="6"/>
        <v>0.50567383940338984</v>
      </c>
    </row>
    <row r="89" spans="1:65" x14ac:dyDescent="0.2">
      <c r="A89" t="s">
        <v>225</v>
      </c>
      <c r="B89" t="s">
        <v>225</v>
      </c>
      <c r="C89" s="15" t="s">
        <v>9</v>
      </c>
      <c r="D89" s="6" t="s">
        <v>68</v>
      </c>
      <c r="E89" s="6">
        <v>1190</v>
      </c>
      <c r="F89" s="6">
        <v>3</v>
      </c>
      <c r="G89" s="6">
        <v>5384</v>
      </c>
      <c r="H89" s="16">
        <v>0.7</v>
      </c>
      <c r="I89" s="16">
        <v>6.0000000000000012E-2</v>
      </c>
      <c r="J89" s="16">
        <v>9.0000000000000011E-2</v>
      </c>
      <c r="K89" s="16">
        <v>6.0000000000000012E-2</v>
      </c>
      <c r="L89" s="16">
        <v>0.25</v>
      </c>
      <c r="M89" s="16">
        <v>0.25</v>
      </c>
      <c r="N89" s="16">
        <v>0.25</v>
      </c>
      <c r="O89" s="16">
        <v>0.22844387620125617</v>
      </c>
      <c r="P89" s="16">
        <v>0.15431122475974879</v>
      </c>
      <c r="Q89" s="16">
        <v>0.23146683713962313</v>
      </c>
      <c r="R89" s="16">
        <v>0.15431122475974879</v>
      </c>
      <c r="S89" s="16">
        <v>0.25</v>
      </c>
      <c r="T89" s="16">
        <v>0.25</v>
      </c>
      <c r="U89" s="16">
        <v>0.25</v>
      </c>
      <c r="V89" s="17">
        <v>0</v>
      </c>
      <c r="W89" s="17">
        <v>2036.8000000000002</v>
      </c>
      <c r="X89" s="17">
        <v>0</v>
      </c>
      <c r="Y89" s="17">
        <v>80.199999999999818</v>
      </c>
      <c r="Z89" s="17">
        <v>4.3751771710418401</v>
      </c>
      <c r="AA89" s="17">
        <v>5.1790597711546233</v>
      </c>
      <c r="AB89" s="17">
        <v>5.5704372613753153</v>
      </c>
      <c r="AC89" s="17">
        <v>3.1847530099804695</v>
      </c>
      <c r="AD89" s="18">
        <v>1.0127084217065387</v>
      </c>
      <c r="AE89" s="18">
        <v>0.67513894780435924</v>
      </c>
      <c r="AF89" s="18">
        <v>0.67513894780435924</v>
      </c>
      <c r="AG89" s="18">
        <v>0.99948243202004428</v>
      </c>
      <c r="AH89" s="18">
        <v>1.2947649427886558</v>
      </c>
      <c r="AI89" s="18">
        <v>1.2947649427886558</v>
      </c>
      <c r="AJ89" s="18">
        <v>1.2947649427886558</v>
      </c>
      <c r="AK89" s="18">
        <v>0.50133935352377845</v>
      </c>
      <c r="AL89" s="18">
        <v>0.33422623568251897</v>
      </c>
      <c r="AM89" s="18">
        <v>0.33422623568251897</v>
      </c>
      <c r="AN89" s="18">
        <v>3.8993060829627204</v>
      </c>
      <c r="AO89" s="18">
        <v>0.79618825249511738</v>
      </c>
      <c r="AP89" s="18">
        <v>0.79618825249511738</v>
      </c>
      <c r="AQ89" s="18">
        <v>0.79618825249511738</v>
      </c>
      <c r="AR89" s="17">
        <f t="shared" si="8"/>
        <v>0</v>
      </c>
      <c r="AS89" s="17">
        <f t="shared" si="8"/>
        <v>346.25600000000003</v>
      </c>
      <c r="AT89" s="17">
        <f t="shared" si="8"/>
        <v>0</v>
      </c>
      <c r="AU89" s="17">
        <f t="shared" si="8"/>
        <v>13.63399999999997</v>
      </c>
      <c r="AV89" s="17">
        <f t="shared" si="8"/>
        <v>0.74378011907711283</v>
      </c>
      <c r="AW89" s="17">
        <f t="shared" si="8"/>
        <v>0.88044016109628598</v>
      </c>
      <c r="AX89" s="17">
        <f t="shared" si="8"/>
        <v>0.94697433443380363</v>
      </c>
      <c r="AY89" s="17">
        <f t="shared" si="8"/>
        <v>0.54140801169667985</v>
      </c>
      <c r="AZ89" s="17">
        <f t="shared" si="8"/>
        <v>0.17216043169011161</v>
      </c>
      <c r="BA89" s="17">
        <f t="shared" si="8"/>
        <v>0.11477362112674108</v>
      </c>
      <c r="BB89" s="17">
        <f t="shared" si="8"/>
        <v>0.11477362112674108</v>
      </c>
      <c r="BC89" s="17">
        <f t="shared" ref="BC89:BG139" si="10">$AQ$1/1000*AG89</f>
        <v>0.16991201344340753</v>
      </c>
      <c r="BD89" s="17">
        <f t="shared" si="10"/>
        <v>0.22011004027407149</v>
      </c>
      <c r="BE89" s="17">
        <f t="shared" si="10"/>
        <v>0.22011004027407149</v>
      </c>
      <c r="BF89" s="17">
        <f t="shared" si="10"/>
        <v>0.22011004027407149</v>
      </c>
      <c r="BG89" s="17">
        <f t="shared" si="10"/>
        <v>8.5227690099042339E-2</v>
      </c>
      <c r="BH89" s="17">
        <f t="shared" si="9"/>
        <v>5.6818460066028226E-2</v>
      </c>
      <c r="BI89" s="17">
        <f t="shared" si="9"/>
        <v>5.6818460066028226E-2</v>
      </c>
      <c r="BJ89" s="17">
        <f t="shared" si="9"/>
        <v>0.66288203410366253</v>
      </c>
      <c r="BK89" s="17">
        <f t="shared" si="6"/>
        <v>0.13535200292416996</v>
      </c>
      <c r="BL89" s="17">
        <f t="shared" si="6"/>
        <v>0.13535200292416996</v>
      </c>
      <c r="BM89" s="17">
        <f t="shared" si="6"/>
        <v>0.13535200292416996</v>
      </c>
    </row>
    <row r="90" spans="1:65" x14ac:dyDescent="0.2">
      <c r="A90" t="s">
        <v>226</v>
      </c>
      <c r="B90" t="s">
        <v>226</v>
      </c>
      <c r="C90" s="15" t="s">
        <v>9</v>
      </c>
      <c r="D90" s="6" t="s">
        <v>68</v>
      </c>
      <c r="E90" s="6">
        <v>1160</v>
      </c>
      <c r="F90" s="6">
        <v>3</v>
      </c>
      <c r="G90" s="6">
        <v>8294</v>
      </c>
      <c r="H90" s="16">
        <v>0.7</v>
      </c>
      <c r="I90" s="16">
        <v>6.0000000000000012E-2</v>
      </c>
      <c r="J90" s="16">
        <v>9.0000000000000011E-2</v>
      </c>
      <c r="K90" s="16">
        <v>6.0000000000000012E-2</v>
      </c>
      <c r="L90" s="16">
        <v>0.25</v>
      </c>
      <c r="M90" s="16">
        <v>0.25</v>
      </c>
      <c r="N90" s="16">
        <v>0.25</v>
      </c>
      <c r="O90" s="16">
        <v>0.22844387620125617</v>
      </c>
      <c r="P90" s="16">
        <v>0.15431122475974879</v>
      </c>
      <c r="Q90" s="16">
        <v>0.23146683713962313</v>
      </c>
      <c r="R90" s="16">
        <v>0.15431122475974879</v>
      </c>
      <c r="S90" s="16">
        <v>0.25</v>
      </c>
      <c r="T90" s="16">
        <v>0.25</v>
      </c>
      <c r="U90" s="16">
        <v>0.25</v>
      </c>
      <c r="V90" s="17">
        <v>0</v>
      </c>
      <c r="W90" s="17">
        <v>3124</v>
      </c>
      <c r="X90" s="17">
        <v>0</v>
      </c>
      <c r="Y90" s="17">
        <v>0</v>
      </c>
      <c r="Z90" s="17">
        <v>5.2673950640181895</v>
      </c>
      <c r="AA90" s="17">
        <v>6.1317831240335288</v>
      </c>
      <c r="AB90" s="17">
        <v>6.3715389226921193</v>
      </c>
      <c r="AC90" s="17">
        <v>3.7345979791453137</v>
      </c>
      <c r="AD90" s="18">
        <v>1.219227275433153</v>
      </c>
      <c r="AE90" s="18">
        <v>0.81281818362210223</v>
      </c>
      <c r="AF90" s="18">
        <v>0.81281818362210223</v>
      </c>
      <c r="AG90" s="18">
        <v>1.203304145907679</v>
      </c>
      <c r="AH90" s="18">
        <v>1.5329457810083822</v>
      </c>
      <c r="AI90" s="18">
        <v>1.5329457810083822</v>
      </c>
      <c r="AJ90" s="18">
        <v>1.5329457810083822</v>
      </c>
      <c r="AK90" s="18">
        <v>0.57343850304229083</v>
      </c>
      <c r="AL90" s="18">
        <v>0.38229233536152724</v>
      </c>
      <c r="AM90" s="18">
        <v>0.38229233536152724</v>
      </c>
      <c r="AN90" s="18">
        <v>4.4600772458844835</v>
      </c>
      <c r="AO90" s="18">
        <v>0.93364949478632842</v>
      </c>
      <c r="AP90" s="18">
        <v>0.93364949478632842</v>
      </c>
      <c r="AQ90" s="18">
        <v>0.93364949478632842</v>
      </c>
      <c r="AR90" s="17">
        <f t="shared" ref="AR90:BB113" si="11">$AQ$1/1000*V90</f>
        <v>0</v>
      </c>
      <c r="AS90" s="17">
        <f t="shared" si="11"/>
        <v>531.08000000000004</v>
      </c>
      <c r="AT90" s="17">
        <f t="shared" si="11"/>
        <v>0</v>
      </c>
      <c r="AU90" s="17">
        <f t="shared" si="11"/>
        <v>0</v>
      </c>
      <c r="AV90" s="17">
        <f t="shared" si="11"/>
        <v>0.89545716088309224</v>
      </c>
      <c r="AW90" s="17">
        <f t="shared" si="11"/>
        <v>1.0424031310857</v>
      </c>
      <c r="AX90" s="17">
        <f t="shared" si="11"/>
        <v>1.0831616168576603</v>
      </c>
      <c r="AY90" s="17">
        <f t="shared" si="11"/>
        <v>0.6348816564547034</v>
      </c>
      <c r="AZ90" s="17">
        <f t="shared" si="11"/>
        <v>0.20726863682363603</v>
      </c>
      <c r="BA90" s="17">
        <f t="shared" si="11"/>
        <v>0.13817909121575739</v>
      </c>
      <c r="BB90" s="17">
        <f t="shared" si="11"/>
        <v>0.13817909121575739</v>
      </c>
      <c r="BC90" s="17">
        <f t="shared" si="10"/>
        <v>0.20456170480430544</v>
      </c>
      <c r="BD90" s="17">
        <f t="shared" si="10"/>
        <v>0.26060078277142501</v>
      </c>
      <c r="BE90" s="17">
        <f t="shared" si="10"/>
        <v>0.26060078277142501</v>
      </c>
      <c r="BF90" s="17">
        <f t="shared" si="10"/>
        <v>0.26060078277142501</v>
      </c>
      <c r="BG90" s="17">
        <f t="shared" si="10"/>
        <v>9.748454551718945E-2</v>
      </c>
      <c r="BH90" s="17">
        <f t="shared" si="9"/>
        <v>6.4989697011459638E-2</v>
      </c>
      <c r="BI90" s="17">
        <f t="shared" si="9"/>
        <v>6.4989697011459638E-2</v>
      </c>
      <c r="BJ90" s="17">
        <f t="shared" si="9"/>
        <v>0.75821313180036221</v>
      </c>
      <c r="BK90" s="17">
        <f t="shared" si="6"/>
        <v>0.15872041411367585</v>
      </c>
      <c r="BL90" s="17">
        <f t="shared" si="6"/>
        <v>0.15872041411367585</v>
      </c>
      <c r="BM90" s="17">
        <f t="shared" si="6"/>
        <v>0.15872041411367585</v>
      </c>
    </row>
    <row r="91" spans="1:65" x14ac:dyDescent="0.2">
      <c r="A91" t="s">
        <v>227</v>
      </c>
      <c r="B91" t="s">
        <v>227</v>
      </c>
      <c r="C91" s="15" t="s">
        <v>9</v>
      </c>
      <c r="D91" s="6" t="s">
        <v>68</v>
      </c>
      <c r="E91" s="6">
        <v>1180</v>
      </c>
      <c r="F91" s="6">
        <v>3</v>
      </c>
      <c r="G91" s="6">
        <v>23051</v>
      </c>
      <c r="H91" s="16">
        <v>0.7</v>
      </c>
      <c r="I91" s="16">
        <v>6.0000000000000012E-2</v>
      </c>
      <c r="J91" s="16">
        <v>9.0000000000000011E-2</v>
      </c>
      <c r="K91" s="16">
        <v>6.0000000000000012E-2</v>
      </c>
      <c r="L91" s="16">
        <v>0.25</v>
      </c>
      <c r="M91" s="16">
        <v>0.25</v>
      </c>
      <c r="N91" s="16">
        <v>0.25</v>
      </c>
      <c r="O91" s="16">
        <v>0.22844387620125617</v>
      </c>
      <c r="P91" s="16">
        <v>0.15431122475974879</v>
      </c>
      <c r="Q91" s="16">
        <v>0.23146683713962313</v>
      </c>
      <c r="R91" s="16">
        <v>0.15431122475974879</v>
      </c>
      <c r="S91" s="16">
        <v>0.25</v>
      </c>
      <c r="T91" s="16">
        <v>0.25</v>
      </c>
      <c r="U91" s="16">
        <v>0.25</v>
      </c>
      <c r="V91" s="17">
        <v>0</v>
      </c>
      <c r="W91" s="17">
        <v>11986</v>
      </c>
      <c r="X91" s="17">
        <v>0</v>
      </c>
      <c r="Y91" s="17">
        <v>0</v>
      </c>
      <c r="Z91" s="17">
        <v>7.896292730854368</v>
      </c>
      <c r="AA91" s="17">
        <v>8.5439782448558308</v>
      </c>
      <c r="AB91" s="17">
        <v>7.7732846960488846</v>
      </c>
      <c r="AC91" s="17">
        <v>4.9694317589785166</v>
      </c>
      <c r="AD91" s="18">
        <v>1.8277299035394579</v>
      </c>
      <c r="AE91" s="18">
        <v>1.218486602359639</v>
      </c>
      <c r="AF91" s="18">
        <v>1.218486602359639</v>
      </c>
      <c r="AG91" s="18">
        <v>1.8038597190561743</v>
      </c>
      <c r="AH91" s="18">
        <v>2.1359945612139577</v>
      </c>
      <c r="AI91" s="18">
        <v>2.1359945612139577</v>
      </c>
      <c r="AJ91" s="18">
        <v>2.1359945612139577</v>
      </c>
      <c r="AK91" s="18">
        <v>0.69959562264439967</v>
      </c>
      <c r="AL91" s="18">
        <v>0.46639708176293315</v>
      </c>
      <c r="AM91" s="18">
        <v>0.46639708176293315</v>
      </c>
      <c r="AN91" s="18">
        <v>5.4412992872342185</v>
      </c>
      <c r="AO91" s="18">
        <v>1.2423579397446292</v>
      </c>
      <c r="AP91" s="18">
        <v>1.2423579397446292</v>
      </c>
      <c r="AQ91" s="18">
        <v>1.2423579397446292</v>
      </c>
      <c r="AR91" s="17">
        <f t="shared" si="11"/>
        <v>0</v>
      </c>
      <c r="AS91" s="17">
        <f t="shared" si="11"/>
        <v>2037.6200000000001</v>
      </c>
      <c r="AT91" s="17">
        <f t="shared" si="11"/>
        <v>0</v>
      </c>
      <c r="AU91" s="17">
        <f t="shared" si="11"/>
        <v>0</v>
      </c>
      <c r="AV91" s="17">
        <f t="shared" si="11"/>
        <v>1.3423697642452426</v>
      </c>
      <c r="AW91" s="17">
        <f t="shared" si="11"/>
        <v>1.4524763016254914</v>
      </c>
      <c r="AX91" s="17">
        <f t="shared" si="11"/>
        <v>1.3214583983283106</v>
      </c>
      <c r="AY91" s="17">
        <f t="shared" si="11"/>
        <v>0.84480339902634793</v>
      </c>
      <c r="AZ91" s="17">
        <f t="shared" si="11"/>
        <v>0.31071408360170788</v>
      </c>
      <c r="BA91" s="17">
        <f t="shared" si="11"/>
        <v>0.20714272240113865</v>
      </c>
      <c r="BB91" s="17">
        <f t="shared" si="11"/>
        <v>0.20714272240113865</v>
      </c>
      <c r="BC91" s="17">
        <f t="shared" si="10"/>
        <v>0.30665615223954967</v>
      </c>
      <c r="BD91" s="17">
        <f t="shared" si="10"/>
        <v>0.36311907540637284</v>
      </c>
      <c r="BE91" s="17">
        <f t="shared" si="10"/>
        <v>0.36311907540637284</v>
      </c>
      <c r="BF91" s="17">
        <f t="shared" si="10"/>
        <v>0.36311907540637284</v>
      </c>
      <c r="BG91" s="17">
        <f t="shared" si="10"/>
        <v>0.11893125584954796</v>
      </c>
      <c r="BH91" s="17">
        <f t="shared" si="9"/>
        <v>7.9287503899698644E-2</v>
      </c>
      <c r="BI91" s="17">
        <f t="shared" si="9"/>
        <v>7.9287503899698644E-2</v>
      </c>
      <c r="BJ91" s="17">
        <f t="shared" si="9"/>
        <v>0.92502087882981721</v>
      </c>
      <c r="BK91" s="17">
        <f t="shared" si="6"/>
        <v>0.21120084975658698</v>
      </c>
      <c r="BL91" s="17">
        <f t="shared" si="6"/>
        <v>0.21120084975658698</v>
      </c>
      <c r="BM91" s="17">
        <f t="shared" si="6"/>
        <v>0.21120084975658698</v>
      </c>
    </row>
    <row r="92" spans="1:65" x14ac:dyDescent="0.2">
      <c r="A92" t="s">
        <v>228</v>
      </c>
      <c r="B92" t="s">
        <v>228</v>
      </c>
      <c r="C92" s="15" t="s">
        <v>9</v>
      </c>
      <c r="D92" s="6" t="s">
        <v>68</v>
      </c>
      <c r="E92" s="6">
        <v>1170</v>
      </c>
      <c r="F92" s="6">
        <v>3</v>
      </c>
      <c r="G92" s="6">
        <v>8123</v>
      </c>
      <c r="H92" s="16">
        <v>0.7</v>
      </c>
      <c r="I92" s="16">
        <v>6.0000000000000012E-2</v>
      </c>
      <c r="J92" s="16">
        <v>9.0000000000000011E-2</v>
      </c>
      <c r="K92" s="16">
        <v>6.0000000000000012E-2</v>
      </c>
      <c r="L92" s="16">
        <v>0.25</v>
      </c>
      <c r="M92" s="16">
        <v>0.25</v>
      </c>
      <c r="N92" s="16">
        <v>0.25</v>
      </c>
      <c r="O92" s="16">
        <v>0.22844387620125617</v>
      </c>
      <c r="P92" s="16">
        <v>0.15431122475974879</v>
      </c>
      <c r="Q92" s="16">
        <v>0.23146683713962313</v>
      </c>
      <c r="R92" s="16">
        <v>0.15431122475974879</v>
      </c>
      <c r="S92" s="16">
        <v>0.25</v>
      </c>
      <c r="T92" s="16">
        <v>0.25</v>
      </c>
      <c r="U92" s="16">
        <v>0.25</v>
      </c>
      <c r="V92" s="17">
        <v>0</v>
      </c>
      <c r="W92" s="17">
        <v>3730</v>
      </c>
      <c r="X92" s="17">
        <v>0</v>
      </c>
      <c r="Y92" s="17">
        <v>0</v>
      </c>
      <c r="Z92" s="17">
        <v>6.869019570351858</v>
      </c>
      <c r="AA92" s="17">
        <v>8.029549557305014</v>
      </c>
      <c r="AB92" s="17">
        <v>8.4200765027685325</v>
      </c>
      <c r="AC92" s="17">
        <v>4.9022940590593747</v>
      </c>
      <c r="AD92" s="18">
        <v>1.5899502341995175</v>
      </c>
      <c r="AE92" s="18">
        <v>1.0599668227996786</v>
      </c>
      <c r="AF92" s="18">
        <v>1.0599668227996786</v>
      </c>
      <c r="AG92" s="18">
        <v>1.5691854563534657</v>
      </c>
      <c r="AH92" s="18">
        <v>2.0073873893262535</v>
      </c>
      <c r="AI92" s="18">
        <v>2.0073873893262535</v>
      </c>
      <c r="AJ92" s="18">
        <v>2.0073873893262535</v>
      </c>
      <c r="AK92" s="18">
        <v>0.75780688524916806</v>
      </c>
      <c r="AL92" s="18">
        <v>0.50520459016611208</v>
      </c>
      <c r="AM92" s="18">
        <v>0.50520459016611208</v>
      </c>
      <c r="AN92" s="18">
        <v>5.8940535519379722</v>
      </c>
      <c r="AO92" s="18">
        <v>1.2255735147648437</v>
      </c>
      <c r="AP92" s="18">
        <v>1.2255735147648437</v>
      </c>
      <c r="AQ92" s="18">
        <v>1.2255735147648437</v>
      </c>
      <c r="AR92" s="17">
        <f t="shared" si="11"/>
        <v>0</v>
      </c>
      <c r="AS92" s="17">
        <f t="shared" si="11"/>
        <v>634.1</v>
      </c>
      <c r="AT92" s="17">
        <f t="shared" si="11"/>
        <v>0</v>
      </c>
      <c r="AU92" s="17">
        <f t="shared" si="11"/>
        <v>0</v>
      </c>
      <c r="AV92" s="17">
        <f t="shared" si="11"/>
        <v>1.167733326959816</v>
      </c>
      <c r="AW92" s="17">
        <f t="shared" si="11"/>
        <v>1.3650234247418525</v>
      </c>
      <c r="AX92" s="17">
        <f t="shared" si="11"/>
        <v>1.4314130054706506</v>
      </c>
      <c r="AY92" s="17">
        <f t="shared" si="11"/>
        <v>0.83338999004009373</v>
      </c>
      <c r="AZ92" s="17">
        <f t="shared" si="11"/>
        <v>0.27029153981391801</v>
      </c>
      <c r="BA92" s="17">
        <f t="shared" si="11"/>
        <v>0.18019435987594537</v>
      </c>
      <c r="BB92" s="17">
        <f t="shared" si="11"/>
        <v>0.18019435987594537</v>
      </c>
      <c r="BC92" s="17">
        <f t="shared" si="10"/>
        <v>0.2667615275800892</v>
      </c>
      <c r="BD92" s="17">
        <f t="shared" si="10"/>
        <v>0.34125585618546311</v>
      </c>
      <c r="BE92" s="17">
        <f t="shared" si="10"/>
        <v>0.34125585618546311</v>
      </c>
      <c r="BF92" s="17">
        <f t="shared" si="10"/>
        <v>0.34125585618546311</v>
      </c>
      <c r="BG92" s="17">
        <f t="shared" si="10"/>
        <v>0.12882717049235859</v>
      </c>
      <c r="BH92" s="17">
        <f t="shared" si="9"/>
        <v>8.5884780328239055E-2</v>
      </c>
      <c r="BI92" s="17">
        <f t="shared" si="9"/>
        <v>8.5884780328239055E-2</v>
      </c>
      <c r="BJ92" s="17">
        <f t="shared" si="9"/>
        <v>1.0019891038294553</v>
      </c>
      <c r="BK92" s="17">
        <f t="shared" si="6"/>
        <v>0.20834749751002343</v>
      </c>
      <c r="BL92" s="17">
        <f t="shared" si="6"/>
        <v>0.20834749751002343</v>
      </c>
      <c r="BM92" s="17">
        <f t="shared" si="6"/>
        <v>0.20834749751002343</v>
      </c>
    </row>
    <row r="93" spans="1:65" x14ac:dyDescent="0.2">
      <c r="A93" t="s">
        <v>229</v>
      </c>
      <c r="B93" t="s">
        <v>229</v>
      </c>
      <c r="C93" s="15" t="s">
        <v>9</v>
      </c>
      <c r="D93" s="6" t="s">
        <v>68</v>
      </c>
      <c r="E93" s="6">
        <v>1170</v>
      </c>
      <c r="F93" s="6">
        <v>3</v>
      </c>
      <c r="G93" s="6">
        <v>9080</v>
      </c>
      <c r="H93" s="16">
        <v>0.7</v>
      </c>
      <c r="I93" s="16">
        <v>6.0000000000000012E-2</v>
      </c>
      <c r="J93" s="16">
        <v>9.0000000000000011E-2</v>
      </c>
      <c r="K93" s="16">
        <v>6.0000000000000012E-2</v>
      </c>
      <c r="L93" s="16">
        <v>0.25</v>
      </c>
      <c r="M93" s="16">
        <v>0.25</v>
      </c>
      <c r="N93" s="16">
        <v>0.25</v>
      </c>
      <c r="O93" s="16">
        <v>0.22844387620125617</v>
      </c>
      <c r="P93" s="16">
        <v>0.15431122475974879</v>
      </c>
      <c r="Q93" s="16">
        <v>0.23146683713962313</v>
      </c>
      <c r="R93" s="16">
        <v>0.15431122475974879</v>
      </c>
      <c r="S93" s="16">
        <v>0.25</v>
      </c>
      <c r="T93" s="16">
        <v>0.25</v>
      </c>
      <c r="U93" s="16">
        <v>0.25</v>
      </c>
      <c r="V93" s="17">
        <v>0</v>
      </c>
      <c r="W93" s="17">
        <v>4718</v>
      </c>
      <c r="X93" s="17">
        <v>0</v>
      </c>
      <c r="Y93" s="17">
        <v>0</v>
      </c>
      <c r="Z93" s="17">
        <v>9.1437827618037595</v>
      </c>
      <c r="AA93" s="17">
        <v>10.696975330322012</v>
      </c>
      <c r="AB93" s="17">
        <v>11.236156856201292</v>
      </c>
      <c r="AC93" s="17">
        <v>6.5337909040089865</v>
      </c>
      <c r="AD93" s="18">
        <v>2.1164824753665243</v>
      </c>
      <c r="AE93" s="18">
        <v>1.4109883169110164</v>
      </c>
      <c r="AF93" s="18">
        <v>1.4109883169110164</v>
      </c>
      <c r="AG93" s="18">
        <v>2.0888411772486783</v>
      </c>
      <c r="AH93" s="18">
        <v>2.6742438325805029</v>
      </c>
      <c r="AI93" s="18">
        <v>2.6742438325805029</v>
      </c>
      <c r="AJ93" s="18">
        <v>2.6742438325805029</v>
      </c>
      <c r="AK93" s="18">
        <v>1.0112541170581164</v>
      </c>
      <c r="AL93" s="18">
        <v>0.67416941137207764</v>
      </c>
      <c r="AM93" s="18">
        <v>0.67416941137207764</v>
      </c>
      <c r="AN93" s="18">
        <v>7.8653097993409045</v>
      </c>
      <c r="AO93" s="18">
        <v>1.6334477260022466</v>
      </c>
      <c r="AP93" s="18">
        <v>1.6334477260022466</v>
      </c>
      <c r="AQ93" s="18">
        <v>1.6334477260022466</v>
      </c>
      <c r="AR93" s="17">
        <f t="shared" si="11"/>
        <v>0</v>
      </c>
      <c r="AS93" s="17">
        <f t="shared" si="11"/>
        <v>802.06000000000006</v>
      </c>
      <c r="AT93" s="17">
        <f t="shared" si="11"/>
        <v>0</v>
      </c>
      <c r="AU93" s="17">
        <f t="shared" si="11"/>
        <v>0</v>
      </c>
      <c r="AV93" s="17">
        <f t="shared" si="11"/>
        <v>1.5544430695066391</v>
      </c>
      <c r="AW93" s="17">
        <f t="shared" si="11"/>
        <v>1.8184858061547422</v>
      </c>
      <c r="AX93" s="17">
        <f t="shared" si="11"/>
        <v>1.9101466655542199</v>
      </c>
      <c r="AY93" s="17">
        <f t="shared" si="11"/>
        <v>1.1107444536815279</v>
      </c>
      <c r="AZ93" s="17">
        <f t="shared" si="11"/>
        <v>0.35980202081230916</v>
      </c>
      <c r="BA93" s="17">
        <f t="shared" si="11"/>
        <v>0.2398680138748728</v>
      </c>
      <c r="BB93" s="17">
        <f t="shared" si="11"/>
        <v>0.2398680138748728</v>
      </c>
      <c r="BC93" s="17">
        <f t="shared" si="10"/>
        <v>0.35510300013227536</v>
      </c>
      <c r="BD93" s="17">
        <f t="shared" si="10"/>
        <v>0.45462145153868555</v>
      </c>
      <c r="BE93" s="17">
        <f t="shared" si="10"/>
        <v>0.45462145153868555</v>
      </c>
      <c r="BF93" s="17">
        <f t="shared" si="10"/>
        <v>0.45462145153868555</v>
      </c>
      <c r="BG93" s="17">
        <f t="shared" si="10"/>
        <v>0.1719131998998798</v>
      </c>
      <c r="BH93" s="17">
        <f t="shared" si="9"/>
        <v>0.11460879993325321</v>
      </c>
      <c r="BI93" s="17">
        <f t="shared" si="9"/>
        <v>0.11460879993325321</v>
      </c>
      <c r="BJ93" s="17">
        <f t="shared" si="9"/>
        <v>1.3371026658879539</v>
      </c>
      <c r="BK93" s="17">
        <f t="shared" si="6"/>
        <v>0.27768611342038196</v>
      </c>
      <c r="BL93" s="17">
        <f t="shared" si="6"/>
        <v>0.27768611342038196</v>
      </c>
      <c r="BM93" s="17">
        <f t="shared" si="6"/>
        <v>0.27768611342038196</v>
      </c>
    </row>
    <row r="94" spans="1:65" x14ac:dyDescent="0.2">
      <c r="A94" t="s">
        <v>230</v>
      </c>
      <c r="B94" t="s">
        <v>230</v>
      </c>
      <c r="C94" s="15" t="s">
        <v>9</v>
      </c>
      <c r="D94" s="6" t="s">
        <v>68</v>
      </c>
      <c r="E94" s="6">
        <v>1150</v>
      </c>
      <c r="F94" s="6">
        <v>3</v>
      </c>
      <c r="G94" s="6">
        <v>15568</v>
      </c>
      <c r="H94" s="16">
        <v>0.7</v>
      </c>
      <c r="I94" s="16">
        <v>6.0000000000000012E-2</v>
      </c>
      <c r="J94" s="16">
        <v>9.0000000000000011E-2</v>
      </c>
      <c r="K94" s="16">
        <v>6.0000000000000012E-2</v>
      </c>
      <c r="L94" s="16">
        <v>0.25</v>
      </c>
      <c r="M94" s="16">
        <v>0.25</v>
      </c>
      <c r="N94" s="16">
        <v>0.25</v>
      </c>
      <c r="O94" s="16">
        <v>0.22844387620125617</v>
      </c>
      <c r="P94" s="16">
        <v>0.15431122475974879</v>
      </c>
      <c r="Q94" s="16">
        <v>0.23146683713962313</v>
      </c>
      <c r="R94" s="16">
        <v>0.15431122475974879</v>
      </c>
      <c r="S94" s="16">
        <v>0.25</v>
      </c>
      <c r="T94" s="16">
        <v>0.25</v>
      </c>
      <c r="U94" s="16">
        <v>0.25</v>
      </c>
      <c r="V94" s="17">
        <v>0</v>
      </c>
      <c r="W94" s="17">
        <v>7951.3</v>
      </c>
      <c r="X94" s="17">
        <v>0</v>
      </c>
      <c r="Y94" s="17">
        <v>366.69999999999982</v>
      </c>
      <c r="Z94" s="17">
        <v>7.8921302210944866</v>
      </c>
      <c r="AA94" s="17">
        <v>8.7778455845887091</v>
      </c>
      <c r="AB94" s="17">
        <v>8.2821289352445024</v>
      </c>
      <c r="AC94" s="17">
        <v>5.1988186409777359</v>
      </c>
      <c r="AD94" s="18">
        <v>1.8267664205707754</v>
      </c>
      <c r="AE94" s="18">
        <v>1.2178442803805172</v>
      </c>
      <c r="AF94" s="18">
        <v>1.2178442803805172</v>
      </c>
      <c r="AG94" s="18">
        <v>1.8029088191919014</v>
      </c>
      <c r="AH94" s="18">
        <v>2.1944613961471773</v>
      </c>
      <c r="AI94" s="18">
        <v>2.1944613961471773</v>
      </c>
      <c r="AJ94" s="18">
        <v>2.1944613961471773</v>
      </c>
      <c r="AK94" s="18">
        <v>0.74539160417200534</v>
      </c>
      <c r="AL94" s="18">
        <v>0.49692773611467023</v>
      </c>
      <c r="AM94" s="18">
        <v>0.49692773611467023</v>
      </c>
      <c r="AN94" s="18">
        <v>5.7974902546711515</v>
      </c>
      <c r="AO94" s="18">
        <v>1.299704660244434</v>
      </c>
      <c r="AP94" s="18">
        <v>1.299704660244434</v>
      </c>
      <c r="AQ94" s="18">
        <v>1.299704660244434</v>
      </c>
      <c r="AR94" s="17">
        <f t="shared" si="11"/>
        <v>0</v>
      </c>
      <c r="AS94" s="17">
        <f t="shared" si="11"/>
        <v>1351.7210000000002</v>
      </c>
      <c r="AT94" s="17">
        <f t="shared" si="11"/>
        <v>0</v>
      </c>
      <c r="AU94" s="17">
        <f t="shared" si="11"/>
        <v>62.33899999999997</v>
      </c>
      <c r="AV94" s="17">
        <f t="shared" si="11"/>
        <v>1.3416621375860629</v>
      </c>
      <c r="AW94" s="17">
        <f t="shared" si="11"/>
        <v>1.4922337493800806</v>
      </c>
      <c r="AX94" s="17">
        <f t="shared" si="11"/>
        <v>1.4079619189915655</v>
      </c>
      <c r="AY94" s="17">
        <f t="shared" si="11"/>
        <v>0.88379916896621513</v>
      </c>
      <c r="AZ94" s="17">
        <f t="shared" si="11"/>
        <v>0.31055029149703184</v>
      </c>
      <c r="BA94" s="17">
        <f t="shared" si="11"/>
        <v>0.20703352766468794</v>
      </c>
      <c r="BB94" s="17">
        <f t="shared" si="11"/>
        <v>0.20703352766468794</v>
      </c>
      <c r="BC94" s="17">
        <f t="shared" si="10"/>
        <v>0.30649449926262323</v>
      </c>
      <c r="BD94" s="17">
        <f t="shared" si="10"/>
        <v>0.37305843734502014</v>
      </c>
      <c r="BE94" s="17">
        <f t="shared" si="10"/>
        <v>0.37305843734502014</v>
      </c>
      <c r="BF94" s="17">
        <f t="shared" si="10"/>
        <v>0.37305843734502014</v>
      </c>
      <c r="BG94" s="17">
        <f t="shared" si="10"/>
        <v>0.12671657270924092</v>
      </c>
      <c r="BH94" s="17">
        <f t="shared" si="9"/>
        <v>8.4477715139493939E-2</v>
      </c>
      <c r="BI94" s="17">
        <f t="shared" si="9"/>
        <v>8.4477715139493939E-2</v>
      </c>
      <c r="BJ94" s="17">
        <f t="shared" si="9"/>
        <v>0.98557334329409585</v>
      </c>
      <c r="BK94" s="17">
        <f t="shared" si="6"/>
        <v>0.22094979224155378</v>
      </c>
      <c r="BL94" s="17">
        <f t="shared" si="6"/>
        <v>0.22094979224155378</v>
      </c>
      <c r="BM94" s="17">
        <f t="shared" si="6"/>
        <v>0.22094979224155378</v>
      </c>
    </row>
    <row r="95" spans="1:65" x14ac:dyDescent="0.2">
      <c r="A95" t="s">
        <v>231</v>
      </c>
      <c r="B95" t="s">
        <v>231</v>
      </c>
      <c r="C95" s="15" t="s">
        <v>9</v>
      </c>
      <c r="D95" s="6" t="s">
        <v>68</v>
      </c>
      <c r="E95" s="6">
        <v>1150</v>
      </c>
      <c r="F95" s="6">
        <v>3</v>
      </c>
      <c r="G95" s="6">
        <v>15009</v>
      </c>
      <c r="H95" s="16">
        <v>0.7</v>
      </c>
      <c r="I95" s="16">
        <v>6.0000000000000012E-2</v>
      </c>
      <c r="J95" s="16">
        <v>9.0000000000000011E-2</v>
      </c>
      <c r="K95" s="16">
        <v>6.0000000000000012E-2</v>
      </c>
      <c r="L95" s="16">
        <v>0.25</v>
      </c>
      <c r="M95" s="16">
        <v>0.25</v>
      </c>
      <c r="N95" s="16">
        <v>0.25</v>
      </c>
      <c r="O95" s="16">
        <v>0.22844387620125617</v>
      </c>
      <c r="P95" s="16">
        <v>0.15431122475974879</v>
      </c>
      <c r="Q95" s="16">
        <v>0.23146683713962313</v>
      </c>
      <c r="R95" s="16">
        <v>0.15431122475974879</v>
      </c>
      <c r="S95" s="16">
        <v>0.25</v>
      </c>
      <c r="T95" s="16">
        <v>0.25</v>
      </c>
      <c r="U95" s="16">
        <v>0.25</v>
      </c>
      <c r="V95" s="17">
        <v>0</v>
      </c>
      <c r="W95" s="17">
        <v>8213</v>
      </c>
      <c r="X95" s="17">
        <v>0</v>
      </c>
      <c r="Y95" s="17">
        <v>0</v>
      </c>
      <c r="Z95" s="17">
        <v>10.893332799269457</v>
      </c>
      <c r="AA95" s="17">
        <v>12.568462797518288</v>
      </c>
      <c r="AB95" s="17">
        <v>12.800429368699939</v>
      </c>
      <c r="AC95" s="17">
        <v>7.6147237474472682</v>
      </c>
      <c r="AD95" s="18">
        <v>2.5214452889562184</v>
      </c>
      <c r="AE95" s="18">
        <v>1.6809635259708127</v>
      </c>
      <c r="AF95" s="18">
        <v>1.6809635259708127</v>
      </c>
      <c r="AG95" s="18">
        <v>2.4885151694153951</v>
      </c>
      <c r="AH95" s="18">
        <v>3.142115699379572</v>
      </c>
      <c r="AI95" s="18">
        <v>3.142115699379572</v>
      </c>
      <c r="AJ95" s="18">
        <v>3.142115699379572</v>
      </c>
      <c r="AK95" s="18">
        <v>1.1520386431829948</v>
      </c>
      <c r="AL95" s="18">
        <v>0.76802576212199647</v>
      </c>
      <c r="AM95" s="18">
        <v>0.76802576212199647</v>
      </c>
      <c r="AN95" s="18">
        <v>8.9603005580899566</v>
      </c>
      <c r="AO95" s="18">
        <v>1.9036809368618171</v>
      </c>
      <c r="AP95" s="18">
        <v>1.9036809368618171</v>
      </c>
      <c r="AQ95" s="18">
        <v>1.9036809368618171</v>
      </c>
      <c r="AR95" s="17">
        <f t="shared" si="11"/>
        <v>0</v>
      </c>
      <c r="AS95" s="17">
        <f t="shared" si="11"/>
        <v>1396.21</v>
      </c>
      <c r="AT95" s="17">
        <f t="shared" si="11"/>
        <v>0</v>
      </c>
      <c r="AU95" s="17">
        <f t="shared" si="11"/>
        <v>0</v>
      </c>
      <c r="AV95" s="17">
        <f t="shared" si="11"/>
        <v>1.8518665758758077</v>
      </c>
      <c r="AW95" s="17">
        <f t="shared" si="11"/>
        <v>2.136638675578109</v>
      </c>
      <c r="AX95" s="17">
        <f t="shared" si="11"/>
        <v>2.1760729926789897</v>
      </c>
      <c r="AY95" s="17">
        <f t="shared" si="11"/>
        <v>1.2945030370660358</v>
      </c>
      <c r="AZ95" s="17">
        <f t="shared" si="11"/>
        <v>0.42864569912255718</v>
      </c>
      <c r="BA95" s="17">
        <f t="shared" si="11"/>
        <v>0.28576379941503816</v>
      </c>
      <c r="BB95" s="17">
        <f t="shared" si="11"/>
        <v>0.28576379941503816</v>
      </c>
      <c r="BC95" s="17">
        <f t="shared" si="10"/>
        <v>0.42304757880061722</v>
      </c>
      <c r="BD95" s="17">
        <f t="shared" si="10"/>
        <v>0.53415966889452726</v>
      </c>
      <c r="BE95" s="17">
        <f t="shared" si="10"/>
        <v>0.53415966889452726</v>
      </c>
      <c r="BF95" s="17">
        <f t="shared" si="10"/>
        <v>0.53415966889452726</v>
      </c>
      <c r="BG95" s="17">
        <f t="shared" si="10"/>
        <v>0.19584656934110911</v>
      </c>
      <c r="BH95" s="17">
        <f t="shared" si="9"/>
        <v>0.13056437956073941</v>
      </c>
      <c r="BI95" s="17">
        <f t="shared" si="9"/>
        <v>0.13056437956073941</v>
      </c>
      <c r="BJ95" s="17">
        <f t="shared" si="9"/>
        <v>1.5232510948752926</v>
      </c>
      <c r="BK95" s="17">
        <f t="shared" si="6"/>
        <v>0.32362575926650894</v>
      </c>
      <c r="BL95" s="17">
        <f t="shared" si="6"/>
        <v>0.32362575926650894</v>
      </c>
      <c r="BM95" s="17">
        <f t="shared" si="6"/>
        <v>0.32362575926650894</v>
      </c>
    </row>
    <row r="96" spans="1:65" x14ac:dyDescent="0.2">
      <c r="A96" t="s">
        <v>232</v>
      </c>
      <c r="B96" t="s">
        <v>232</v>
      </c>
      <c r="C96" s="15" t="s">
        <v>9</v>
      </c>
      <c r="D96" s="6" t="s">
        <v>68</v>
      </c>
      <c r="E96" s="6">
        <v>1190</v>
      </c>
      <c r="F96" s="6">
        <v>3</v>
      </c>
      <c r="G96" s="6">
        <v>5298</v>
      </c>
      <c r="H96" s="16">
        <v>0.7</v>
      </c>
      <c r="I96" s="16">
        <v>6.0000000000000012E-2</v>
      </c>
      <c r="J96" s="16">
        <v>9.0000000000000011E-2</v>
      </c>
      <c r="K96" s="16">
        <v>6.0000000000000012E-2</v>
      </c>
      <c r="L96" s="16">
        <v>0.25</v>
      </c>
      <c r="M96" s="16">
        <v>0.25</v>
      </c>
      <c r="N96" s="16">
        <v>0.25</v>
      </c>
      <c r="O96" s="16">
        <v>0.22844387620125617</v>
      </c>
      <c r="P96" s="16">
        <v>0.15431122475974879</v>
      </c>
      <c r="Q96" s="16">
        <v>0.23146683713962313</v>
      </c>
      <c r="R96" s="16">
        <v>0.15431122475974879</v>
      </c>
      <c r="S96" s="16">
        <v>0.25</v>
      </c>
      <c r="T96" s="16">
        <v>0.25</v>
      </c>
      <c r="U96" s="16">
        <v>0.25</v>
      </c>
      <c r="V96" s="17">
        <v>0</v>
      </c>
      <c r="W96" s="17">
        <v>2119</v>
      </c>
      <c r="X96" s="17">
        <v>0</v>
      </c>
      <c r="Y96" s="17">
        <v>0</v>
      </c>
      <c r="Z96" s="17">
        <v>20.444511982628999</v>
      </c>
      <c r="AA96" s="17">
        <v>25.230244122034001</v>
      </c>
      <c r="AB96" s="17">
        <v>20.478256742804014</v>
      </c>
      <c r="AC96" s="17">
        <v>15.839716082717191</v>
      </c>
      <c r="AD96" s="18">
        <v>4.7322265254822602</v>
      </c>
      <c r="AE96" s="18">
        <v>3.1548176836548407</v>
      </c>
      <c r="AF96" s="18">
        <v>3.1548176836548407</v>
      </c>
      <c r="AG96" s="18">
        <v>4.6704235643547971</v>
      </c>
      <c r="AH96" s="18">
        <v>6.3075610305085004</v>
      </c>
      <c r="AI96" s="18">
        <v>6.3075610305085004</v>
      </c>
      <c r="AJ96" s="18">
        <v>6.3075610305085004</v>
      </c>
      <c r="AK96" s="18">
        <v>1.8430431068523614</v>
      </c>
      <c r="AL96" s="18">
        <v>1.228695404568241</v>
      </c>
      <c r="AM96" s="18">
        <v>1.228695404568241</v>
      </c>
      <c r="AN96" s="18">
        <v>14.334779719962809</v>
      </c>
      <c r="AO96" s="18">
        <v>3.9599290206792976</v>
      </c>
      <c r="AP96" s="18">
        <v>3.9599290206792976</v>
      </c>
      <c r="AQ96" s="18">
        <v>3.9599290206792976</v>
      </c>
      <c r="AR96" s="17">
        <f t="shared" si="11"/>
        <v>0</v>
      </c>
      <c r="AS96" s="17">
        <f t="shared" si="11"/>
        <v>360.23</v>
      </c>
      <c r="AT96" s="17">
        <f t="shared" si="11"/>
        <v>0</v>
      </c>
      <c r="AU96" s="17">
        <f t="shared" si="11"/>
        <v>0</v>
      </c>
      <c r="AV96" s="17">
        <f t="shared" si="11"/>
        <v>3.4755670370469303</v>
      </c>
      <c r="AW96" s="17">
        <f t="shared" si="11"/>
        <v>4.2891415007457807</v>
      </c>
      <c r="AX96" s="17">
        <f t="shared" si="11"/>
        <v>3.4813036462766824</v>
      </c>
      <c r="AY96" s="17">
        <f t="shared" si="11"/>
        <v>2.6927517340619227</v>
      </c>
      <c r="AZ96" s="17">
        <f t="shared" si="11"/>
        <v>0.80447850933198428</v>
      </c>
      <c r="BA96" s="17">
        <f t="shared" si="11"/>
        <v>0.536319006221323</v>
      </c>
      <c r="BB96" s="17">
        <f t="shared" si="11"/>
        <v>0.536319006221323</v>
      </c>
      <c r="BC96" s="17">
        <f t="shared" si="10"/>
        <v>0.79397200594031558</v>
      </c>
      <c r="BD96" s="17">
        <f t="shared" si="10"/>
        <v>1.0722853751864452</v>
      </c>
      <c r="BE96" s="17">
        <f t="shared" si="10"/>
        <v>1.0722853751864452</v>
      </c>
      <c r="BF96" s="17">
        <f t="shared" si="10"/>
        <v>1.0722853751864452</v>
      </c>
      <c r="BG96" s="17">
        <f t="shared" si="10"/>
        <v>0.31331732816490143</v>
      </c>
      <c r="BH96" s="17">
        <f t="shared" si="9"/>
        <v>0.20887821877660098</v>
      </c>
      <c r="BI96" s="17">
        <f t="shared" si="9"/>
        <v>0.20887821877660098</v>
      </c>
      <c r="BJ96" s="17">
        <f t="shared" si="9"/>
        <v>2.4369125523936774</v>
      </c>
      <c r="BK96" s="17">
        <f t="shared" si="6"/>
        <v>0.67318793351548067</v>
      </c>
      <c r="BL96" s="17">
        <f t="shared" si="6"/>
        <v>0.67318793351548067</v>
      </c>
      <c r="BM96" s="17">
        <f t="shared" si="6"/>
        <v>0.67318793351548067</v>
      </c>
    </row>
    <row r="97" spans="1:65" x14ac:dyDescent="0.2">
      <c r="A97" t="s">
        <v>233</v>
      </c>
      <c r="B97" t="s">
        <v>233</v>
      </c>
      <c r="C97" s="15" t="s">
        <v>9</v>
      </c>
      <c r="D97" s="6" t="s">
        <v>68</v>
      </c>
      <c r="E97" s="6">
        <v>1180</v>
      </c>
      <c r="F97" s="6">
        <v>3</v>
      </c>
      <c r="G97" s="6">
        <v>7386</v>
      </c>
      <c r="H97" s="16">
        <v>0.7</v>
      </c>
      <c r="I97" s="16">
        <v>6.0000000000000012E-2</v>
      </c>
      <c r="J97" s="16">
        <v>9.0000000000000011E-2</v>
      </c>
      <c r="K97" s="16">
        <v>6.0000000000000012E-2</v>
      </c>
      <c r="L97" s="16">
        <v>0.25</v>
      </c>
      <c r="M97" s="16">
        <v>0.25</v>
      </c>
      <c r="N97" s="16">
        <v>0.25</v>
      </c>
      <c r="O97" s="16">
        <v>0.22844387620125617</v>
      </c>
      <c r="P97" s="16">
        <v>0.15431122475974879</v>
      </c>
      <c r="Q97" s="16">
        <v>0.23146683713962313</v>
      </c>
      <c r="R97" s="16">
        <v>0.15431122475974879</v>
      </c>
      <c r="S97" s="16">
        <v>0.25</v>
      </c>
      <c r="T97" s="16">
        <v>0.25</v>
      </c>
      <c r="U97" s="16">
        <v>0.25</v>
      </c>
      <c r="V97" s="17">
        <v>0</v>
      </c>
      <c r="W97" s="17">
        <v>2039</v>
      </c>
      <c r="X97" s="17">
        <v>0</v>
      </c>
      <c r="Y97" s="17">
        <v>0</v>
      </c>
      <c r="Z97" s="17">
        <v>17.425676930365068</v>
      </c>
      <c r="AA97" s="17">
        <v>21.481408118534681</v>
      </c>
      <c r="AB97" s="17">
        <v>20.42511418974313</v>
      </c>
      <c r="AC97" s="17">
        <v>13.487350401740239</v>
      </c>
      <c r="AD97" s="18">
        <v>4.0334663240884989</v>
      </c>
      <c r="AE97" s="18">
        <v>2.6889775493923334</v>
      </c>
      <c r="AF97" s="18">
        <v>2.6889775493923334</v>
      </c>
      <c r="AG97" s="18">
        <v>3.9807891834034033</v>
      </c>
      <c r="AH97" s="18">
        <v>5.3703520296336702</v>
      </c>
      <c r="AI97" s="18">
        <v>5.3703520296336702</v>
      </c>
      <c r="AJ97" s="18">
        <v>5.3703520296336702</v>
      </c>
      <c r="AK97" s="18">
        <v>1.8382602770768819</v>
      </c>
      <c r="AL97" s="18">
        <v>1.2255068513845881</v>
      </c>
      <c r="AM97" s="18">
        <v>1.2255068513845881</v>
      </c>
      <c r="AN97" s="18">
        <v>14.29757993282019</v>
      </c>
      <c r="AO97" s="18">
        <v>3.3718376004350596</v>
      </c>
      <c r="AP97" s="18">
        <v>3.3718376004350596</v>
      </c>
      <c r="AQ97" s="18">
        <v>3.3718376004350596</v>
      </c>
      <c r="AR97" s="17">
        <f t="shared" si="11"/>
        <v>0</v>
      </c>
      <c r="AS97" s="17">
        <f t="shared" si="11"/>
        <v>346.63000000000005</v>
      </c>
      <c r="AT97" s="17">
        <f t="shared" si="11"/>
        <v>0</v>
      </c>
      <c r="AU97" s="17">
        <f t="shared" si="11"/>
        <v>0</v>
      </c>
      <c r="AV97" s="17">
        <f t="shared" si="11"/>
        <v>2.9623650781620618</v>
      </c>
      <c r="AW97" s="17">
        <f t="shared" si="11"/>
        <v>3.6518393801508959</v>
      </c>
      <c r="AX97" s="17">
        <f t="shared" si="11"/>
        <v>3.4722694122563325</v>
      </c>
      <c r="AY97" s="17">
        <f t="shared" si="11"/>
        <v>2.2928495682958405</v>
      </c>
      <c r="AZ97" s="17">
        <f t="shared" si="11"/>
        <v>0.68568927509504485</v>
      </c>
      <c r="BA97" s="17">
        <f t="shared" si="11"/>
        <v>0.45712618339669669</v>
      </c>
      <c r="BB97" s="17">
        <f t="shared" si="11"/>
        <v>0.45712618339669669</v>
      </c>
      <c r="BC97" s="17">
        <f t="shared" si="10"/>
        <v>0.67673416117857865</v>
      </c>
      <c r="BD97" s="17">
        <f t="shared" si="10"/>
        <v>0.91295984503772398</v>
      </c>
      <c r="BE97" s="17">
        <f t="shared" si="10"/>
        <v>0.91295984503772398</v>
      </c>
      <c r="BF97" s="17">
        <f t="shared" si="10"/>
        <v>0.91295984503772398</v>
      </c>
      <c r="BG97" s="17">
        <f t="shared" si="10"/>
        <v>0.31250424710306995</v>
      </c>
      <c r="BH97" s="17">
        <f t="shared" si="9"/>
        <v>0.20833616473538</v>
      </c>
      <c r="BI97" s="17">
        <f t="shared" si="9"/>
        <v>0.20833616473538</v>
      </c>
      <c r="BJ97" s="17">
        <f t="shared" si="9"/>
        <v>2.4305885885794325</v>
      </c>
      <c r="BK97" s="17">
        <f t="shared" si="6"/>
        <v>0.57321239207396013</v>
      </c>
      <c r="BL97" s="17">
        <f t="shared" si="6"/>
        <v>0.57321239207396013</v>
      </c>
      <c r="BM97" s="17">
        <f t="shared" si="6"/>
        <v>0.57321239207396013</v>
      </c>
    </row>
    <row r="98" spans="1:65" x14ac:dyDescent="0.2">
      <c r="A98" t="s">
        <v>234</v>
      </c>
      <c r="B98" t="s">
        <v>234</v>
      </c>
      <c r="C98" s="15" t="s">
        <v>9</v>
      </c>
      <c r="D98" s="6" t="s">
        <v>68</v>
      </c>
      <c r="E98" s="6">
        <v>1180</v>
      </c>
      <c r="F98" s="6">
        <v>3</v>
      </c>
      <c r="G98" s="6">
        <v>6929</v>
      </c>
      <c r="H98" s="16">
        <v>0.7</v>
      </c>
      <c r="I98" s="16">
        <v>6.0000000000000012E-2</v>
      </c>
      <c r="J98" s="16">
        <v>9.0000000000000011E-2</v>
      </c>
      <c r="K98" s="16">
        <v>6.0000000000000012E-2</v>
      </c>
      <c r="L98" s="16">
        <v>0.25</v>
      </c>
      <c r="M98" s="16">
        <v>0.25</v>
      </c>
      <c r="N98" s="16">
        <v>0.25</v>
      </c>
      <c r="O98" s="16">
        <v>0.22844387620125617</v>
      </c>
      <c r="P98" s="16">
        <v>0.15431122475974879</v>
      </c>
      <c r="Q98" s="16">
        <v>0.23146683713962313</v>
      </c>
      <c r="R98" s="16">
        <v>0.15431122475974879</v>
      </c>
      <c r="S98" s="16">
        <v>0.25</v>
      </c>
      <c r="T98" s="16">
        <v>0.25</v>
      </c>
      <c r="U98" s="16">
        <v>0.25</v>
      </c>
      <c r="V98" s="17">
        <v>0</v>
      </c>
      <c r="W98" s="17">
        <v>3856.9</v>
      </c>
      <c r="X98" s="17">
        <v>0</v>
      </c>
      <c r="Y98" s="17">
        <v>291.09999999999991</v>
      </c>
      <c r="Z98" s="17">
        <v>10.467278943641865</v>
      </c>
      <c r="AA98" s="17">
        <v>12.804471376724958</v>
      </c>
      <c r="AB98" s="17">
        <v>13.682919377947636</v>
      </c>
      <c r="AC98" s="17">
        <v>8.0125353967015656</v>
      </c>
      <c r="AD98" s="18">
        <v>2.422827950542958</v>
      </c>
      <c r="AE98" s="18">
        <v>1.6152186336953058</v>
      </c>
      <c r="AF98" s="18">
        <v>1.6152186336953058</v>
      </c>
      <c r="AG98" s="18">
        <v>2.3911857751653378</v>
      </c>
      <c r="AH98" s="18">
        <v>3.2011178441812396</v>
      </c>
      <c r="AI98" s="18">
        <v>3.2011178441812396</v>
      </c>
      <c r="AJ98" s="18">
        <v>3.2011178441812396</v>
      </c>
      <c r="AK98" s="18">
        <v>1.2314627440152874</v>
      </c>
      <c r="AL98" s="18">
        <v>0.82097516267685833</v>
      </c>
      <c r="AM98" s="18">
        <v>0.82097516267685833</v>
      </c>
      <c r="AN98" s="18">
        <v>9.5780435645633446</v>
      </c>
      <c r="AO98" s="18">
        <v>2.0031338491753914</v>
      </c>
      <c r="AP98" s="18">
        <v>2.0031338491753914</v>
      </c>
      <c r="AQ98" s="18">
        <v>2.0031338491753914</v>
      </c>
      <c r="AR98" s="17">
        <f t="shared" si="11"/>
        <v>0</v>
      </c>
      <c r="AS98" s="17">
        <f t="shared" si="11"/>
        <v>655.67300000000012</v>
      </c>
      <c r="AT98" s="17">
        <f t="shared" si="11"/>
        <v>0</v>
      </c>
      <c r="AU98" s="17">
        <f t="shared" si="11"/>
        <v>49.486999999999988</v>
      </c>
      <c r="AV98" s="17">
        <f t="shared" si="11"/>
        <v>1.7794374204191172</v>
      </c>
      <c r="AW98" s="17">
        <f t="shared" si="11"/>
        <v>2.176760134043243</v>
      </c>
      <c r="AX98" s="17">
        <f t="shared" si="11"/>
        <v>2.3260962942510983</v>
      </c>
      <c r="AY98" s="17">
        <f t="shared" si="11"/>
        <v>1.3621310174392662</v>
      </c>
      <c r="AZ98" s="17">
        <f t="shared" si="11"/>
        <v>0.41188075159230286</v>
      </c>
      <c r="BA98" s="17">
        <f t="shared" si="11"/>
        <v>0.27458716772820202</v>
      </c>
      <c r="BB98" s="17">
        <f t="shared" si="11"/>
        <v>0.27458716772820202</v>
      </c>
      <c r="BC98" s="17">
        <f t="shared" si="10"/>
        <v>0.40650158177810747</v>
      </c>
      <c r="BD98" s="17">
        <f t="shared" si="10"/>
        <v>0.54419003351081074</v>
      </c>
      <c r="BE98" s="17">
        <f t="shared" si="10"/>
        <v>0.54419003351081074</v>
      </c>
      <c r="BF98" s="17">
        <f t="shared" si="10"/>
        <v>0.54419003351081074</v>
      </c>
      <c r="BG98" s="17">
        <f t="shared" si="10"/>
        <v>0.20934866648259887</v>
      </c>
      <c r="BH98" s="17">
        <f t="shared" si="9"/>
        <v>0.13956577765506592</v>
      </c>
      <c r="BI98" s="17">
        <f t="shared" si="9"/>
        <v>0.13956577765506592</v>
      </c>
      <c r="BJ98" s="17">
        <f t="shared" si="9"/>
        <v>1.6282674059757687</v>
      </c>
      <c r="BK98" s="17">
        <f t="shared" si="6"/>
        <v>0.34053275435981656</v>
      </c>
      <c r="BL98" s="17">
        <f t="shared" si="6"/>
        <v>0.34053275435981656</v>
      </c>
      <c r="BM98" s="17">
        <f t="shared" si="6"/>
        <v>0.34053275435981656</v>
      </c>
    </row>
    <row r="99" spans="1:65" x14ac:dyDescent="0.2">
      <c r="A99" t="s">
        <v>235</v>
      </c>
      <c r="B99" t="s">
        <v>235</v>
      </c>
      <c r="C99" s="15" t="s">
        <v>9</v>
      </c>
      <c r="D99" s="6" t="s">
        <v>68</v>
      </c>
      <c r="E99" s="6">
        <v>1160</v>
      </c>
      <c r="F99" s="6">
        <v>3</v>
      </c>
      <c r="G99" s="6">
        <v>6503</v>
      </c>
      <c r="H99" s="16">
        <v>0.7</v>
      </c>
      <c r="I99" s="16">
        <v>6.0000000000000012E-2</v>
      </c>
      <c r="J99" s="16">
        <v>9.0000000000000011E-2</v>
      </c>
      <c r="K99" s="16">
        <v>6.0000000000000012E-2</v>
      </c>
      <c r="L99" s="16">
        <v>0.25</v>
      </c>
      <c r="M99" s="16">
        <v>0.25</v>
      </c>
      <c r="N99" s="16">
        <v>0.25</v>
      </c>
      <c r="O99" s="16">
        <v>0.22844387620125617</v>
      </c>
      <c r="P99" s="16">
        <v>0.15431122475974879</v>
      </c>
      <c r="Q99" s="16">
        <v>0.23146683713962313</v>
      </c>
      <c r="R99" s="16">
        <v>0.15431122475974879</v>
      </c>
      <c r="S99" s="16">
        <v>0.25</v>
      </c>
      <c r="T99" s="16">
        <v>0.25</v>
      </c>
      <c r="U99" s="16">
        <v>0.25</v>
      </c>
      <c r="V99" s="17">
        <v>0</v>
      </c>
      <c r="W99" s="17">
        <v>2975</v>
      </c>
      <c r="X99" s="17">
        <v>0</v>
      </c>
      <c r="Y99" s="17">
        <v>0</v>
      </c>
      <c r="Z99" s="17">
        <v>8.6063028644888568</v>
      </c>
      <c r="AA99" s="17">
        <v>10.225795532331203</v>
      </c>
      <c r="AB99" s="17">
        <v>11.069682479473625</v>
      </c>
      <c r="AC99" s="17">
        <v>6.3013131167281271</v>
      </c>
      <c r="AD99" s="18">
        <v>1.9920737035089142</v>
      </c>
      <c r="AE99" s="18">
        <v>1.3280491356726098</v>
      </c>
      <c r="AF99" s="18">
        <v>1.3280491356726098</v>
      </c>
      <c r="AG99" s="18">
        <v>1.9660571861258087</v>
      </c>
      <c r="AH99" s="18">
        <v>2.5564488830828007</v>
      </c>
      <c r="AI99" s="18">
        <v>2.5564488830828007</v>
      </c>
      <c r="AJ99" s="18">
        <v>2.5564488830828007</v>
      </c>
      <c r="AK99" s="18">
        <v>0.9962714231526264</v>
      </c>
      <c r="AL99" s="18">
        <v>0.66418094876841771</v>
      </c>
      <c r="AM99" s="18">
        <v>0.66418094876841771</v>
      </c>
      <c r="AN99" s="18">
        <v>7.7487777356315375</v>
      </c>
      <c r="AO99" s="18">
        <v>1.5753282791820318</v>
      </c>
      <c r="AP99" s="18">
        <v>1.5753282791820318</v>
      </c>
      <c r="AQ99" s="18">
        <v>1.5753282791820318</v>
      </c>
      <c r="AR99" s="17">
        <f t="shared" si="11"/>
        <v>0</v>
      </c>
      <c r="AS99" s="17">
        <f t="shared" si="11"/>
        <v>505.75000000000006</v>
      </c>
      <c r="AT99" s="17">
        <f t="shared" si="11"/>
        <v>0</v>
      </c>
      <c r="AU99" s="17">
        <f t="shared" si="11"/>
        <v>0</v>
      </c>
      <c r="AV99" s="17">
        <f t="shared" si="11"/>
        <v>1.4630714869631058</v>
      </c>
      <c r="AW99" s="17">
        <f t="shared" si="11"/>
        <v>1.7383852404963047</v>
      </c>
      <c r="AX99" s="17">
        <f t="shared" si="11"/>
        <v>1.8818460215105164</v>
      </c>
      <c r="AY99" s="17">
        <f t="shared" si="11"/>
        <v>1.0712232298437816</v>
      </c>
      <c r="AZ99" s="17">
        <f t="shared" si="11"/>
        <v>0.33865252959651543</v>
      </c>
      <c r="BA99" s="17">
        <f t="shared" si="11"/>
        <v>0.2257683530643437</v>
      </c>
      <c r="BB99" s="17">
        <f t="shared" si="11"/>
        <v>0.2257683530643437</v>
      </c>
      <c r="BC99" s="17">
        <f t="shared" si="10"/>
        <v>0.33422972164138748</v>
      </c>
      <c r="BD99" s="17">
        <f t="shared" si="10"/>
        <v>0.43459631012407618</v>
      </c>
      <c r="BE99" s="17">
        <f t="shared" si="10"/>
        <v>0.43459631012407618</v>
      </c>
      <c r="BF99" s="17">
        <f t="shared" si="10"/>
        <v>0.43459631012407618</v>
      </c>
      <c r="BG99" s="17">
        <f t="shared" si="10"/>
        <v>0.16936614193594651</v>
      </c>
      <c r="BH99" s="17">
        <f t="shared" si="9"/>
        <v>0.11291076129063102</v>
      </c>
      <c r="BI99" s="17">
        <f t="shared" si="9"/>
        <v>0.11291076129063102</v>
      </c>
      <c r="BJ99" s="17">
        <f t="shared" si="9"/>
        <v>1.3172922150573614</v>
      </c>
      <c r="BK99" s="17">
        <f t="shared" si="6"/>
        <v>0.2678058074609454</v>
      </c>
      <c r="BL99" s="17">
        <f t="shared" si="6"/>
        <v>0.2678058074609454</v>
      </c>
      <c r="BM99" s="17">
        <f t="shared" si="6"/>
        <v>0.2678058074609454</v>
      </c>
    </row>
    <row r="100" spans="1:65" x14ac:dyDescent="0.2">
      <c r="A100" t="s">
        <v>236</v>
      </c>
      <c r="B100" t="s">
        <v>236</v>
      </c>
      <c r="C100" s="15" t="s">
        <v>9</v>
      </c>
      <c r="D100" s="6" t="s">
        <v>68</v>
      </c>
      <c r="E100" s="6">
        <v>1120</v>
      </c>
      <c r="F100" s="6">
        <v>3</v>
      </c>
      <c r="G100" s="6">
        <v>8013</v>
      </c>
      <c r="H100" s="16">
        <v>0.7</v>
      </c>
      <c r="I100" s="16">
        <v>6.0000000000000012E-2</v>
      </c>
      <c r="J100" s="16">
        <v>9.0000000000000011E-2</v>
      </c>
      <c r="K100" s="16">
        <v>6.0000000000000012E-2</v>
      </c>
      <c r="L100" s="16">
        <v>0.25</v>
      </c>
      <c r="M100" s="16">
        <v>0.25</v>
      </c>
      <c r="N100" s="16">
        <v>0.25</v>
      </c>
      <c r="O100" s="16">
        <v>0.22844387620125617</v>
      </c>
      <c r="P100" s="16">
        <v>0.15431122475974879</v>
      </c>
      <c r="Q100" s="16">
        <v>0.23146683713962313</v>
      </c>
      <c r="R100" s="16">
        <v>0.15431122475974879</v>
      </c>
      <c r="S100" s="16">
        <v>0.25</v>
      </c>
      <c r="T100" s="16">
        <v>0.25</v>
      </c>
      <c r="U100" s="16">
        <v>0.25</v>
      </c>
      <c r="V100" s="17">
        <v>0</v>
      </c>
      <c r="W100" s="17">
        <v>2162</v>
      </c>
      <c r="X100" s="17">
        <v>0</v>
      </c>
      <c r="Y100" s="17">
        <v>0</v>
      </c>
      <c r="Z100" s="17">
        <v>14.453271592562437</v>
      </c>
      <c r="AA100" s="17">
        <v>17.670946326627355</v>
      </c>
      <c r="AB100" s="17">
        <v>18.939426274332209</v>
      </c>
      <c r="AC100" s="17">
        <v>11.054898213219143</v>
      </c>
      <c r="AD100" s="18">
        <v>3.345453061850391</v>
      </c>
      <c r="AE100" s="18">
        <v>2.2303020412335948</v>
      </c>
      <c r="AF100" s="18">
        <v>2.2303020412335948</v>
      </c>
      <c r="AG100" s="18">
        <v>3.3017613863944661</v>
      </c>
      <c r="AH100" s="18">
        <v>4.4177365816568388</v>
      </c>
      <c r="AI100" s="18">
        <v>4.4177365816568388</v>
      </c>
      <c r="AJ100" s="18">
        <v>4.4177365816568388</v>
      </c>
      <c r="AK100" s="18">
        <v>1.7045483646898991</v>
      </c>
      <c r="AL100" s="18">
        <v>1.1363655764599327</v>
      </c>
      <c r="AM100" s="18">
        <v>1.1363655764599327</v>
      </c>
      <c r="AN100" s="18">
        <v>13.257598392032547</v>
      </c>
      <c r="AO100" s="18">
        <v>2.7637245533047858</v>
      </c>
      <c r="AP100" s="18">
        <v>2.7637245533047858</v>
      </c>
      <c r="AQ100" s="18">
        <v>2.7637245533047858</v>
      </c>
      <c r="AR100" s="17">
        <f t="shared" si="11"/>
        <v>0</v>
      </c>
      <c r="AS100" s="17">
        <f t="shared" si="11"/>
        <v>367.54</v>
      </c>
      <c r="AT100" s="17">
        <f t="shared" si="11"/>
        <v>0</v>
      </c>
      <c r="AU100" s="17">
        <f t="shared" si="11"/>
        <v>0</v>
      </c>
      <c r="AV100" s="17">
        <f t="shared" si="11"/>
        <v>2.4570561707356147</v>
      </c>
      <c r="AW100" s="17">
        <f t="shared" si="11"/>
        <v>3.0040608755266507</v>
      </c>
      <c r="AX100" s="17">
        <f t="shared" si="11"/>
        <v>3.219702466636476</v>
      </c>
      <c r="AY100" s="17">
        <f t="shared" si="11"/>
        <v>1.8793326962472545</v>
      </c>
      <c r="AZ100" s="17">
        <f t="shared" si="11"/>
        <v>0.56872702051456647</v>
      </c>
      <c r="BA100" s="17">
        <f t="shared" si="11"/>
        <v>0.37915134700971115</v>
      </c>
      <c r="BB100" s="17">
        <f t="shared" si="11"/>
        <v>0.37915134700971115</v>
      </c>
      <c r="BC100" s="17">
        <f t="shared" si="10"/>
        <v>0.56129943568705931</v>
      </c>
      <c r="BD100" s="17">
        <f t="shared" si="10"/>
        <v>0.75101521888166267</v>
      </c>
      <c r="BE100" s="17">
        <f t="shared" si="10"/>
        <v>0.75101521888166267</v>
      </c>
      <c r="BF100" s="17">
        <f t="shared" si="10"/>
        <v>0.75101521888166267</v>
      </c>
      <c r="BG100" s="17">
        <f t="shared" si="10"/>
        <v>0.28977322199728289</v>
      </c>
      <c r="BH100" s="17">
        <f t="shared" si="9"/>
        <v>0.19318214799818859</v>
      </c>
      <c r="BI100" s="17">
        <f t="shared" si="9"/>
        <v>0.19318214799818859</v>
      </c>
      <c r="BJ100" s="17">
        <f t="shared" si="9"/>
        <v>2.2537917266455332</v>
      </c>
      <c r="BK100" s="17">
        <f t="shared" si="6"/>
        <v>0.46983317406181363</v>
      </c>
      <c r="BL100" s="17">
        <f t="shared" si="6"/>
        <v>0.46983317406181363</v>
      </c>
      <c r="BM100" s="17">
        <f t="shared" si="6"/>
        <v>0.46983317406181363</v>
      </c>
    </row>
    <row r="101" spans="1:65" x14ac:dyDescent="0.2">
      <c r="A101" t="s">
        <v>237</v>
      </c>
      <c r="B101" t="s">
        <v>237</v>
      </c>
      <c r="C101" s="15" t="s">
        <v>9</v>
      </c>
      <c r="D101" s="6" t="s">
        <v>68</v>
      </c>
      <c r="E101" s="6">
        <v>1200</v>
      </c>
      <c r="F101" s="6">
        <v>4</v>
      </c>
      <c r="G101" s="6">
        <v>8092</v>
      </c>
      <c r="H101" s="16">
        <v>0.7</v>
      </c>
      <c r="I101" s="16">
        <v>6.0000000000000012E-2</v>
      </c>
      <c r="J101" s="16">
        <v>9.0000000000000011E-2</v>
      </c>
      <c r="K101" s="16">
        <v>6.0000000000000012E-2</v>
      </c>
      <c r="L101" s="16">
        <v>0.25</v>
      </c>
      <c r="M101" s="16">
        <v>0.25</v>
      </c>
      <c r="N101" s="16">
        <v>0.25</v>
      </c>
      <c r="O101" s="16">
        <v>0.22844387620125617</v>
      </c>
      <c r="P101" s="16">
        <v>0.15431122475974879</v>
      </c>
      <c r="Q101" s="16">
        <v>0.23146683713962313</v>
      </c>
      <c r="R101" s="16">
        <v>0.15431122475974879</v>
      </c>
      <c r="S101" s="16">
        <v>0.25</v>
      </c>
      <c r="T101" s="16">
        <v>0.25</v>
      </c>
      <c r="U101" s="16">
        <v>0.25</v>
      </c>
      <c r="V101" s="17">
        <v>0</v>
      </c>
      <c r="W101" s="17">
        <v>2584.3000000000002</v>
      </c>
      <c r="X101" s="17">
        <v>0</v>
      </c>
      <c r="Y101" s="17">
        <v>407.69999999999982</v>
      </c>
      <c r="Z101" s="17">
        <v>6.3366487687181268</v>
      </c>
      <c r="AA101" s="17">
        <v>7.4767391705651045</v>
      </c>
      <c r="AB101" s="17">
        <v>7.9931640003709532</v>
      </c>
      <c r="AC101" s="17">
        <v>4.5892877616664078</v>
      </c>
      <c r="AD101" s="18">
        <v>1.466724048559872</v>
      </c>
      <c r="AE101" s="18">
        <v>0.97781603237324832</v>
      </c>
      <c r="AF101" s="18">
        <v>0.97781603237324832</v>
      </c>
      <c r="AG101" s="18">
        <v>1.447568606851886</v>
      </c>
      <c r="AH101" s="18">
        <v>1.8691847926412761</v>
      </c>
      <c r="AI101" s="18">
        <v>1.8691847926412761</v>
      </c>
      <c r="AJ101" s="18">
        <v>1.8691847926412761</v>
      </c>
      <c r="AK101" s="18">
        <v>0.71938476003338592</v>
      </c>
      <c r="AL101" s="18">
        <v>0.4795898400222573</v>
      </c>
      <c r="AM101" s="18">
        <v>0.4795898400222573</v>
      </c>
      <c r="AN101" s="18">
        <v>5.5952148002596669</v>
      </c>
      <c r="AO101" s="18">
        <v>1.147321940416602</v>
      </c>
      <c r="AP101" s="18">
        <v>1.147321940416602</v>
      </c>
      <c r="AQ101" s="18">
        <v>1.147321940416602</v>
      </c>
      <c r="AR101" s="17">
        <f t="shared" si="11"/>
        <v>0</v>
      </c>
      <c r="AS101" s="17">
        <f t="shared" si="11"/>
        <v>439.33100000000007</v>
      </c>
      <c r="AT101" s="17">
        <f t="shared" si="11"/>
        <v>0</v>
      </c>
      <c r="AU101" s="17">
        <f t="shared" si="11"/>
        <v>69.308999999999969</v>
      </c>
      <c r="AV101" s="17">
        <f t="shared" si="11"/>
        <v>1.0772302906820816</v>
      </c>
      <c r="AW101" s="17">
        <f t="shared" si="11"/>
        <v>1.2710456589960679</v>
      </c>
      <c r="AX101" s="17">
        <f t="shared" si="11"/>
        <v>1.3588378800630621</v>
      </c>
      <c r="AY101" s="17">
        <f t="shared" si="11"/>
        <v>0.78017891948328943</v>
      </c>
      <c r="AZ101" s="17">
        <f t="shared" si="11"/>
        <v>0.24934308825517826</v>
      </c>
      <c r="BA101" s="17">
        <f t="shared" si="11"/>
        <v>0.16622872550345222</v>
      </c>
      <c r="BB101" s="17">
        <f t="shared" si="11"/>
        <v>0.16622872550345222</v>
      </c>
      <c r="BC101" s="17">
        <f t="shared" si="10"/>
        <v>0.24608666316482064</v>
      </c>
      <c r="BD101" s="17">
        <f t="shared" si="10"/>
        <v>0.31776141474901698</v>
      </c>
      <c r="BE101" s="17">
        <f t="shared" si="10"/>
        <v>0.31776141474901698</v>
      </c>
      <c r="BF101" s="17">
        <f t="shared" si="10"/>
        <v>0.31776141474901698</v>
      </c>
      <c r="BG101" s="17">
        <f t="shared" si="10"/>
        <v>0.12229540920567561</v>
      </c>
      <c r="BH101" s="17">
        <f t="shared" si="9"/>
        <v>8.1530272803783749E-2</v>
      </c>
      <c r="BI101" s="17">
        <f t="shared" si="9"/>
        <v>8.1530272803783749E-2</v>
      </c>
      <c r="BJ101" s="17">
        <f t="shared" si="9"/>
        <v>0.95118651604414339</v>
      </c>
      <c r="BK101" s="17">
        <f t="shared" si="6"/>
        <v>0.19504472987082236</v>
      </c>
      <c r="BL101" s="17">
        <f t="shared" si="6"/>
        <v>0.19504472987082236</v>
      </c>
      <c r="BM101" s="17">
        <f t="shared" si="6"/>
        <v>0.19504472987082236</v>
      </c>
    </row>
    <row r="102" spans="1:65" x14ac:dyDescent="0.2">
      <c r="A102" t="s">
        <v>238</v>
      </c>
      <c r="B102" t="s">
        <v>238</v>
      </c>
      <c r="C102" s="15" t="s">
        <v>9</v>
      </c>
      <c r="D102" s="6" t="s">
        <v>68</v>
      </c>
      <c r="E102" s="6">
        <v>1180</v>
      </c>
      <c r="F102" s="6">
        <v>3</v>
      </c>
      <c r="G102" s="6">
        <v>4922</v>
      </c>
      <c r="H102" s="16">
        <v>0.7</v>
      </c>
      <c r="I102" s="16">
        <v>6.0000000000000012E-2</v>
      </c>
      <c r="J102" s="16">
        <v>9.0000000000000011E-2</v>
      </c>
      <c r="K102" s="16">
        <v>6.0000000000000012E-2</v>
      </c>
      <c r="L102" s="16">
        <v>0.25</v>
      </c>
      <c r="M102" s="16">
        <v>0.25</v>
      </c>
      <c r="N102" s="16">
        <v>0.25</v>
      </c>
      <c r="O102" s="16">
        <v>0.22844387620125617</v>
      </c>
      <c r="P102" s="16">
        <v>0.15431122475974879</v>
      </c>
      <c r="Q102" s="16">
        <v>0.23146683713962313</v>
      </c>
      <c r="R102" s="16">
        <v>0.15431122475974879</v>
      </c>
      <c r="S102" s="16">
        <v>0.25</v>
      </c>
      <c r="T102" s="16">
        <v>0.25</v>
      </c>
      <c r="U102" s="16">
        <v>0.25</v>
      </c>
      <c r="V102" s="17">
        <v>0</v>
      </c>
      <c r="W102" s="17">
        <v>1575</v>
      </c>
      <c r="X102" s="17">
        <v>0</v>
      </c>
      <c r="Y102" s="17">
        <v>0</v>
      </c>
      <c r="Z102" s="17">
        <v>2.3184415871389983</v>
      </c>
      <c r="AA102" s="17">
        <v>2.6700613905238111</v>
      </c>
      <c r="AB102" s="17">
        <v>2.7080644375414105</v>
      </c>
      <c r="AC102" s="17">
        <v>1.6159115853875006</v>
      </c>
      <c r="AD102" s="18">
        <v>0.5366423412680319</v>
      </c>
      <c r="AE102" s="18">
        <v>0.35776156084535465</v>
      </c>
      <c r="AF102" s="18">
        <v>0.35776156084535465</v>
      </c>
      <c r="AG102" s="18">
        <v>0.52963378291222518</v>
      </c>
      <c r="AH102" s="18">
        <v>0.66751534763095277</v>
      </c>
      <c r="AI102" s="18">
        <v>0.66751534763095277</v>
      </c>
      <c r="AJ102" s="18">
        <v>0.66751534763095277</v>
      </c>
      <c r="AK102" s="18">
        <v>0.24372579937872696</v>
      </c>
      <c r="AL102" s="18">
        <v>0.16248386625248465</v>
      </c>
      <c r="AM102" s="18">
        <v>0.16248386625248465</v>
      </c>
      <c r="AN102" s="18">
        <v>1.8956451062789872</v>
      </c>
      <c r="AO102" s="18">
        <v>0.40397789634687514</v>
      </c>
      <c r="AP102" s="18">
        <v>0.40397789634687514</v>
      </c>
      <c r="AQ102" s="18">
        <v>0.40397789634687514</v>
      </c>
      <c r="AR102" s="17">
        <f t="shared" si="11"/>
        <v>0</v>
      </c>
      <c r="AS102" s="17">
        <f t="shared" si="11"/>
        <v>267.75</v>
      </c>
      <c r="AT102" s="17">
        <f t="shared" si="11"/>
        <v>0</v>
      </c>
      <c r="AU102" s="17">
        <f t="shared" si="11"/>
        <v>0</v>
      </c>
      <c r="AV102" s="17">
        <f t="shared" si="11"/>
        <v>0.39413506981362972</v>
      </c>
      <c r="AW102" s="17">
        <f t="shared" si="11"/>
        <v>0.45391043638904793</v>
      </c>
      <c r="AX102" s="17">
        <f t="shared" si="11"/>
        <v>0.46037095438203979</v>
      </c>
      <c r="AY102" s="17">
        <f t="shared" si="11"/>
        <v>0.27470496951587514</v>
      </c>
      <c r="AZ102" s="17">
        <f t="shared" si="11"/>
        <v>9.1229198015565435E-2</v>
      </c>
      <c r="BA102" s="17">
        <f t="shared" si="11"/>
        <v>6.0819465343710293E-2</v>
      </c>
      <c r="BB102" s="17">
        <f t="shared" si="11"/>
        <v>6.0819465343710293E-2</v>
      </c>
      <c r="BC102" s="17">
        <f t="shared" si="10"/>
        <v>9.0037743095078282E-2</v>
      </c>
      <c r="BD102" s="17">
        <f t="shared" si="10"/>
        <v>0.11347760909726198</v>
      </c>
      <c r="BE102" s="17">
        <f t="shared" si="10"/>
        <v>0.11347760909726198</v>
      </c>
      <c r="BF102" s="17">
        <f t="shared" si="10"/>
        <v>0.11347760909726198</v>
      </c>
      <c r="BG102" s="17">
        <f t="shared" si="10"/>
        <v>4.1433385894383584E-2</v>
      </c>
      <c r="BH102" s="17">
        <f t="shared" si="9"/>
        <v>2.7622257262922393E-2</v>
      </c>
      <c r="BI102" s="17">
        <f t="shared" si="9"/>
        <v>2.7622257262922393E-2</v>
      </c>
      <c r="BJ102" s="17">
        <f t="shared" si="9"/>
        <v>0.32225966806742784</v>
      </c>
      <c r="BK102" s="17">
        <f t="shared" si="6"/>
        <v>6.8676242378968785E-2</v>
      </c>
      <c r="BL102" s="17">
        <f t="shared" si="6"/>
        <v>6.8676242378968785E-2</v>
      </c>
      <c r="BM102" s="17">
        <f t="shared" si="6"/>
        <v>6.8676242378968785E-2</v>
      </c>
    </row>
    <row r="103" spans="1:65" x14ac:dyDescent="0.2">
      <c r="A103" t="s">
        <v>239</v>
      </c>
      <c r="B103" t="s">
        <v>239</v>
      </c>
      <c r="C103" s="15" t="s">
        <v>9</v>
      </c>
      <c r="D103" s="6" t="s">
        <v>68</v>
      </c>
      <c r="E103" s="6">
        <v>1290</v>
      </c>
      <c r="F103" s="6">
        <v>4</v>
      </c>
      <c r="G103" s="6">
        <v>6816</v>
      </c>
      <c r="H103" s="16">
        <v>0.7</v>
      </c>
      <c r="I103" s="16">
        <v>6.0000000000000012E-2</v>
      </c>
      <c r="J103" s="16">
        <v>9.0000000000000011E-2</v>
      </c>
      <c r="K103" s="16">
        <v>6.0000000000000012E-2</v>
      </c>
      <c r="L103" s="16">
        <v>0.25</v>
      </c>
      <c r="M103" s="16">
        <v>0.25</v>
      </c>
      <c r="N103" s="16">
        <v>0.25</v>
      </c>
      <c r="O103" s="16">
        <v>0.22844387620125617</v>
      </c>
      <c r="P103" s="16">
        <v>0.15431122475974879</v>
      </c>
      <c r="Q103" s="16">
        <v>0.23146683713962313</v>
      </c>
      <c r="R103" s="16">
        <v>0.15431122475974879</v>
      </c>
      <c r="S103" s="16">
        <v>0.25</v>
      </c>
      <c r="T103" s="16">
        <v>0.25</v>
      </c>
      <c r="U103" s="16">
        <v>0.25</v>
      </c>
      <c r="V103" s="17">
        <v>0</v>
      </c>
      <c r="W103" s="17">
        <v>2546</v>
      </c>
      <c r="X103" s="17">
        <v>0</v>
      </c>
      <c r="Y103" s="17">
        <v>0</v>
      </c>
      <c r="Z103" s="17">
        <v>8.1427487642843932</v>
      </c>
      <c r="AA103" s="17">
        <v>9.955410122382979</v>
      </c>
      <c r="AB103" s="17">
        <v>10.670755563861364</v>
      </c>
      <c r="AC103" s="17">
        <v>6.2280402966578139</v>
      </c>
      <c r="AD103" s="18">
        <v>1.8847763020914832</v>
      </c>
      <c r="AE103" s="18">
        <v>1.2565175347276558</v>
      </c>
      <c r="AF103" s="18">
        <v>1.2565175347276558</v>
      </c>
      <c r="AG103" s="18">
        <v>1.8601610906461157</v>
      </c>
      <c r="AH103" s="18">
        <v>2.4888525305957447</v>
      </c>
      <c r="AI103" s="18">
        <v>2.4888525305957447</v>
      </c>
      <c r="AJ103" s="18">
        <v>2.4888525305957447</v>
      </c>
      <c r="AK103" s="18">
        <v>0.96036800074752293</v>
      </c>
      <c r="AL103" s="18">
        <v>0.64024533383168203</v>
      </c>
      <c r="AM103" s="18">
        <v>0.64024533383168203</v>
      </c>
      <c r="AN103" s="18">
        <v>7.4695288947029548</v>
      </c>
      <c r="AO103" s="18">
        <v>1.5570100741644535</v>
      </c>
      <c r="AP103" s="18">
        <v>1.5570100741644535</v>
      </c>
      <c r="AQ103" s="18">
        <v>1.5570100741644535</v>
      </c>
      <c r="AR103" s="17">
        <f t="shared" si="11"/>
        <v>0</v>
      </c>
      <c r="AS103" s="17">
        <f t="shared" si="11"/>
        <v>432.82000000000005</v>
      </c>
      <c r="AT103" s="17">
        <f t="shared" si="11"/>
        <v>0</v>
      </c>
      <c r="AU103" s="17">
        <f t="shared" si="11"/>
        <v>0</v>
      </c>
      <c r="AV103" s="17">
        <f t="shared" si="11"/>
        <v>1.384267289928347</v>
      </c>
      <c r="AW103" s="17">
        <f t="shared" si="11"/>
        <v>1.6924197208051066</v>
      </c>
      <c r="AX103" s="17">
        <f t="shared" si="11"/>
        <v>1.8140284458564322</v>
      </c>
      <c r="AY103" s="17">
        <f t="shared" si="11"/>
        <v>1.0587668504318284</v>
      </c>
      <c r="AZ103" s="17">
        <f t="shared" si="11"/>
        <v>0.32041197135555216</v>
      </c>
      <c r="BA103" s="17">
        <f t="shared" si="11"/>
        <v>0.21360798090370151</v>
      </c>
      <c r="BB103" s="17">
        <f t="shared" si="11"/>
        <v>0.21360798090370151</v>
      </c>
      <c r="BC103" s="17">
        <f t="shared" si="10"/>
        <v>0.31622738540983969</v>
      </c>
      <c r="BD103" s="17">
        <f t="shared" si="10"/>
        <v>0.42310493020127665</v>
      </c>
      <c r="BE103" s="17">
        <f t="shared" si="10"/>
        <v>0.42310493020127665</v>
      </c>
      <c r="BF103" s="17">
        <f t="shared" si="10"/>
        <v>0.42310493020127665</v>
      </c>
      <c r="BG103" s="17">
        <f t="shared" si="10"/>
        <v>0.1632625601270789</v>
      </c>
      <c r="BH103" s="17">
        <f t="shared" si="9"/>
        <v>0.10884170675138595</v>
      </c>
      <c r="BI103" s="17">
        <f t="shared" si="9"/>
        <v>0.10884170675138595</v>
      </c>
      <c r="BJ103" s="17">
        <f t="shared" si="9"/>
        <v>1.2698199120995024</v>
      </c>
      <c r="BK103" s="17">
        <f t="shared" si="6"/>
        <v>0.2646917126079571</v>
      </c>
      <c r="BL103" s="17">
        <f t="shared" si="6"/>
        <v>0.2646917126079571</v>
      </c>
      <c r="BM103" s="17">
        <f t="shared" si="6"/>
        <v>0.2646917126079571</v>
      </c>
    </row>
    <row r="104" spans="1:65" x14ac:dyDescent="0.2">
      <c r="A104" t="s">
        <v>240</v>
      </c>
      <c r="B104" t="s">
        <v>240</v>
      </c>
      <c r="C104" s="15" t="s">
        <v>9</v>
      </c>
      <c r="D104" s="6" t="s">
        <v>68</v>
      </c>
      <c r="E104" s="6">
        <v>1230</v>
      </c>
      <c r="F104" s="6">
        <v>4</v>
      </c>
      <c r="G104" s="6">
        <v>2567</v>
      </c>
      <c r="H104" s="16">
        <v>0.7</v>
      </c>
      <c r="I104" s="16">
        <v>6.0000000000000012E-2</v>
      </c>
      <c r="J104" s="16">
        <v>9.0000000000000011E-2</v>
      </c>
      <c r="K104" s="16">
        <v>6.0000000000000012E-2</v>
      </c>
      <c r="L104" s="16">
        <v>0.25</v>
      </c>
      <c r="M104" s="16">
        <v>0.25</v>
      </c>
      <c r="N104" s="16">
        <v>0.25</v>
      </c>
      <c r="O104" s="16">
        <v>0.22844387620125617</v>
      </c>
      <c r="P104" s="16">
        <v>0.15431122475974879</v>
      </c>
      <c r="Q104" s="16">
        <v>0.23146683713962313</v>
      </c>
      <c r="R104" s="16">
        <v>0.15431122475974879</v>
      </c>
      <c r="S104" s="16">
        <v>0.25</v>
      </c>
      <c r="T104" s="16">
        <v>0.25</v>
      </c>
      <c r="U104" s="16">
        <v>0.25</v>
      </c>
      <c r="V104" s="17">
        <v>0</v>
      </c>
      <c r="W104" s="17">
        <v>417</v>
      </c>
      <c r="X104" s="17">
        <v>0</v>
      </c>
      <c r="Y104" s="17">
        <v>0</v>
      </c>
      <c r="Z104" s="17">
        <v>4.2437730160997589</v>
      </c>
      <c r="AA104" s="17">
        <v>5.017995609261976</v>
      </c>
      <c r="AB104" s="17">
        <v>5.3863346313469558</v>
      </c>
      <c r="AC104" s="17">
        <v>3.0838021136117195</v>
      </c>
      <c r="AD104" s="18">
        <v>0.98229271757509007</v>
      </c>
      <c r="AE104" s="18">
        <v>0.65486181171672686</v>
      </c>
      <c r="AF104" s="18">
        <v>0.65486181171672686</v>
      </c>
      <c r="AG104" s="18">
        <v>0.9694639575161248</v>
      </c>
      <c r="AH104" s="18">
        <v>1.254498902315494</v>
      </c>
      <c r="AI104" s="18">
        <v>1.254498902315494</v>
      </c>
      <c r="AJ104" s="18">
        <v>1.254498902315494</v>
      </c>
      <c r="AK104" s="18">
        <v>0.48477011682122606</v>
      </c>
      <c r="AL104" s="18">
        <v>0.32318007788081743</v>
      </c>
      <c r="AM104" s="18">
        <v>0.32318007788081743</v>
      </c>
      <c r="AN104" s="18">
        <v>3.7704342419428687</v>
      </c>
      <c r="AO104" s="18">
        <v>0.77095052840292988</v>
      </c>
      <c r="AP104" s="18">
        <v>0.77095052840292988</v>
      </c>
      <c r="AQ104" s="18">
        <v>0.77095052840292988</v>
      </c>
      <c r="AR104" s="17">
        <f t="shared" si="11"/>
        <v>0</v>
      </c>
      <c r="AS104" s="17">
        <f t="shared" si="11"/>
        <v>70.89</v>
      </c>
      <c r="AT104" s="17">
        <f t="shared" si="11"/>
        <v>0</v>
      </c>
      <c r="AU104" s="17">
        <f t="shared" si="11"/>
        <v>0</v>
      </c>
      <c r="AV104" s="17">
        <f t="shared" si="11"/>
        <v>0.72144141273695905</v>
      </c>
      <c r="AW104" s="17">
        <f t="shared" si="11"/>
        <v>0.85305925357453594</v>
      </c>
      <c r="AX104" s="17">
        <f t="shared" si="11"/>
        <v>0.91567688732898256</v>
      </c>
      <c r="AY104" s="17">
        <f t="shared" si="11"/>
        <v>0.52424635931399233</v>
      </c>
      <c r="AZ104" s="17">
        <f t="shared" si="11"/>
        <v>0.16698976198776533</v>
      </c>
      <c r="BA104" s="17">
        <f t="shared" si="11"/>
        <v>0.11132650799184357</v>
      </c>
      <c r="BB104" s="17">
        <f t="shared" si="11"/>
        <v>0.11132650799184357</v>
      </c>
      <c r="BC104" s="17">
        <f t="shared" si="10"/>
        <v>0.16480887277774123</v>
      </c>
      <c r="BD104" s="17">
        <f t="shared" si="10"/>
        <v>0.21326481339363398</v>
      </c>
      <c r="BE104" s="17">
        <f t="shared" si="10"/>
        <v>0.21326481339363398</v>
      </c>
      <c r="BF104" s="17">
        <f t="shared" si="10"/>
        <v>0.21326481339363398</v>
      </c>
      <c r="BG104" s="17">
        <f t="shared" si="10"/>
        <v>8.2410919859608439E-2</v>
      </c>
      <c r="BH104" s="17">
        <f t="shared" si="9"/>
        <v>5.4940613239738964E-2</v>
      </c>
      <c r="BI104" s="17">
        <f t="shared" si="9"/>
        <v>5.4940613239738964E-2</v>
      </c>
      <c r="BJ104" s="17">
        <f t="shared" si="9"/>
        <v>0.64097382113028767</v>
      </c>
      <c r="BK104" s="17">
        <f t="shared" si="6"/>
        <v>0.13106158982849808</v>
      </c>
      <c r="BL104" s="17">
        <f t="shared" si="6"/>
        <v>0.13106158982849808</v>
      </c>
      <c r="BM104" s="17">
        <f t="shared" si="6"/>
        <v>0.13106158982849808</v>
      </c>
    </row>
    <row r="105" spans="1:65" x14ac:dyDescent="0.2">
      <c r="A105" t="s">
        <v>241</v>
      </c>
      <c r="B105" t="s">
        <v>241</v>
      </c>
      <c r="C105" s="15" t="s">
        <v>9</v>
      </c>
      <c r="D105" s="6" t="s">
        <v>68</v>
      </c>
      <c r="E105" s="6">
        <v>1220</v>
      </c>
      <c r="F105" s="6">
        <v>4</v>
      </c>
      <c r="G105" s="6">
        <v>7930</v>
      </c>
      <c r="H105" s="16">
        <v>0.7</v>
      </c>
      <c r="I105" s="16">
        <v>6.0000000000000012E-2</v>
      </c>
      <c r="J105" s="16">
        <v>9.0000000000000011E-2</v>
      </c>
      <c r="K105" s="16">
        <v>6.0000000000000012E-2</v>
      </c>
      <c r="L105" s="16">
        <v>0.25</v>
      </c>
      <c r="M105" s="16">
        <v>0.25</v>
      </c>
      <c r="N105" s="16">
        <v>0.25</v>
      </c>
      <c r="O105" s="16">
        <v>0.22844387620125617</v>
      </c>
      <c r="P105" s="16">
        <v>0.15431122475974879</v>
      </c>
      <c r="Q105" s="16">
        <v>0.23146683713962313</v>
      </c>
      <c r="R105" s="16">
        <v>0.15431122475974879</v>
      </c>
      <c r="S105" s="16">
        <v>0.25</v>
      </c>
      <c r="T105" s="16">
        <v>0.25</v>
      </c>
      <c r="U105" s="16">
        <v>0.25</v>
      </c>
      <c r="V105" s="17">
        <v>0</v>
      </c>
      <c r="W105" s="17">
        <v>3500</v>
      </c>
      <c r="X105" s="17">
        <v>0</v>
      </c>
      <c r="Y105" s="17">
        <v>0</v>
      </c>
      <c r="Z105" s="17">
        <v>7.224226979055981</v>
      </c>
      <c r="AA105" s="17">
        <v>8.2340571113659458</v>
      </c>
      <c r="AB105" s="17">
        <v>8.159511290788048</v>
      </c>
      <c r="AC105" s="17">
        <v>4.9520691510621102</v>
      </c>
      <c r="AD105" s="18">
        <v>1.6721689696208224</v>
      </c>
      <c r="AE105" s="18">
        <v>1.1147793130805486</v>
      </c>
      <c r="AF105" s="18">
        <v>1.1147793130805486</v>
      </c>
      <c r="AG105" s="18">
        <v>1.6503304136532393</v>
      </c>
      <c r="AH105" s="18">
        <v>2.0585142778414864</v>
      </c>
      <c r="AI105" s="18">
        <v>2.0585142778414864</v>
      </c>
      <c r="AJ105" s="18">
        <v>2.0585142778414864</v>
      </c>
      <c r="AK105" s="18">
        <v>0.73435601617092439</v>
      </c>
      <c r="AL105" s="18">
        <v>0.489570677447283</v>
      </c>
      <c r="AM105" s="18">
        <v>0.489570677447283</v>
      </c>
      <c r="AN105" s="18">
        <v>5.7116579035516333</v>
      </c>
      <c r="AO105" s="18">
        <v>1.2380172877655276</v>
      </c>
      <c r="AP105" s="18">
        <v>1.2380172877655276</v>
      </c>
      <c r="AQ105" s="18">
        <v>1.2380172877655276</v>
      </c>
      <c r="AR105" s="17">
        <f t="shared" si="11"/>
        <v>0</v>
      </c>
      <c r="AS105" s="17">
        <f t="shared" si="11"/>
        <v>595</v>
      </c>
      <c r="AT105" s="17">
        <f t="shared" si="11"/>
        <v>0</v>
      </c>
      <c r="AU105" s="17">
        <f t="shared" si="11"/>
        <v>0</v>
      </c>
      <c r="AV105" s="17">
        <f t="shared" si="11"/>
        <v>1.2281185864395168</v>
      </c>
      <c r="AW105" s="17">
        <f t="shared" si="11"/>
        <v>1.3997897089322109</v>
      </c>
      <c r="AX105" s="17">
        <f t="shared" si="11"/>
        <v>1.3871169194339683</v>
      </c>
      <c r="AY105" s="17">
        <f t="shared" si="11"/>
        <v>0.84185175568055881</v>
      </c>
      <c r="AZ105" s="17">
        <f t="shared" si="11"/>
        <v>0.28426872483553983</v>
      </c>
      <c r="BA105" s="17">
        <f t="shared" si="11"/>
        <v>0.18951248322369327</v>
      </c>
      <c r="BB105" s="17">
        <f t="shared" si="11"/>
        <v>0.18951248322369327</v>
      </c>
      <c r="BC105" s="17">
        <f t="shared" si="10"/>
        <v>0.28055617032105068</v>
      </c>
      <c r="BD105" s="17">
        <f t="shared" si="10"/>
        <v>0.34994742723305272</v>
      </c>
      <c r="BE105" s="17">
        <f t="shared" si="10"/>
        <v>0.34994742723305272</v>
      </c>
      <c r="BF105" s="17">
        <f t="shared" si="10"/>
        <v>0.34994742723305272</v>
      </c>
      <c r="BG105" s="17">
        <f t="shared" si="10"/>
        <v>0.12484052274905716</v>
      </c>
      <c r="BH105" s="17">
        <f t="shared" si="9"/>
        <v>8.3227015166038115E-2</v>
      </c>
      <c r="BI105" s="17">
        <f t="shared" si="9"/>
        <v>8.3227015166038115E-2</v>
      </c>
      <c r="BJ105" s="17">
        <f t="shared" si="9"/>
        <v>0.97098184360377771</v>
      </c>
      <c r="BK105" s="17">
        <f t="shared" si="6"/>
        <v>0.2104629389201397</v>
      </c>
      <c r="BL105" s="17">
        <f t="shared" si="6"/>
        <v>0.2104629389201397</v>
      </c>
      <c r="BM105" s="17">
        <f t="shared" si="6"/>
        <v>0.2104629389201397</v>
      </c>
    </row>
    <row r="106" spans="1:65" x14ac:dyDescent="0.2">
      <c r="A106" t="s">
        <v>242</v>
      </c>
      <c r="B106" t="s">
        <v>242</v>
      </c>
      <c r="C106" s="15" t="s">
        <v>9</v>
      </c>
      <c r="D106" s="6" t="s">
        <v>68</v>
      </c>
      <c r="E106" s="6">
        <v>1190</v>
      </c>
      <c r="F106" s="6">
        <v>3</v>
      </c>
      <c r="G106" s="6">
        <v>6527</v>
      </c>
      <c r="H106" s="16">
        <v>0.7</v>
      </c>
      <c r="I106" s="16">
        <v>6.0000000000000012E-2</v>
      </c>
      <c r="J106" s="16">
        <v>9.0000000000000011E-2</v>
      </c>
      <c r="K106" s="16">
        <v>6.0000000000000012E-2</v>
      </c>
      <c r="L106" s="16">
        <v>0.25</v>
      </c>
      <c r="M106" s="16">
        <v>0.25</v>
      </c>
      <c r="N106" s="16">
        <v>0.25</v>
      </c>
      <c r="O106" s="16">
        <v>0.22844387620125617</v>
      </c>
      <c r="P106" s="16">
        <v>0.15431122475974879</v>
      </c>
      <c r="Q106" s="16">
        <v>0.23146683713962313</v>
      </c>
      <c r="R106" s="16">
        <v>0.15431122475974879</v>
      </c>
      <c r="S106" s="16">
        <v>0.25</v>
      </c>
      <c r="T106" s="16">
        <v>0.25</v>
      </c>
      <c r="U106" s="16">
        <v>0.25</v>
      </c>
      <c r="V106" s="17">
        <v>0</v>
      </c>
      <c r="W106" s="17">
        <v>3167</v>
      </c>
      <c r="X106" s="17">
        <v>0</v>
      </c>
      <c r="Y106" s="17">
        <v>320</v>
      </c>
      <c r="Z106" s="17">
        <v>6.5794572900474648</v>
      </c>
      <c r="AA106" s="17">
        <v>7.5635062128220341</v>
      </c>
      <c r="AB106" s="17">
        <v>7.639563009164239</v>
      </c>
      <c r="AC106" s="17">
        <v>4.572404508647657</v>
      </c>
      <c r="AD106" s="18">
        <v>1.5229261690225226</v>
      </c>
      <c r="AE106" s="18">
        <v>1.0152841126816821</v>
      </c>
      <c r="AF106" s="18">
        <v>1.0152841126816821</v>
      </c>
      <c r="AG106" s="18">
        <v>1.5030367266390554</v>
      </c>
      <c r="AH106" s="18">
        <v>1.8908765532055085</v>
      </c>
      <c r="AI106" s="18">
        <v>1.8908765532055085</v>
      </c>
      <c r="AJ106" s="18">
        <v>1.8908765532055085</v>
      </c>
      <c r="AK106" s="18">
        <v>0.68756067082478156</v>
      </c>
      <c r="AL106" s="18">
        <v>0.45837378054985445</v>
      </c>
      <c r="AM106" s="18">
        <v>0.45837378054985445</v>
      </c>
      <c r="AN106" s="18">
        <v>5.3476941064149672</v>
      </c>
      <c r="AO106" s="18">
        <v>1.1431011271619143</v>
      </c>
      <c r="AP106" s="18">
        <v>1.1431011271619143</v>
      </c>
      <c r="AQ106" s="18">
        <v>1.1431011271619143</v>
      </c>
      <c r="AR106" s="17">
        <f t="shared" si="11"/>
        <v>0</v>
      </c>
      <c r="AS106" s="17">
        <f t="shared" si="11"/>
        <v>538.39</v>
      </c>
      <c r="AT106" s="17">
        <f t="shared" si="11"/>
        <v>0</v>
      </c>
      <c r="AU106" s="17">
        <f t="shared" si="11"/>
        <v>54.400000000000006</v>
      </c>
      <c r="AV106" s="17">
        <f t="shared" si="11"/>
        <v>1.1185077393080691</v>
      </c>
      <c r="AW106" s="17">
        <f t="shared" si="11"/>
        <v>1.2857960561797459</v>
      </c>
      <c r="AX106" s="17">
        <f t="shared" si="11"/>
        <v>1.2987257115579207</v>
      </c>
      <c r="AY106" s="17">
        <f t="shared" si="11"/>
        <v>0.77730876647010172</v>
      </c>
      <c r="AZ106" s="17">
        <f t="shared" si="11"/>
        <v>0.25889744873382886</v>
      </c>
      <c r="BA106" s="17">
        <f t="shared" si="11"/>
        <v>0.17259829915588595</v>
      </c>
      <c r="BB106" s="17">
        <f t="shared" si="11"/>
        <v>0.17259829915588595</v>
      </c>
      <c r="BC106" s="17">
        <f t="shared" si="10"/>
        <v>0.25551624352863944</v>
      </c>
      <c r="BD106" s="17">
        <f t="shared" si="10"/>
        <v>0.32144901404493648</v>
      </c>
      <c r="BE106" s="17">
        <f t="shared" si="10"/>
        <v>0.32144901404493648</v>
      </c>
      <c r="BF106" s="17">
        <f t="shared" si="10"/>
        <v>0.32144901404493648</v>
      </c>
      <c r="BG106" s="17">
        <f t="shared" si="10"/>
        <v>0.11688531404021288</v>
      </c>
      <c r="BH106" s="17">
        <f t="shared" si="9"/>
        <v>7.7923542693475262E-2</v>
      </c>
      <c r="BI106" s="17">
        <f t="shared" si="9"/>
        <v>7.7923542693475262E-2</v>
      </c>
      <c r="BJ106" s="17">
        <f t="shared" si="9"/>
        <v>0.90910799809054454</v>
      </c>
      <c r="BK106" s="17">
        <f t="shared" si="6"/>
        <v>0.19432719161752543</v>
      </c>
      <c r="BL106" s="17">
        <f t="shared" si="6"/>
        <v>0.19432719161752543</v>
      </c>
      <c r="BM106" s="17">
        <f t="shared" si="6"/>
        <v>0.19432719161752543</v>
      </c>
    </row>
    <row r="107" spans="1:65" x14ac:dyDescent="0.2">
      <c r="A107" t="s">
        <v>243</v>
      </c>
      <c r="B107" t="s">
        <v>243</v>
      </c>
      <c r="C107" s="15" t="s">
        <v>9</v>
      </c>
      <c r="D107" s="6" t="s">
        <v>68</v>
      </c>
      <c r="E107" s="6">
        <v>1240</v>
      </c>
      <c r="F107" s="6">
        <v>4</v>
      </c>
      <c r="G107" s="6">
        <v>3996</v>
      </c>
      <c r="H107" s="16">
        <v>0.7</v>
      </c>
      <c r="I107" s="16">
        <v>6.0000000000000012E-2</v>
      </c>
      <c r="J107" s="16">
        <v>9.0000000000000011E-2</v>
      </c>
      <c r="K107" s="16">
        <v>6.0000000000000012E-2</v>
      </c>
      <c r="L107" s="16">
        <v>0.25</v>
      </c>
      <c r="M107" s="16">
        <v>0.25</v>
      </c>
      <c r="N107" s="16">
        <v>0.25</v>
      </c>
      <c r="O107" s="16">
        <v>0.22844387620125617</v>
      </c>
      <c r="P107" s="16">
        <v>0.15431122475974879</v>
      </c>
      <c r="Q107" s="16">
        <v>0.23146683713962313</v>
      </c>
      <c r="R107" s="16">
        <v>0.15431122475974879</v>
      </c>
      <c r="S107" s="16">
        <v>0.25</v>
      </c>
      <c r="T107" s="16">
        <v>0.25</v>
      </c>
      <c r="U107" s="16">
        <v>0.25</v>
      </c>
      <c r="V107" s="17">
        <v>0</v>
      </c>
      <c r="W107" s="17">
        <v>2334</v>
      </c>
      <c r="X107" s="17">
        <v>0</v>
      </c>
      <c r="Y107" s="17">
        <v>74</v>
      </c>
      <c r="Z107" s="17">
        <v>4.3921665686041527</v>
      </c>
      <c r="AA107" s="17">
        <v>5.0680365461618262</v>
      </c>
      <c r="AB107" s="17">
        <v>5.1626388697833452</v>
      </c>
      <c r="AC107" s="17">
        <v>3.0706852205031256</v>
      </c>
      <c r="AD107" s="18">
        <v>1.0166409038251947</v>
      </c>
      <c r="AE107" s="18">
        <v>0.67776060255013004</v>
      </c>
      <c r="AF107" s="18">
        <v>0.67776060255013004</v>
      </c>
      <c r="AG107" s="18">
        <v>1.0033635558535032</v>
      </c>
      <c r="AH107" s="18">
        <v>1.2670091365404565</v>
      </c>
      <c r="AI107" s="18">
        <v>1.2670091365404565</v>
      </c>
      <c r="AJ107" s="18">
        <v>1.2670091365404565</v>
      </c>
      <c r="AK107" s="18">
        <v>0.4646374982805011</v>
      </c>
      <c r="AL107" s="18">
        <v>0.30975833218700077</v>
      </c>
      <c r="AM107" s="18">
        <v>0.30975833218700077</v>
      </c>
      <c r="AN107" s="18">
        <v>3.6138472088483415</v>
      </c>
      <c r="AO107" s="18">
        <v>0.76767130512578141</v>
      </c>
      <c r="AP107" s="18">
        <v>0.76767130512578141</v>
      </c>
      <c r="AQ107" s="18">
        <v>0.76767130512578141</v>
      </c>
      <c r="AR107" s="17">
        <f t="shared" si="11"/>
        <v>0</v>
      </c>
      <c r="AS107" s="17">
        <f t="shared" si="11"/>
        <v>396.78000000000003</v>
      </c>
      <c r="AT107" s="17">
        <f t="shared" si="11"/>
        <v>0</v>
      </c>
      <c r="AU107" s="17">
        <f t="shared" si="11"/>
        <v>12.58</v>
      </c>
      <c r="AV107" s="17">
        <f t="shared" si="11"/>
        <v>0.74666831666270606</v>
      </c>
      <c r="AW107" s="17">
        <f t="shared" si="11"/>
        <v>0.86156621284751056</v>
      </c>
      <c r="AX107" s="17">
        <f t="shared" si="11"/>
        <v>0.87764860786316878</v>
      </c>
      <c r="AY107" s="17">
        <f t="shared" si="11"/>
        <v>0.52201648748553142</v>
      </c>
      <c r="AZ107" s="17">
        <f t="shared" si="11"/>
        <v>0.17282895365028311</v>
      </c>
      <c r="BA107" s="17">
        <f t="shared" si="11"/>
        <v>0.11521930243352212</v>
      </c>
      <c r="BB107" s="17">
        <f t="shared" si="11"/>
        <v>0.11521930243352212</v>
      </c>
      <c r="BC107" s="17">
        <f t="shared" si="10"/>
        <v>0.17057180449509557</v>
      </c>
      <c r="BD107" s="17">
        <f t="shared" si="10"/>
        <v>0.21539155321187764</v>
      </c>
      <c r="BE107" s="17">
        <f t="shared" si="10"/>
        <v>0.21539155321187764</v>
      </c>
      <c r="BF107" s="17">
        <f t="shared" si="10"/>
        <v>0.21539155321187764</v>
      </c>
      <c r="BG107" s="17">
        <f t="shared" si="10"/>
        <v>7.8988374707685188E-2</v>
      </c>
      <c r="BH107" s="17">
        <f t="shared" si="9"/>
        <v>5.2658916471790135E-2</v>
      </c>
      <c r="BI107" s="17">
        <f t="shared" si="9"/>
        <v>5.2658916471790135E-2</v>
      </c>
      <c r="BJ107" s="17">
        <f t="shared" si="9"/>
        <v>0.61435402550421814</v>
      </c>
      <c r="BK107" s="17">
        <f t="shared" si="6"/>
        <v>0.13050412187138286</v>
      </c>
      <c r="BL107" s="17">
        <f t="shared" si="6"/>
        <v>0.13050412187138286</v>
      </c>
      <c r="BM107" s="17">
        <f t="shared" si="6"/>
        <v>0.13050412187138286</v>
      </c>
    </row>
    <row r="108" spans="1:65" x14ac:dyDescent="0.2">
      <c r="A108" t="s">
        <v>244</v>
      </c>
      <c r="B108" t="s">
        <v>244</v>
      </c>
      <c r="C108" s="15" t="s">
        <v>9</v>
      </c>
      <c r="D108" s="6" t="s">
        <v>68</v>
      </c>
      <c r="E108" s="6">
        <v>1160</v>
      </c>
      <c r="F108" s="6">
        <v>3</v>
      </c>
      <c r="G108" s="6">
        <v>15739</v>
      </c>
      <c r="H108" s="16">
        <v>0.7</v>
      </c>
      <c r="I108" s="16">
        <v>6.0000000000000012E-2</v>
      </c>
      <c r="J108" s="16">
        <v>9.0000000000000011E-2</v>
      </c>
      <c r="K108" s="16">
        <v>6.0000000000000012E-2</v>
      </c>
      <c r="L108" s="16">
        <v>0.25</v>
      </c>
      <c r="M108" s="16">
        <v>0.25</v>
      </c>
      <c r="N108" s="16">
        <v>0.25</v>
      </c>
      <c r="O108" s="16">
        <v>0.22844387620125617</v>
      </c>
      <c r="P108" s="16">
        <v>0.15431122475974879</v>
      </c>
      <c r="Q108" s="16">
        <v>0.23146683713962313</v>
      </c>
      <c r="R108" s="16">
        <v>0.15431122475974879</v>
      </c>
      <c r="S108" s="16">
        <v>0.25</v>
      </c>
      <c r="T108" s="16">
        <v>0.25</v>
      </c>
      <c r="U108" s="16">
        <v>0.25</v>
      </c>
      <c r="V108" s="17">
        <v>0</v>
      </c>
      <c r="W108" s="17">
        <v>9275</v>
      </c>
      <c r="X108" s="17">
        <v>0</v>
      </c>
      <c r="Y108" s="17">
        <v>0</v>
      </c>
      <c r="Z108" s="17">
        <v>12.337598946641224</v>
      </c>
      <c r="AA108" s="17">
        <v>14.38067682789964</v>
      </c>
      <c r="AB108" s="17">
        <v>14.985552670505239</v>
      </c>
      <c r="AC108" s="17">
        <v>8.7652066287636732</v>
      </c>
      <c r="AD108" s="18">
        <v>2.85574500607619</v>
      </c>
      <c r="AE108" s="18">
        <v>1.9038300040507938</v>
      </c>
      <c r="AF108" s="18">
        <v>1.9038300040507938</v>
      </c>
      <c r="AG108" s="18">
        <v>2.8184489263872563</v>
      </c>
      <c r="AH108" s="18">
        <v>3.5951692069749099</v>
      </c>
      <c r="AI108" s="18">
        <v>3.5951692069749099</v>
      </c>
      <c r="AJ108" s="18">
        <v>3.5951692069749099</v>
      </c>
      <c r="AK108" s="18">
        <v>1.3486997403454717</v>
      </c>
      <c r="AL108" s="18">
        <v>0.89913316023031453</v>
      </c>
      <c r="AM108" s="18">
        <v>0.89913316023031453</v>
      </c>
      <c r="AN108" s="18">
        <v>10.489886869353667</v>
      </c>
      <c r="AO108" s="18">
        <v>2.1913016571909183</v>
      </c>
      <c r="AP108" s="18">
        <v>2.1913016571909183</v>
      </c>
      <c r="AQ108" s="18">
        <v>2.1913016571909183</v>
      </c>
      <c r="AR108" s="17">
        <f t="shared" si="11"/>
        <v>0</v>
      </c>
      <c r="AS108" s="17">
        <f t="shared" si="11"/>
        <v>1576.75</v>
      </c>
      <c r="AT108" s="17">
        <f t="shared" si="11"/>
        <v>0</v>
      </c>
      <c r="AU108" s="17">
        <f t="shared" si="11"/>
        <v>0</v>
      </c>
      <c r="AV108" s="17">
        <f t="shared" si="11"/>
        <v>2.0973918209290083</v>
      </c>
      <c r="AW108" s="17">
        <f t="shared" si="11"/>
        <v>2.4447150607429391</v>
      </c>
      <c r="AX108" s="17">
        <f t="shared" si="11"/>
        <v>2.5475439539858908</v>
      </c>
      <c r="AY108" s="17">
        <f t="shared" si="11"/>
        <v>1.4900851268898245</v>
      </c>
      <c r="AZ108" s="17">
        <f t="shared" si="11"/>
        <v>0.48547665103295234</v>
      </c>
      <c r="BA108" s="17">
        <f t="shared" si="11"/>
        <v>0.32365110068863495</v>
      </c>
      <c r="BB108" s="17">
        <f t="shared" si="11"/>
        <v>0.32365110068863495</v>
      </c>
      <c r="BC108" s="17">
        <f t="shared" si="10"/>
        <v>0.47913631748583363</v>
      </c>
      <c r="BD108" s="17">
        <f t="shared" si="10"/>
        <v>0.61117876518573477</v>
      </c>
      <c r="BE108" s="17">
        <f t="shared" si="10"/>
        <v>0.61117876518573477</v>
      </c>
      <c r="BF108" s="17">
        <f t="shared" si="10"/>
        <v>0.61117876518573477</v>
      </c>
      <c r="BG108" s="17">
        <f t="shared" si="10"/>
        <v>0.2292789558587302</v>
      </c>
      <c r="BH108" s="17">
        <f t="shared" si="9"/>
        <v>0.15285263723915349</v>
      </c>
      <c r="BI108" s="17">
        <f t="shared" si="9"/>
        <v>0.15285263723915349</v>
      </c>
      <c r="BJ108" s="17">
        <f t="shared" si="9"/>
        <v>1.7832807677901235</v>
      </c>
      <c r="BK108" s="17">
        <f t="shared" si="6"/>
        <v>0.37252128172245613</v>
      </c>
      <c r="BL108" s="17">
        <f t="shared" si="6"/>
        <v>0.37252128172245613</v>
      </c>
      <c r="BM108" s="17">
        <f t="shared" si="6"/>
        <v>0.37252128172245613</v>
      </c>
    </row>
    <row r="109" spans="1:65" x14ac:dyDescent="0.2">
      <c r="A109" t="s">
        <v>245</v>
      </c>
      <c r="B109" t="s">
        <v>245</v>
      </c>
      <c r="C109" s="15" t="s">
        <v>9</v>
      </c>
      <c r="D109" s="6" t="s">
        <v>68</v>
      </c>
      <c r="E109" s="6">
        <v>1190</v>
      </c>
      <c r="F109" s="6">
        <v>3</v>
      </c>
      <c r="G109" s="6">
        <v>16214</v>
      </c>
      <c r="H109" s="16">
        <v>0.7</v>
      </c>
      <c r="I109" s="16">
        <v>6.0000000000000012E-2</v>
      </c>
      <c r="J109" s="16">
        <v>9.0000000000000011E-2</v>
      </c>
      <c r="K109" s="16">
        <v>6.0000000000000012E-2</v>
      </c>
      <c r="L109" s="16">
        <v>0.25</v>
      </c>
      <c r="M109" s="16">
        <v>0.25</v>
      </c>
      <c r="N109" s="16">
        <v>0.25</v>
      </c>
      <c r="O109" s="16">
        <v>0.22844387620125617</v>
      </c>
      <c r="P109" s="16">
        <v>0.15431122475974879</v>
      </c>
      <c r="Q109" s="16">
        <v>0.23146683713962313</v>
      </c>
      <c r="R109" s="16">
        <v>0.15431122475974879</v>
      </c>
      <c r="S109" s="16">
        <v>0.25</v>
      </c>
      <c r="T109" s="16">
        <v>0.25</v>
      </c>
      <c r="U109" s="16">
        <v>0.25</v>
      </c>
      <c r="V109" s="17">
        <v>0</v>
      </c>
      <c r="W109" s="17">
        <v>7867.6</v>
      </c>
      <c r="X109" s="17">
        <v>0</v>
      </c>
      <c r="Y109" s="17">
        <v>239.39999999999964</v>
      </c>
      <c r="Z109" s="17">
        <v>9.8139798426989451</v>
      </c>
      <c r="AA109" s="17">
        <v>11.184514168411518</v>
      </c>
      <c r="AB109" s="17">
        <v>11.0804204778927</v>
      </c>
      <c r="AC109" s="17">
        <v>6.7260340068281268</v>
      </c>
      <c r="AD109" s="18">
        <v>2.2716108739415408</v>
      </c>
      <c r="AE109" s="18">
        <v>1.514407249294361</v>
      </c>
      <c r="AF109" s="18">
        <v>1.514407249294361</v>
      </c>
      <c r="AG109" s="18">
        <v>2.2419435962271415</v>
      </c>
      <c r="AH109" s="18">
        <v>2.7961285421028794</v>
      </c>
      <c r="AI109" s="18">
        <v>2.7961285421028794</v>
      </c>
      <c r="AJ109" s="18">
        <v>2.7961285421028794</v>
      </c>
      <c r="AK109" s="18">
        <v>0.99723784301034313</v>
      </c>
      <c r="AL109" s="18">
        <v>0.66482522867356209</v>
      </c>
      <c r="AM109" s="18">
        <v>0.66482522867356209</v>
      </c>
      <c r="AN109" s="18">
        <v>7.7562943345248891</v>
      </c>
      <c r="AO109" s="18">
        <v>1.6815085017070317</v>
      </c>
      <c r="AP109" s="18">
        <v>1.6815085017070317</v>
      </c>
      <c r="AQ109" s="18">
        <v>1.6815085017070317</v>
      </c>
      <c r="AR109" s="17">
        <f t="shared" si="11"/>
        <v>0</v>
      </c>
      <c r="AS109" s="17">
        <f t="shared" si="11"/>
        <v>1337.4920000000002</v>
      </c>
      <c r="AT109" s="17">
        <f t="shared" si="11"/>
        <v>0</v>
      </c>
      <c r="AU109" s="17">
        <f t="shared" si="11"/>
        <v>40.697999999999944</v>
      </c>
      <c r="AV109" s="17">
        <f t="shared" si="11"/>
        <v>1.6683765732588207</v>
      </c>
      <c r="AW109" s="17">
        <f t="shared" si="11"/>
        <v>1.9013674086299581</v>
      </c>
      <c r="AX109" s="17">
        <f t="shared" si="11"/>
        <v>1.8836714812417592</v>
      </c>
      <c r="AY109" s="17">
        <f t="shared" si="11"/>
        <v>1.1434257811607815</v>
      </c>
      <c r="AZ109" s="17">
        <f t="shared" si="11"/>
        <v>0.38617384857006198</v>
      </c>
      <c r="BA109" s="17">
        <f t="shared" si="11"/>
        <v>0.25744923238004136</v>
      </c>
      <c r="BB109" s="17">
        <f t="shared" si="11"/>
        <v>0.25744923238004136</v>
      </c>
      <c r="BC109" s="17">
        <f t="shared" si="10"/>
        <v>0.38113041135861409</v>
      </c>
      <c r="BD109" s="17">
        <f t="shared" si="10"/>
        <v>0.47534185215748953</v>
      </c>
      <c r="BE109" s="17">
        <f t="shared" si="10"/>
        <v>0.47534185215748953</v>
      </c>
      <c r="BF109" s="17">
        <f t="shared" si="10"/>
        <v>0.47534185215748953</v>
      </c>
      <c r="BG109" s="17">
        <f t="shared" si="10"/>
        <v>0.16953043331175835</v>
      </c>
      <c r="BH109" s="17">
        <f t="shared" si="9"/>
        <v>0.11302028887450556</v>
      </c>
      <c r="BI109" s="17">
        <f t="shared" si="9"/>
        <v>0.11302028887450556</v>
      </c>
      <c r="BJ109" s="17">
        <f t="shared" si="9"/>
        <v>1.3185700368692312</v>
      </c>
      <c r="BK109" s="17">
        <f t="shared" si="6"/>
        <v>0.28585644529019538</v>
      </c>
      <c r="BL109" s="17">
        <f t="shared" si="6"/>
        <v>0.28585644529019538</v>
      </c>
      <c r="BM109" s="17">
        <f t="shared" si="6"/>
        <v>0.28585644529019538</v>
      </c>
    </row>
    <row r="110" spans="1:65" x14ac:dyDescent="0.2">
      <c r="A110" t="s">
        <v>246</v>
      </c>
      <c r="B110" t="s">
        <v>246</v>
      </c>
      <c r="C110" s="19" t="s">
        <v>9</v>
      </c>
      <c r="D110" s="6" t="s">
        <v>68</v>
      </c>
      <c r="E110" s="6">
        <v>1200</v>
      </c>
      <c r="F110" s="6">
        <v>4</v>
      </c>
      <c r="G110" s="6">
        <v>883</v>
      </c>
      <c r="H110" s="16">
        <v>0.7</v>
      </c>
      <c r="I110" s="16">
        <v>6.0000000000000012E-2</v>
      </c>
      <c r="J110" s="16">
        <v>9.0000000000000011E-2</v>
      </c>
      <c r="K110" s="16">
        <v>6.0000000000000012E-2</v>
      </c>
      <c r="L110" s="16">
        <v>0.25</v>
      </c>
      <c r="M110" s="16">
        <v>0.25</v>
      </c>
      <c r="N110" s="16">
        <v>0.25</v>
      </c>
      <c r="O110" s="16">
        <v>0.22844387620125617</v>
      </c>
      <c r="P110" s="16">
        <v>0.15431122475974879</v>
      </c>
      <c r="Q110" s="16">
        <v>0.23146683713962313</v>
      </c>
      <c r="R110" s="16">
        <v>0.15431122475974879</v>
      </c>
      <c r="S110" s="16">
        <v>0.25</v>
      </c>
      <c r="T110" s="16">
        <v>0.25</v>
      </c>
      <c r="U110" s="16">
        <v>0.25</v>
      </c>
      <c r="V110" s="17">
        <v>0</v>
      </c>
      <c r="W110" s="17">
        <v>0</v>
      </c>
      <c r="X110" s="17">
        <v>0</v>
      </c>
      <c r="Y110" s="17">
        <v>55</v>
      </c>
      <c r="Z110" s="17">
        <v>13.747511960310746</v>
      </c>
      <c r="AA110" s="17">
        <v>16.965583875219501</v>
      </c>
      <c r="AB110" s="17">
        <v>13.770202963867009</v>
      </c>
      <c r="AC110" s="17">
        <v>10.651107078520706</v>
      </c>
      <c r="AD110" s="18">
        <v>3.1820931119922684</v>
      </c>
      <c r="AE110" s="18">
        <v>2.121395407994846</v>
      </c>
      <c r="AF110" s="18">
        <v>2.121395407994846</v>
      </c>
      <c r="AG110" s="18">
        <v>3.1405349203365165</v>
      </c>
      <c r="AH110" s="18">
        <v>4.2413959688048752</v>
      </c>
      <c r="AI110" s="18">
        <v>4.2413959688048752</v>
      </c>
      <c r="AJ110" s="18">
        <v>4.2413959688048752</v>
      </c>
      <c r="AK110" s="18">
        <v>1.2393182667480309</v>
      </c>
      <c r="AL110" s="18">
        <v>0.82621217783202072</v>
      </c>
      <c r="AM110" s="18">
        <v>0.82621217783202072</v>
      </c>
      <c r="AN110" s="18">
        <v>9.6391420747069052</v>
      </c>
      <c r="AO110" s="18">
        <v>2.6627767696301765</v>
      </c>
      <c r="AP110" s="18">
        <v>2.6627767696301765</v>
      </c>
      <c r="AQ110" s="18">
        <v>2.6627767696301765</v>
      </c>
      <c r="AR110" s="17">
        <f t="shared" si="11"/>
        <v>0</v>
      </c>
      <c r="AS110" s="17">
        <f t="shared" si="11"/>
        <v>0</v>
      </c>
      <c r="AT110" s="17">
        <f t="shared" si="11"/>
        <v>0</v>
      </c>
      <c r="AU110" s="17">
        <f t="shared" si="11"/>
        <v>9.3500000000000014</v>
      </c>
      <c r="AV110" s="17">
        <f t="shared" si="11"/>
        <v>2.337077033252827</v>
      </c>
      <c r="AW110" s="17">
        <f t="shared" si="11"/>
        <v>2.8841492587873154</v>
      </c>
      <c r="AX110" s="17">
        <f t="shared" si="11"/>
        <v>2.3409345038573917</v>
      </c>
      <c r="AY110" s="17">
        <f t="shared" si="11"/>
        <v>1.8106882033485201</v>
      </c>
      <c r="AZ110" s="17">
        <f t="shared" si="11"/>
        <v>0.54095582903868566</v>
      </c>
      <c r="BA110" s="17">
        <f t="shared" si="11"/>
        <v>0.36063721935912385</v>
      </c>
      <c r="BB110" s="17">
        <f t="shared" si="11"/>
        <v>0.36063721935912385</v>
      </c>
      <c r="BC110" s="17">
        <f t="shared" si="10"/>
        <v>0.53389093645720787</v>
      </c>
      <c r="BD110" s="17">
        <f t="shared" si="10"/>
        <v>0.72103731469682886</v>
      </c>
      <c r="BE110" s="17">
        <f t="shared" si="10"/>
        <v>0.72103731469682886</v>
      </c>
      <c r="BF110" s="17">
        <f t="shared" si="10"/>
        <v>0.72103731469682886</v>
      </c>
      <c r="BG110" s="17">
        <f t="shared" si="10"/>
        <v>0.21068410534716528</v>
      </c>
      <c r="BH110" s="17">
        <f t="shared" si="9"/>
        <v>0.14045607023144352</v>
      </c>
      <c r="BI110" s="17">
        <f t="shared" si="9"/>
        <v>0.14045607023144352</v>
      </c>
      <c r="BJ110" s="17">
        <f t="shared" si="9"/>
        <v>1.6386541527001739</v>
      </c>
      <c r="BK110" s="17">
        <f t="shared" si="6"/>
        <v>0.45267205083713002</v>
      </c>
      <c r="BL110" s="17">
        <f t="shared" si="6"/>
        <v>0.45267205083713002</v>
      </c>
      <c r="BM110" s="17">
        <f t="shared" si="6"/>
        <v>0.45267205083713002</v>
      </c>
    </row>
    <row r="111" spans="1:65" x14ac:dyDescent="0.2">
      <c r="A111" t="s">
        <v>247</v>
      </c>
      <c r="B111" t="s">
        <v>247</v>
      </c>
      <c r="C111" s="19" t="s">
        <v>9</v>
      </c>
      <c r="D111" s="6" t="s">
        <v>68</v>
      </c>
      <c r="E111" s="6">
        <v>1150</v>
      </c>
      <c r="F111" s="6">
        <v>3</v>
      </c>
      <c r="G111" s="6">
        <v>383</v>
      </c>
      <c r="H111" s="16">
        <v>0.7</v>
      </c>
      <c r="I111" s="16">
        <v>6.0000000000000012E-2</v>
      </c>
      <c r="J111" s="16">
        <v>9.0000000000000011E-2</v>
      </c>
      <c r="K111" s="16">
        <v>6.0000000000000012E-2</v>
      </c>
      <c r="L111" s="16">
        <v>0.25</v>
      </c>
      <c r="M111" s="16">
        <v>0.25</v>
      </c>
      <c r="N111" s="16">
        <v>0.25</v>
      </c>
      <c r="O111" s="16">
        <v>0.22844387620125617</v>
      </c>
      <c r="P111" s="16">
        <v>0.15431122475974879</v>
      </c>
      <c r="Q111" s="16">
        <v>0.23146683713962313</v>
      </c>
      <c r="R111" s="16">
        <v>0.15431122475974879</v>
      </c>
      <c r="S111" s="16">
        <v>0.25</v>
      </c>
      <c r="T111" s="16">
        <v>0.25</v>
      </c>
      <c r="U111" s="16">
        <v>0.25</v>
      </c>
      <c r="V111" s="17">
        <v>0</v>
      </c>
      <c r="W111" s="17">
        <v>0</v>
      </c>
      <c r="X111" s="17">
        <v>0</v>
      </c>
      <c r="Y111" s="17">
        <v>73</v>
      </c>
      <c r="Z111" s="17">
        <v>2.6411286581242495</v>
      </c>
      <c r="AA111" s="17">
        <v>3.2593744892905003</v>
      </c>
      <c r="AB111" s="17">
        <v>2.6454879821930022</v>
      </c>
      <c r="AC111" s="17">
        <v>2.04625711379961</v>
      </c>
      <c r="AD111" s="18">
        <v>0.61133369697483697</v>
      </c>
      <c r="AE111" s="18">
        <v>0.40755579798322478</v>
      </c>
      <c r="AF111" s="18">
        <v>0.40755579798322478</v>
      </c>
      <c r="AG111" s="18">
        <v>0.60334966820812586</v>
      </c>
      <c r="AH111" s="18">
        <v>0.81484362232262508</v>
      </c>
      <c r="AI111" s="18">
        <v>0.81484362232262508</v>
      </c>
      <c r="AJ111" s="18">
        <v>0.81484362232262508</v>
      </c>
      <c r="AK111" s="18">
        <v>0.23809391839737024</v>
      </c>
      <c r="AL111" s="18">
        <v>0.15872927893158018</v>
      </c>
      <c r="AM111" s="18">
        <v>0.15872927893158018</v>
      </c>
      <c r="AN111" s="18">
        <v>1.8518415875351013</v>
      </c>
      <c r="AO111" s="18">
        <v>0.51156427844990249</v>
      </c>
      <c r="AP111" s="18">
        <v>0.51156427844990249</v>
      </c>
      <c r="AQ111" s="18">
        <v>0.51156427844990249</v>
      </c>
      <c r="AR111" s="17">
        <f t="shared" si="11"/>
        <v>0</v>
      </c>
      <c r="AS111" s="17">
        <f t="shared" si="11"/>
        <v>0</v>
      </c>
      <c r="AT111" s="17">
        <f t="shared" si="11"/>
        <v>0</v>
      </c>
      <c r="AU111" s="17">
        <f t="shared" si="11"/>
        <v>12.41</v>
      </c>
      <c r="AV111" s="17">
        <f t="shared" si="11"/>
        <v>0.44899187188112244</v>
      </c>
      <c r="AW111" s="17">
        <f t="shared" si="11"/>
        <v>0.55409366317938513</v>
      </c>
      <c r="AX111" s="17">
        <f t="shared" si="11"/>
        <v>0.4497329569728104</v>
      </c>
      <c r="AY111" s="17">
        <f t="shared" si="11"/>
        <v>0.34786370934593369</v>
      </c>
      <c r="AZ111" s="17">
        <f t="shared" si="11"/>
        <v>0.10392672848572229</v>
      </c>
      <c r="BA111" s="17">
        <f t="shared" si="11"/>
        <v>6.9284485657148218E-2</v>
      </c>
      <c r="BB111" s="17">
        <f t="shared" si="11"/>
        <v>6.9284485657148218E-2</v>
      </c>
      <c r="BC111" s="17">
        <f t="shared" si="10"/>
        <v>0.10256944359538141</v>
      </c>
      <c r="BD111" s="17">
        <f t="shared" si="10"/>
        <v>0.13852341579484628</v>
      </c>
      <c r="BE111" s="17">
        <f t="shared" si="10"/>
        <v>0.13852341579484628</v>
      </c>
      <c r="BF111" s="17">
        <f t="shared" si="10"/>
        <v>0.13852341579484628</v>
      </c>
      <c r="BG111" s="17">
        <f t="shared" si="10"/>
        <v>4.0475966127552943E-2</v>
      </c>
      <c r="BH111" s="17">
        <f t="shared" si="9"/>
        <v>2.6983977418368631E-2</v>
      </c>
      <c r="BI111" s="17">
        <f t="shared" si="9"/>
        <v>2.6983977418368631E-2</v>
      </c>
      <c r="BJ111" s="17">
        <f t="shared" si="9"/>
        <v>0.31481306988096724</v>
      </c>
      <c r="BK111" s="17">
        <f t="shared" si="6"/>
        <v>8.6965927336483423E-2</v>
      </c>
      <c r="BL111" s="17">
        <f t="shared" si="6"/>
        <v>8.6965927336483423E-2</v>
      </c>
      <c r="BM111" s="17">
        <f t="shared" si="6"/>
        <v>8.6965927336483423E-2</v>
      </c>
    </row>
    <row r="112" spans="1:65" x14ac:dyDescent="0.2">
      <c r="A112" t="s">
        <v>248</v>
      </c>
      <c r="B112" t="s">
        <v>248</v>
      </c>
      <c r="C112" s="19" t="s">
        <v>9</v>
      </c>
      <c r="D112" s="6" t="s">
        <v>68</v>
      </c>
      <c r="E112" s="6">
        <v>1130</v>
      </c>
      <c r="F112" s="6">
        <v>3</v>
      </c>
      <c r="G112" s="6">
        <v>768</v>
      </c>
      <c r="H112" s="16">
        <v>0.7</v>
      </c>
      <c r="I112" s="16">
        <v>6.0000000000000012E-2</v>
      </c>
      <c r="J112" s="16">
        <v>9.0000000000000011E-2</v>
      </c>
      <c r="K112" s="16">
        <v>6.0000000000000012E-2</v>
      </c>
      <c r="L112" s="16">
        <v>0.25</v>
      </c>
      <c r="M112" s="16">
        <v>0.25</v>
      </c>
      <c r="N112" s="16">
        <v>0.25</v>
      </c>
      <c r="O112" s="16">
        <v>0.22844387620125617</v>
      </c>
      <c r="P112" s="16">
        <v>0.15431122475974879</v>
      </c>
      <c r="Q112" s="16">
        <v>0.23146683713962313</v>
      </c>
      <c r="R112" s="16">
        <v>0.15431122475974879</v>
      </c>
      <c r="S112" s="16">
        <v>0.25</v>
      </c>
      <c r="T112" s="16">
        <v>0.25</v>
      </c>
      <c r="U112" s="16">
        <v>0.25</v>
      </c>
      <c r="V112" s="17">
        <v>0</v>
      </c>
      <c r="W112" s="17">
        <v>0</v>
      </c>
      <c r="X112" s="17">
        <v>0</v>
      </c>
      <c r="Y112" s="17">
        <v>185</v>
      </c>
      <c r="Z112" s="17">
        <v>7.0160892118784979</v>
      </c>
      <c r="AA112" s="17">
        <v>8.6584430945610009</v>
      </c>
      <c r="AB112" s="17">
        <v>7.0276696422660052</v>
      </c>
      <c r="AC112" s="17">
        <v>5.4358285109273456</v>
      </c>
      <c r="AD112" s="18">
        <v>1.6239919789629471</v>
      </c>
      <c r="AE112" s="18">
        <v>1.0826613193086316</v>
      </c>
      <c r="AF112" s="18">
        <v>1.0826613193086316</v>
      </c>
      <c r="AG112" s="18">
        <v>1.6027826153353406</v>
      </c>
      <c r="AH112" s="18">
        <v>2.1646107736402502</v>
      </c>
      <c r="AI112" s="18">
        <v>2.1646107736402502</v>
      </c>
      <c r="AJ112" s="18">
        <v>2.1646107736402502</v>
      </c>
      <c r="AK112" s="18">
        <v>0.63249026780394058</v>
      </c>
      <c r="AL112" s="18">
        <v>0.42166017853596038</v>
      </c>
      <c r="AM112" s="18">
        <v>0.42166017853596038</v>
      </c>
      <c r="AN112" s="18">
        <v>4.9193687495862033</v>
      </c>
      <c r="AO112" s="18">
        <v>1.3589571277318364</v>
      </c>
      <c r="AP112" s="18">
        <v>1.3589571277318364</v>
      </c>
      <c r="AQ112" s="18">
        <v>1.3589571277318364</v>
      </c>
      <c r="AR112" s="17">
        <f t="shared" si="11"/>
        <v>0</v>
      </c>
      <c r="AS112" s="17">
        <f t="shared" si="11"/>
        <v>0</v>
      </c>
      <c r="AT112" s="17">
        <f t="shared" si="11"/>
        <v>0</v>
      </c>
      <c r="AU112" s="17">
        <f t="shared" si="11"/>
        <v>31.450000000000003</v>
      </c>
      <c r="AV112" s="17">
        <f t="shared" si="11"/>
        <v>1.1927351660193448</v>
      </c>
      <c r="AW112" s="17">
        <f t="shared" si="11"/>
        <v>1.4719353260753703</v>
      </c>
      <c r="AX112" s="17">
        <f t="shared" si="11"/>
        <v>1.1947038391852209</v>
      </c>
      <c r="AY112" s="17">
        <f t="shared" si="11"/>
        <v>0.92409084685764886</v>
      </c>
      <c r="AZ112" s="17">
        <f t="shared" si="11"/>
        <v>0.27607863642370101</v>
      </c>
      <c r="BA112" s="17">
        <f t="shared" si="11"/>
        <v>0.1840524242824674</v>
      </c>
      <c r="BB112" s="17">
        <f t="shared" si="11"/>
        <v>0.1840524242824674</v>
      </c>
      <c r="BC112" s="17">
        <f t="shared" si="10"/>
        <v>0.27247304460700794</v>
      </c>
      <c r="BD112" s="17">
        <f t="shared" si="10"/>
        <v>0.36798383151884256</v>
      </c>
      <c r="BE112" s="17">
        <f t="shared" si="10"/>
        <v>0.36798383151884256</v>
      </c>
      <c r="BF112" s="17">
        <f t="shared" si="10"/>
        <v>0.36798383151884256</v>
      </c>
      <c r="BG112" s="17">
        <f t="shared" si="10"/>
        <v>0.10752334552666991</v>
      </c>
      <c r="BH112" s="17">
        <f t="shared" si="9"/>
        <v>7.1682230351113277E-2</v>
      </c>
      <c r="BI112" s="17">
        <f t="shared" si="9"/>
        <v>7.1682230351113277E-2</v>
      </c>
      <c r="BJ112" s="17">
        <f t="shared" si="9"/>
        <v>0.83629268742965457</v>
      </c>
      <c r="BK112" s="17">
        <f t="shared" si="9"/>
        <v>0.23102271171441222</v>
      </c>
      <c r="BL112" s="17">
        <f t="shared" si="9"/>
        <v>0.23102271171441222</v>
      </c>
      <c r="BM112" s="17">
        <f t="shared" si="9"/>
        <v>0.23102271171441222</v>
      </c>
    </row>
    <row r="113" spans="1:65" x14ac:dyDescent="0.2">
      <c r="A113" t="s">
        <v>249</v>
      </c>
      <c r="B113" t="s">
        <v>249</v>
      </c>
      <c r="C113" s="19" t="s">
        <v>9</v>
      </c>
      <c r="D113" s="6" t="s">
        <v>68</v>
      </c>
      <c r="E113" s="6">
        <v>1210</v>
      </c>
      <c r="F113" s="6">
        <v>4</v>
      </c>
      <c r="G113" s="6">
        <v>20502</v>
      </c>
      <c r="H113" s="16">
        <v>0.7</v>
      </c>
      <c r="I113" s="16">
        <v>6.0000000000000012E-2</v>
      </c>
      <c r="J113" s="16">
        <v>9.0000000000000011E-2</v>
      </c>
      <c r="K113" s="16">
        <v>6.0000000000000012E-2</v>
      </c>
      <c r="L113" s="16">
        <v>0.25</v>
      </c>
      <c r="M113" s="16">
        <v>0.25</v>
      </c>
      <c r="N113" s="16">
        <v>0.25</v>
      </c>
      <c r="O113" s="16">
        <v>0.22844387620125617</v>
      </c>
      <c r="P113" s="16">
        <v>0.15431122475974879</v>
      </c>
      <c r="Q113" s="16">
        <v>0.23146683713962313</v>
      </c>
      <c r="R113" s="16">
        <v>0.15431122475974879</v>
      </c>
      <c r="S113" s="16">
        <v>0.25</v>
      </c>
      <c r="T113" s="16">
        <v>0.25</v>
      </c>
      <c r="U113" s="16">
        <v>0.25</v>
      </c>
      <c r="V113" s="17">
        <v>0</v>
      </c>
      <c r="W113" s="17">
        <v>0</v>
      </c>
      <c r="X113" s="17">
        <v>0</v>
      </c>
      <c r="Y113" s="17">
        <v>9940</v>
      </c>
      <c r="Z113" s="17">
        <v>10.97310047876238</v>
      </c>
      <c r="AA113" s="17">
        <v>11.95620114440932</v>
      </c>
      <c r="AB113" s="17">
        <v>10.951797709356949</v>
      </c>
      <c r="AC113" s="17">
        <v>6.9866816760816421</v>
      </c>
      <c r="AD113" s="18">
        <v>2.5399088614344123</v>
      </c>
      <c r="AE113" s="18">
        <v>1.6932725742896086</v>
      </c>
      <c r="AF113" s="18">
        <v>1.6932725742896086</v>
      </c>
      <c r="AG113" s="18">
        <v>2.5067376073143377</v>
      </c>
      <c r="AH113" s="18">
        <v>2.98905028610233</v>
      </c>
      <c r="AI113" s="18">
        <v>2.98905028610233</v>
      </c>
      <c r="AJ113" s="18">
        <v>2.98905028610233</v>
      </c>
      <c r="AK113" s="18">
        <v>0.98566179384212549</v>
      </c>
      <c r="AL113" s="18">
        <v>0.65710786256141707</v>
      </c>
      <c r="AM113" s="18">
        <v>0.65710786256141707</v>
      </c>
      <c r="AN113" s="18">
        <v>7.6662583965498641</v>
      </c>
      <c r="AO113" s="18">
        <v>1.7466704190204105</v>
      </c>
      <c r="AP113" s="18">
        <v>1.7466704190204105</v>
      </c>
      <c r="AQ113" s="18">
        <v>1.7466704190204105</v>
      </c>
      <c r="AR113" s="17">
        <f t="shared" si="11"/>
        <v>0</v>
      </c>
      <c r="AS113" s="17">
        <f t="shared" si="11"/>
        <v>0</v>
      </c>
      <c r="AT113" s="17">
        <f t="shared" ref="AT113:BE140" si="12">$AQ$1/1000*X113</f>
        <v>0</v>
      </c>
      <c r="AU113" s="17">
        <f t="shared" si="12"/>
        <v>1689.8000000000002</v>
      </c>
      <c r="AV113" s="17">
        <f t="shared" si="12"/>
        <v>1.8654270813896046</v>
      </c>
      <c r="AW113" s="17">
        <f t="shared" si="12"/>
        <v>2.0325541945495846</v>
      </c>
      <c r="AX113" s="17">
        <f t="shared" si="12"/>
        <v>1.8618056105906815</v>
      </c>
      <c r="AY113" s="17">
        <f t="shared" si="12"/>
        <v>1.1877358849338793</v>
      </c>
      <c r="AZ113" s="17">
        <f t="shared" si="12"/>
        <v>0.43178450644385014</v>
      </c>
      <c r="BA113" s="17">
        <f t="shared" si="12"/>
        <v>0.28785633762923352</v>
      </c>
      <c r="BB113" s="17">
        <f t="shared" si="12"/>
        <v>0.28785633762923352</v>
      </c>
      <c r="BC113" s="17">
        <f t="shared" si="10"/>
        <v>0.42614539324343742</v>
      </c>
      <c r="BD113" s="17">
        <f t="shared" si="10"/>
        <v>0.50813854863739616</v>
      </c>
      <c r="BE113" s="17">
        <f t="shared" si="10"/>
        <v>0.50813854863739616</v>
      </c>
      <c r="BF113" s="17">
        <f t="shared" si="10"/>
        <v>0.50813854863739616</v>
      </c>
      <c r="BG113" s="17">
        <f t="shared" si="10"/>
        <v>0.16756250495316136</v>
      </c>
      <c r="BH113" s="17">
        <f t="shared" si="9"/>
        <v>0.11170833663544091</v>
      </c>
      <c r="BI113" s="17">
        <f t="shared" si="9"/>
        <v>0.11170833663544091</v>
      </c>
      <c r="BJ113" s="17">
        <f t="shared" si="9"/>
        <v>1.303263927413477</v>
      </c>
      <c r="BK113" s="17">
        <f t="shared" si="9"/>
        <v>0.29693397123346982</v>
      </c>
      <c r="BL113" s="17">
        <f t="shared" si="9"/>
        <v>0.29693397123346982</v>
      </c>
      <c r="BM113" s="17">
        <f t="shared" si="9"/>
        <v>0.29693397123346982</v>
      </c>
    </row>
    <row r="114" spans="1:65" x14ac:dyDescent="0.2">
      <c r="A114" t="s">
        <v>250</v>
      </c>
      <c r="B114" t="s">
        <v>251</v>
      </c>
      <c r="C114" s="15" t="s">
        <v>16</v>
      </c>
      <c r="D114" s="6" t="s">
        <v>69</v>
      </c>
      <c r="E114" s="6">
        <v>1720</v>
      </c>
      <c r="F114" s="6">
        <v>4</v>
      </c>
      <c r="G114" s="6">
        <v>14121</v>
      </c>
      <c r="H114" s="16">
        <v>0.7</v>
      </c>
      <c r="I114" s="16">
        <v>6.0000000000000012E-2</v>
      </c>
      <c r="J114" s="16">
        <v>9.0000000000000011E-2</v>
      </c>
      <c r="K114" s="16">
        <v>6.0000000000000012E-2</v>
      </c>
      <c r="L114" s="16">
        <v>0.25</v>
      </c>
      <c r="M114" s="16">
        <v>0.25</v>
      </c>
      <c r="N114" s="16">
        <v>0.25</v>
      </c>
      <c r="O114" s="16">
        <v>0.34857548078576028</v>
      </c>
      <c r="P114" s="16">
        <v>0.13028490384284794</v>
      </c>
      <c r="Q114" s="16">
        <v>0.19542735576427192</v>
      </c>
      <c r="R114" s="16">
        <v>0.13028490384284794</v>
      </c>
      <c r="S114" s="16">
        <v>0.25</v>
      </c>
      <c r="T114" s="16">
        <v>0.25</v>
      </c>
      <c r="U114" s="16">
        <v>0.25</v>
      </c>
      <c r="V114" s="17">
        <v>2.9877580504768919</v>
      </c>
      <c r="W114" s="17">
        <v>4042.4366422952344</v>
      </c>
      <c r="X114" s="17">
        <v>1.0122419495231083</v>
      </c>
      <c r="Y114" s="17">
        <v>1369.5633577047652</v>
      </c>
      <c r="Z114" s="17">
        <v>2.4604638564246684</v>
      </c>
      <c r="AA114" s="17">
        <v>3.01368330233564</v>
      </c>
      <c r="AB114" s="17">
        <v>3.1940686729381054</v>
      </c>
      <c r="AC114" s="17">
        <v>1.8869930054003912</v>
      </c>
      <c r="AD114" s="18">
        <v>0.48084194541463615</v>
      </c>
      <c r="AE114" s="18">
        <v>0.32056129694309071</v>
      </c>
      <c r="AF114" s="18">
        <v>0.32056129694309071</v>
      </c>
      <c r="AG114" s="18">
        <v>0.85765737170921463</v>
      </c>
      <c r="AH114" s="18">
        <v>0.75342082558390999</v>
      </c>
      <c r="AI114" s="18">
        <v>0.75342082558390999</v>
      </c>
      <c r="AJ114" s="18">
        <v>0.75342082558390999</v>
      </c>
      <c r="AK114" s="18">
        <v>0.28746618056442952</v>
      </c>
      <c r="AL114" s="18">
        <v>0.19164412037628636</v>
      </c>
      <c r="AM114" s="18">
        <v>0.19164412037628636</v>
      </c>
      <c r="AN114" s="18">
        <v>2.2358480710566737</v>
      </c>
      <c r="AO114" s="18">
        <v>0.47174825135009779</v>
      </c>
      <c r="AP114" s="18">
        <v>0.47174825135009779</v>
      </c>
      <c r="AQ114" s="18">
        <v>0.47174825135009779</v>
      </c>
      <c r="AR114" s="17">
        <f t="shared" ref="AR114:BE155" si="13">$AQ$1/1000*V114</f>
        <v>0.50791886858107171</v>
      </c>
      <c r="AS114" s="17">
        <f t="shared" si="13"/>
        <v>687.21422919018994</v>
      </c>
      <c r="AT114" s="17">
        <f t="shared" si="12"/>
        <v>0.17208113141892842</v>
      </c>
      <c r="AU114" s="17">
        <f t="shared" si="12"/>
        <v>232.82577080981011</v>
      </c>
      <c r="AV114" s="17">
        <f t="shared" si="12"/>
        <v>0.41827885559219363</v>
      </c>
      <c r="AW114" s="17">
        <f t="shared" si="12"/>
        <v>0.51232616139705878</v>
      </c>
      <c r="AX114" s="17">
        <f t="shared" si="12"/>
        <v>0.54299167439947793</v>
      </c>
      <c r="AY114" s="17">
        <f t="shared" si="12"/>
        <v>0.32078881091806655</v>
      </c>
      <c r="AZ114" s="17">
        <f t="shared" si="12"/>
        <v>8.1743130720488152E-2</v>
      </c>
      <c r="BA114" s="17">
        <f t="shared" si="12"/>
        <v>5.4495420480325428E-2</v>
      </c>
      <c r="BB114" s="17">
        <f t="shared" si="12"/>
        <v>5.4495420480325428E-2</v>
      </c>
      <c r="BC114" s="17">
        <f t="shared" si="10"/>
        <v>0.14580175319056649</v>
      </c>
      <c r="BD114" s="17">
        <f t="shared" si="10"/>
        <v>0.12808154034926469</v>
      </c>
      <c r="BE114" s="17">
        <f t="shared" si="10"/>
        <v>0.12808154034926469</v>
      </c>
      <c r="BF114" s="17">
        <f t="shared" si="10"/>
        <v>0.12808154034926469</v>
      </c>
      <c r="BG114" s="17">
        <f t="shared" si="10"/>
        <v>4.886925069595302E-2</v>
      </c>
      <c r="BH114" s="17">
        <f t="shared" si="9"/>
        <v>3.2579500463968687E-2</v>
      </c>
      <c r="BI114" s="17">
        <f t="shared" si="9"/>
        <v>3.2579500463968687E-2</v>
      </c>
      <c r="BJ114" s="17">
        <f t="shared" si="9"/>
        <v>0.38009417207963458</v>
      </c>
      <c r="BK114" s="17">
        <f t="shared" si="9"/>
        <v>8.0197202729516637E-2</v>
      </c>
      <c r="BL114" s="17">
        <f t="shared" si="9"/>
        <v>8.0197202729516637E-2</v>
      </c>
      <c r="BM114" s="17">
        <f t="shared" si="9"/>
        <v>8.0197202729516637E-2</v>
      </c>
    </row>
    <row r="115" spans="1:65" x14ac:dyDescent="0.2">
      <c r="A115" t="s">
        <v>252</v>
      </c>
      <c r="B115" t="s">
        <v>253</v>
      </c>
      <c r="C115" s="15" t="s">
        <v>16</v>
      </c>
      <c r="D115" s="6" t="s">
        <v>69</v>
      </c>
      <c r="E115" s="6">
        <v>1790</v>
      </c>
      <c r="F115" s="6">
        <v>4</v>
      </c>
      <c r="G115" s="6">
        <v>18911</v>
      </c>
      <c r="H115" s="16">
        <v>0.7</v>
      </c>
      <c r="I115" s="16">
        <v>6.0000000000000012E-2</v>
      </c>
      <c r="J115" s="16">
        <v>9.0000000000000011E-2</v>
      </c>
      <c r="K115" s="16">
        <v>6.0000000000000012E-2</v>
      </c>
      <c r="L115" s="16">
        <v>0.25</v>
      </c>
      <c r="M115" s="16">
        <v>0.25</v>
      </c>
      <c r="N115" s="16">
        <v>0.25</v>
      </c>
      <c r="O115" s="16">
        <v>0.34857548078576028</v>
      </c>
      <c r="P115" s="16">
        <v>0.13028490384284794</v>
      </c>
      <c r="Q115" s="16">
        <v>0.19542735576427192</v>
      </c>
      <c r="R115" s="16">
        <v>0.13028490384284794</v>
      </c>
      <c r="S115" s="16">
        <v>0.25</v>
      </c>
      <c r="T115" s="16">
        <v>0.25</v>
      </c>
      <c r="U115" s="16">
        <v>0.25</v>
      </c>
      <c r="V115" s="17">
        <v>0</v>
      </c>
      <c r="W115" s="17">
        <v>7398.4259160028105</v>
      </c>
      <c r="X115" s="17">
        <v>0</v>
      </c>
      <c r="Y115" s="17">
        <v>2696.5740839971895</v>
      </c>
      <c r="Z115" s="17">
        <v>7.6309695764407479</v>
      </c>
      <c r="AA115" s="17">
        <v>9.4172570841995018</v>
      </c>
      <c r="AB115" s="17">
        <v>7.6435648997470054</v>
      </c>
      <c r="AC115" s="17">
        <v>5.9122170110675798</v>
      </c>
      <c r="AD115" s="18">
        <v>1.4913002062414213</v>
      </c>
      <c r="AE115" s="18">
        <v>0.99420013749428093</v>
      </c>
      <c r="AF115" s="18">
        <v>0.99420013749428093</v>
      </c>
      <c r="AG115" s="18">
        <v>2.6599688889693431</v>
      </c>
      <c r="AH115" s="18">
        <v>2.3543142710498755</v>
      </c>
      <c r="AI115" s="18">
        <v>2.3543142710498755</v>
      </c>
      <c r="AJ115" s="18">
        <v>2.3543142710498755</v>
      </c>
      <c r="AK115" s="18">
        <v>0.68792084097723061</v>
      </c>
      <c r="AL115" s="18">
        <v>0.45861389398482039</v>
      </c>
      <c r="AM115" s="18">
        <v>0.45861389398482039</v>
      </c>
      <c r="AN115" s="18">
        <v>5.350495429822903</v>
      </c>
      <c r="AO115" s="18">
        <v>1.4780542527668949</v>
      </c>
      <c r="AP115" s="18">
        <v>1.4780542527668949</v>
      </c>
      <c r="AQ115" s="18">
        <v>1.4780542527668949</v>
      </c>
      <c r="AR115" s="17">
        <f t="shared" si="13"/>
        <v>0</v>
      </c>
      <c r="AS115" s="17">
        <f t="shared" si="13"/>
        <v>1257.7324057204778</v>
      </c>
      <c r="AT115" s="17">
        <f t="shared" si="12"/>
        <v>0</v>
      </c>
      <c r="AU115" s="17">
        <f t="shared" si="12"/>
        <v>458.41759427952223</v>
      </c>
      <c r="AV115" s="17">
        <f t="shared" si="12"/>
        <v>1.2972648279949273</v>
      </c>
      <c r="AW115" s="17">
        <f t="shared" si="12"/>
        <v>1.6009337043139154</v>
      </c>
      <c r="AX115" s="17">
        <f t="shared" si="12"/>
        <v>1.299406032956991</v>
      </c>
      <c r="AY115" s="17">
        <f t="shared" si="12"/>
        <v>1.0050768918814887</v>
      </c>
      <c r="AZ115" s="17">
        <f t="shared" si="12"/>
        <v>0.25352103506104162</v>
      </c>
      <c r="BA115" s="17">
        <f t="shared" si="12"/>
        <v>0.16901402337402777</v>
      </c>
      <c r="BB115" s="17">
        <f t="shared" si="12"/>
        <v>0.16901402337402777</v>
      </c>
      <c r="BC115" s="17">
        <f t="shared" si="10"/>
        <v>0.45219471112478837</v>
      </c>
      <c r="BD115" s="17">
        <f t="shared" si="10"/>
        <v>0.40023342607847884</v>
      </c>
      <c r="BE115" s="17">
        <f t="shared" si="10"/>
        <v>0.40023342607847884</v>
      </c>
      <c r="BF115" s="17">
        <f t="shared" si="10"/>
        <v>0.40023342607847884</v>
      </c>
      <c r="BG115" s="17">
        <f t="shared" si="10"/>
        <v>0.1169465429661292</v>
      </c>
      <c r="BH115" s="17">
        <f t="shared" si="9"/>
        <v>7.7964361977419475E-2</v>
      </c>
      <c r="BI115" s="17">
        <f t="shared" si="9"/>
        <v>7.7964361977419475E-2</v>
      </c>
      <c r="BJ115" s="17">
        <f t="shared" si="9"/>
        <v>0.90958422306989362</v>
      </c>
      <c r="BK115" s="17">
        <f t="shared" si="9"/>
        <v>0.25126922297037219</v>
      </c>
      <c r="BL115" s="17">
        <f t="shared" si="9"/>
        <v>0.25126922297037219</v>
      </c>
      <c r="BM115" s="17">
        <f t="shared" si="9"/>
        <v>0.25126922297037219</v>
      </c>
    </row>
    <row r="116" spans="1:65" x14ac:dyDescent="0.2">
      <c r="A116" t="s">
        <v>254</v>
      </c>
      <c r="B116" t="s">
        <v>255</v>
      </c>
      <c r="C116" s="15" t="s">
        <v>16</v>
      </c>
      <c r="D116" s="6" t="s">
        <v>69</v>
      </c>
      <c r="E116" s="6">
        <v>1630</v>
      </c>
      <c r="F116" s="6">
        <v>4</v>
      </c>
      <c r="G116" s="6">
        <v>9521</v>
      </c>
      <c r="H116" s="16">
        <v>0.7</v>
      </c>
      <c r="I116" s="16">
        <v>6.0000000000000012E-2</v>
      </c>
      <c r="J116" s="16">
        <v>9.0000000000000011E-2</v>
      </c>
      <c r="K116" s="16">
        <v>6.0000000000000012E-2</v>
      </c>
      <c r="L116" s="16">
        <v>0.25</v>
      </c>
      <c r="M116" s="16">
        <v>0.25</v>
      </c>
      <c r="N116" s="16">
        <v>0.25</v>
      </c>
      <c r="O116" s="16">
        <v>0.34857548078576028</v>
      </c>
      <c r="P116" s="16">
        <v>0.13028490384284794</v>
      </c>
      <c r="Q116" s="16">
        <v>0.19542735576427192</v>
      </c>
      <c r="R116" s="16">
        <v>0.13028490384284794</v>
      </c>
      <c r="S116" s="16">
        <v>0.25</v>
      </c>
      <c r="T116" s="16">
        <v>0.25</v>
      </c>
      <c r="U116" s="16">
        <v>0.25</v>
      </c>
      <c r="V116" s="17">
        <v>0</v>
      </c>
      <c r="W116" s="17">
        <v>2572.5050829046641</v>
      </c>
      <c r="X116" s="17">
        <v>0</v>
      </c>
      <c r="Y116" s="17">
        <v>1996.4949170953359</v>
      </c>
      <c r="Z116" s="17">
        <v>1.1305767318876145</v>
      </c>
      <c r="AA116" s="17">
        <v>1.3836187096972812</v>
      </c>
      <c r="AB116" s="17">
        <v>1.4747023784992725</v>
      </c>
      <c r="AC116" s="17">
        <v>0.8659950876398439</v>
      </c>
      <c r="AD116" s="18">
        <v>0.2209456212014087</v>
      </c>
      <c r="AE116" s="18">
        <v>0.14729708080093915</v>
      </c>
      <c r="AF116" s="18">
        <v>0.14729708080093915</v>
      </c>
      <c r="AG116" s="18">
        <v>0.39409132788291884</v>
      </c>
      <c r="AH116" s="18">
        <v>0.34590467742432029</v>
      </c>
      <c r="AI116" s="18">
        <v>0.34590467742432029</v>
      </c>
      <c r="AJ116" s="18">
        <v>0.34590467742432029</v>
      </c>
      <c r="AK116" s="18">
        <v>0.13272321406493454</v>
      </c>
      <c r="AL116" s="18">
        <v>8.8482142709956371E-2</v>
      </c>
      <c r="AM116" s="18">
        <v>8.8482142709956371E-2</v>
      </c>
      <c r="AN116" s="18">
        <v>1.0322916649494907</v>
      </c>
      <c r="AO116" s="18">
        <v>0.21649877190996097</v>
      </c>
      <c r="AP116" s="18">
        <v>0.21649877190996097</v>
      </c>
      <c r="AQ116" s="18">
        <v>0.21649877190996097</v>
      </c>
      <c r="AR116" s="17">
        <f t="shared" si="13"/>
        <v>0</v>
      </c>
      <c r="AS116" s="17">
        <f t="shared" si="13"/>
        <v>437.32586409379292</v>
      </c>
      <c r="AT116" s="17">
        <f t="shared" si="12"/>
        <v>0</v>
      </c>
      <c r="AU116" s="17">
        <f t="shared" si="12"/>
        <v>339.40413590620716</v>
      </c>
      <c r="AV116" s="17">
        <f t="shared" si="12"/>
        <v>0.1921980444208945</v>
      </c>
      <c r="AW116" s="17">
        <f t="shared" si="12"/>
        <v>0.23521518064853783</v>
      </c>
      <c r="AX116" s="17">
        <f t="shared" si="12"/>
        <v>0.25069940434487636</v>
      </c>
      <c r="AY116" s="17">
        <f t="shared" si="12"/>
        <v>0.14721916489877349</v>
      </c>
      <c r="AZ116" s="17">
        <f t="shared" si="12"/>
        <v>3.7560755604239479E-2</v>
      </c>
      <c r="BA116" s="17">
        <f t="shared" si="12"/>
        <v>2.5040503736159656E-2</v>
      </c>
      <c r="BB116" s="17">
        <f t="shared" si="12"/>
        <v>2.5040503736159656E-2</v>
      </c>
      <c r="BC116" s="17">
        <f t="shared" si="10"/>
        <v>6.6995525740096207E-2</v>
      </c>
      <c r="BD116" s="17">
        <f t="shared" si="10"/>
        <v>5.8803795162134458E-2</v>
      </c>
      <c r="BE116" s="17">
        <f t="shared" si="10"/>
        <v>5.8803795162134458E-2</v>
      </c>
      <c r="BF116" s="17">
        <f t="shared" si="10"/>
        <v>5.8803795162134458E-2</v>
      </c>
      <c r="BG116" s="17">
        <f t="shared" si="10"/>
        <v>2.2562946391038872E-2</v>
      </c>
      <c r="BH116" s="17">
        <f t="shared" si="9"/>
        <v>1.5041964260692584E-2</v>
      </c>
      <c r="BI116" s="17">
        <f t="shared" si="9"/>
        <v>1.5041964260692584E-2</v>
      </c>
      <c r="BJ116" s="17">
        <f t="shared" si="9"/>
        <v>0.17548958304141343</v>
      </c>
      <c r="BK116" s="17">
        <f t="shared" si="9"/>
        <v>3.6804791224693371E-2</v>
      </c>
      <c r="BL116" s="17">
        <f t="shared" si="9"/>
        <v>3.6804791224693371E-2</v>
      </c>
      <c r="BM116" s="17">
        <f t="shared" si="9"/>
        <v>3.6804791224693371E-2</v>
      </c>
    </row>
    <row r="117" spans="1:65" x14ac:dyDescent="0.2">
      <c r="A117" t="s">
        <v>256</v>
      </c>
      <c r="B117" t="s">
        <v>257</v>
      </c>
      <c r="C117" s="15" t="s">
        <v>16</v>
      </c>
      <c r="D117" s="6" t="s">
        <v>69</v>
      </c>
      <c r="E117" s="6">
        <v>1780</v>
      </c>
      <c r="F117" s="6">
        <v>4</v>
      </c>
      <c r="G117" s="6">
        <v>14045</v>
      </c>
      <c r="H117" s="16">
        <v>0.7</v>
      </c>
      <c r="I117" s="16">
        <v>6.0000000000000012E-2</v>
      </c>
      <c r="J117" s="16">
        <v>9.0000000000000011E-2</v>
      </c>
      <c r="K117" s="16">
        <v>6.0000000000000012E-2</v>
      </c>
      <c r="L117" s="16">
        <v>0.25</v>
      </c>
      <c r="M117" s="16">
        <v>0.25</v>
      </c>
      <c r="N117" s="16">
        <v>0.25</v>
      </c>
      <c r="O117" s="16">
        <v>0.34857548078576028</v>
      </c>
      <c r="P117" s="16">
        <v>0.13028490384284794</v>
      </c>
      <c r="Q117" s="16">
        <v>0.19542735576427192</v>
      </c>
      <c r="R117" s="16">
        <v>0.13028490384284794</v>
      </c>
      <c r="S117" s="16">
        <v>0.25</v>
      </c>
      <c r="T117" s="16">
        <v>0.25</v>
      </c>
      <c r="U117" s="16">
        <v>0.25</v>
      </c>
      <c r="V117" s="17">
        <v>0</v>
      </c>
      <c r="W117" s="17">
        <v>4592.4533210036416</v>
      </c>
      <c r="X117" s="17">
        <v>0</v>
      </c>
      <c r="Y117" s="17">
        <v>2435.5466789963584</v>
      </c>
      <c r="Z117" s="17">
        <v>2.9902647157482858</v>
      </c>
      <c r="AA117" s="17">
        <v>3.6613197952746117</v>
      </c>
      <c r="AB117" s="17">
        <v>3.8900169443831754</v>
      </c>
      <c r="AC117" s="17">
        <v>2.2921225985792972</v>
      </c>
      <c r="AD117" s="18">
        <v>0.58437952643388968</v>
      </c>
      <c r="AE117" s="18">
        <v>0.38958635095592642</v>
      </c>
      <c r="AF117" s="18">
        <v>0.38958635095592642</v>
      </c>
      <c r="AG117" s="18">
        <v>1.0423329609686536</v>
      </c>
      <c r="AH117" s="18">
        <v>0.91532994881865293</v>
      </c>
      <c r="AI117" s="18">
        <v>0.91532994881865293</v>
      </c>
      <c r="AJ117" s="18">
        <v>0.91532994881865293</v>
      </c>
      <c r="AK117" s="18">
        <v>0.35010152499448582</v>
      </c>
      <c r="AL117" s="18">
        <v>0.23340101666299057</v>
      </c>
      <c r="AM117" s="18">
        <v>0.23340101666299057</v>
      </c>
      <c r="AN117" s="18">
        <v>2.7230118610682226</v>
      </c>
      <c r="AO117" s="18">
        <v>0.57303064964482431</v>
      </c>
      <c r="AP117" s="18">
        <v>0.57303064964482431</v>
      </c>
      <c r="AQ117" s="18">
        <v>0.57303064964482431</v>
      </c>
      <c r="AR117" s="17">
        <f t="shared" si="13"/>
        <v>0</v>
      </c>
      <c r="AS117" s="17">
        <f t="shared" si="13"/>
        <v>780.71706457061907</v>
      </c>
      <c r="AT117" s="17">
        <f t="shared" si="12"/>
        <v>0</v>
      </c>
      <c r="AU117" s="17">
        <f t="shared" si="12"/>
        <v>414.04293542938098</v>
      </c>
      <c r="AV117" s="17">
        <f t="shared" si="12"/>
        <v>0.50834500167720864</v>
      </c>
      <c r="AW117" s="17">
        <f t="shared" si="12"/>
        <v>0.62242436519668398</v>
      </c>
      <c r="AX117" s="17">
        <f t="shared" si="12"/>
        <v>0.66130288054513986</v>
      </c>
      <c r="AY117" s="17">
        <f t="shared" si="12"/>
        <v>0.38966084175848054</v>
      </c>
      <c r="AZ117" s="17">
        <f t="shared" si="12"/>
        <v>9.934451949376126E-2</v>
      </c>
      <c r="BA117" s="17">
        <f t="shared" si="12"/>
        <v>6.6229679662507493E-2</v>
      </c>
      <c r="BB117" s="17">
        <f t="shared" si="12"/>
        <v>6.6229679662507493E-2</v>
      </c>
      <c r="BC117" s="17">
        <f t="shared" si="10"/>
        <v>0.17719660336467111</v>
      </c>
      <c r="BD117" s="17">
        <f t="shared" si="10"/>
        <v>0.155606091299171</v>
      </c>
      <c r="BE117" s="17">
        <f t="shared" si="10"/>
        <v>0.155606091299171</v>
      </c>
      <c r="BF117" s="17">
        <f t="shared" si="10"/>
        <v>0.155606091299171</v>
      </c>
      <c r="BG117" s="17">
        <f t="shared" si="10"/>
        <v>5.9517259249062593E-2</v>
      </c>
      <c r="BH117" s="17">
        <f t="shared" si="9"/>
        <v>3.96781728327084E-2</v>
      </c>
      <c r="BI117" s="17">
        <f t="shared" si="9"/>
        <v>3.96781728327084E-2</v>
      </c>
      <c r="BJ117" s="17">
        <f t="shared" si="9"/>
        <v>0.46291201638159785</v>
      </c>
      <c r="BK117" s="17">
        <f t="shared" si="9"/>
        <v>9.7415210439620134E-2</v>
      </c>
      <c r="BL117" s="17">
        <f t="shared" si="9"/>
        <v>9.7415210439620134E-2</v>
      </c>
      <c r="BM117" s="17">
        <f t="shared" si="9"/>
        <v>9.7415210439620134E-2</v>
      </c>
    </row>
    <row r="118" spans="1:65" x14ac:dyDescent="0.2">
      <c r="A118" t="s">
        <v>258</v>
      </c>
      <c r="B118" t="s">
        <v>259</v>
      </c>
      <c r="C118" s="15" t="s">
        <v>16</v>
      </c>
      <c r="D118" s="6" t="s">
        <v>69</v>
      </c>
      <c r="E118" s="6">
        <v>1720</v>
      </c>
      <c r="F118" s="6">
        <v>4</v>
      </c>
      <c r="G118" s="6">
        <v>9171</v>
      </c>
      <c r="H118" s="16">
        <v>0.7</v>
      </c>
      <c r="I118" s="16">
        <v>6.0000000000000012E-2</v>
      </c>
      <c r="J118" s="16">
        <v>9.0000000000000011E-2</v>
      </c>
      <c r="K118" s="16">
        <v>6.0000000000000012E-2</v>
      </c>
      <c r="L118" s="16">
        <v>0.25</v>
      </c>
      <c r="M118" s="16">
        <v>0.25</v>
      </c>
      <c r="N118" s="16">
        <v>0.25</v>
      </c>
      <c r="O118" s="16">
        <v>0.34857548078576028</v>
      </c>
      <c r="P118" s="16">
        <v>0.13028490384284794</v>
      </c>
      <c r="Q118" s="16">
        <v>0.19542735576427192</v>
      </c>
      <c r="R118" s="16">
        <v>0.13028490384284794</v>
      </c>
      <c r="S118" s="16">
        <v>0.25</v>
      </c>
      <c r="T118" s="16">
        <v>0.25</v>
      </c>
      <c r="U118" s="16">
        <v>0.25</v>
      </c>
      <c r="V118" s="17">
        <v>53.904493420167427</v>
      </c>
      <c r="W118" s="17">
        <v>1170.9550352856172</v>
      </c>
      <c r="X118" s="17">
        <v>47.095506579832566</v>
      </c>
      <c r="Y118" s="17">
        <v>1023.0449647143828</v>
      </c>
      <c r="Z118" s="17">
        <v>1.3669454170199997</v>
      </c>
      <c r="AA118" s="17">
        <v>1.6869254009200001</v>
      </c>
      <c r="AB118" s="17">
        <v>1.3692016335200008</v>
      </c>
      <c r="AC118" s="17">
        <v>1.0590630544062503</v>
      </c>
      <c r="AD118" s="18">
        <v>0.2671385283223085</v>
      </c>
      <c r="AE118" s="18">
        <v>0.17809235221487235</v>
      </c>
      <c r="AF118" s="18">
        <v>0.17809235221487235</v>
      </c>
      <c r="AG118" s="18">
        <v>0.47648365594563796</v>
      </c>
      <c r="AH118" s="18">
        <v>0.42173135023000002</v>
      </c>
      <c r="AI118" s="18">
        <v>0.42173135023000002</v>
      </c>
      <c r="AJ118" s="18">
        <v>0.42173135023000002</v>
      </c>
      <c r="AK118" s="18">
        <v>0.12322814701680009</v>
      </c>
      <c r="AL118" s="18">
        <v>8.2152098011200062E-2</v>
      </c>
      <c r="AM118" s="18">
        <v>8.2152098011200062E-2</v>
      </c>
      <c r="AN118" s="18">
        <v>0.95844114346400044</v>
      </c>
      <c r="AO118" s="18">
        <v>0.26476576360156256</v>
      </c>
      <c r="AP118" s="18">
        <v>0.26476576360156256</v>
      </c>
      <c r="AQ118" s="18">
        <v>0.26476576360156256</v>
      </c>
      <c r="AR118" s="17">
        <f t="shared" si="13"/>
        <v>9.1637638814284639</v>
      </c>
      <c r="AS118" s="17">
        <f t="shared" si="13"/>
        <v>199.06235599855495</v>
      </c>
      <c r="AT118" s="17">
        <f t="shared" si="12"/>
        <v>8.0062361185715361</v>
      </c>
      <c r="AU118" s="17">
        <f t="shared" si="12"/>
        <v>173.9176440014451</v>
      </c>
      <c r="AV118" s="17">
        <f t="shared" si="12"/>
        <v>0.23238072089339998</v>
      </c>
      <c r="AW118" s="17">
        <f t="shared" si="12"/>
        <v>0.28677731815640006</v>
      </c>
      <c r="AX118" s="17">
        <f t="shared" si="12"/>
        <v>0.23276427769840016</v>
      </c>
      <c r="AY118" s="17">
        <f t="shared" si="12"/>
        <v>0.18004071924906256</v>
      </c>
      <c r="AZ118" s="17">
        <f t="shared" si="12"/>
        <v>4.5413549814792446E-2</v>
      </c>
      <c r="BA118" s="17">
        <f t="shared" si="12"/>
        <v>3.0275699876528301E-2</v>
      </c>
      <c r="BB118" s="17">
        <f t="shared" si="12"/>
        <v>3.0275699876528301E-2</v>
      </c>
      <c r="BC118" s="17">
        <f t="shared" si="10"/>
        <v>8.1002221510758463E-2</v>
      </c>
      <c r="BD118" s="17">
        <f t="shared" si="10"/>
        <v>7.1694329539100016E-2</v>
      </c>
      <c r="BE118" s="17">
        <f t="shared" si="10"/>
        <v>7.1694329539100016E-2</v>
      </c>
      <c r="BF118" s="17">
        <f t="shared" si="10"/>
        <v>7.1694329539100016E-2</v>
      </c>
      <c r="BG118" s="17">
        <f t="shared" si="10"/>
        <v>2.0948784992856018E-2</v>
      </c>
      <c r="BH118" s="17">
        <f t="shared" si="9"/>
        <v>1.3965856661904011E-2</v>
      </c>
      <c r="BI118" s="17">
        <f t="shared" si="9"/>
        <v>1.3965856661904011E-2</v>
      </c>
      <c r="BJ118" s="17">
        <f t="shared" si="9"/>
        <v>0.16293499438888009</v>
      </c>
      <c r="BK118" s="17">
        <f t="shared" si="9"/>
        <v>4.5010179812265641E-2</v>
      </c>
      <c r="BL118" s="17">
        <f t="shared" si="9"/>
        <v>4.5010179812265641E-2</v>
      </c>
      <c r="BM118" s="17">
        <f t="shared" si="9"/>
        <v>4.5010179812265641E-2</v>
      </c>
    </row>
    <row r="119" spans="1:65" x14ac:dyDescent="0.2">
      <c r="A119" t="s">
        <v>260</v>
      </c>
      <c r="B119" t="s">
        <v>261</v>
      </c>
      <c r="C119" s="15" t="s">
        <v>16</v>
      </c>
      <c r="D119" s="6" t="s">
        <v>69</v>
      </c>
      <c r="E119" s="6">
        <v>1920</v>
      </c>
      <c r="F119" s="6">
        <v>4</v>
      </c>
      <c r="G119" s="6">
        <v>2341</v>
      </c>
      <c r="H119" s="16">
        <v>0.7</v>
      </c>
      <c r="I119" s="16">
        <v>6.0000000000000012E-2</v>
      </c>
      <c r="J119" s="16">
        <v>9.0000000000000011E-2</v>
      </c>
      <c r="K119" s="16">
        <v>6.0000000000000012E-2</v>
      </c>
      <c r="L119" s="16">
        <v>0.25</v>
      </c>
      <c r="M119" s="16">
        <v>0.25</v>
      </c>
      <c r="N119" s="16">
        <v>0.25</v>
      </c>
      <c r="O119" s="16">
        <v>0.34857548078576028</v>
      </c>
      <c r="P119" s="16">
        <v>0.13028490384284794</v>
      </c>
      <c r="Q119" s="16">
        <v>0.19542735576427192</v>
      </c>
      <c r="R119" s="16">
        <v>0.13028490384284794</v>
      </c>
      <c r="S119" s="16">
        <v>0.25</v>
      </c>
      <c r="T119" s="16">
        <v>0.25</v>
      </c>
      <c r="U119" s="16">
        <v>0.25</v>
      </c>
      <c r="V119" s="17">
        <v>74</v>
      </c>
      <c r="W119" s="17">
        <v>743</v>
      </c>
      <c r="X119" s="17">
        <v>0</v>
      </c>
      <c r="Y119" s="17">
        <v>0</v>
      </c>
      <c r="Z119" s="17">
        <v>0.83217984954449986</v>
      </c>
      <c r="AA119" s="17">
        <v>1.0269797965970002</v>
      </c>
      <c r="AB119" s="17">
        <v>0.83355340688200064</v>
      </c>
      <c r="AC119" s="17">
        <v>0.64474478812421898</v>
      </c>
      <c r="AD119" s="18">
        <v>0.16263070751679126</v>
      </c>
      <c r="AE119" s="18">
        <v>0.10842047167786083</v>
      </c>
      <c r="AF119" s="18">
        <v>0.10842047167786083</v>
      </c>
      <c r="AG119" s="18">
        <v>0.29007749115519571</v>
      </c>
      <c r="AH119" s="18">
        <v>0.25674494914925006</v>
      </c>
      <c r="AI119" s="18">
        <v>0.25674494914925006</v>
      </c>
      <c r="AJ119" s="18">
        <v>0.25674494914925006</v>
      </c>
      <c r="AK119" s="18">
        <v>7.5019806619380069E-2</v>
      </c>
      <c r="AL119" s="18">
        <v>5.0013204412920051E-2</v>
      </c>
      <c r="AM119" s="18">
        <v>5.0013204412920051E-2</v>
      </c>
      <c r="AN119" s="18">
        <v>0.58348738481740037</v>
      </c>
      <c r="AO119" s="18">
        <v>0.16118619703105475</v>
      </c>
      <c r="AP119" s="18">
        <v>0.16118619703105475</v>
      </c>
      <c r="AQ119" s="18">
        <v>0.16118619703105475</v>
      </c>
      <c r="AR119" s="17">
        <f t="shared" si="13"/>
        <v>12.58</v>
      </c>
      <c r="AS119" s="17">
        <f t="shared" si="13"/>
        <v>126.31</v>
      </c>
      <c r="AT119" s="17">
        <f t="shared" si="12"/>
        <v>0</v>
      </c>
      <c r="AU119" s="17">
        <f t="shared" si="12"/>
        <v>0</v>
      </c>
      <c r="AV119" s="17">
        <f t="shared" si="12"/>
        <v>0.141470574422565</v>
      </c>
      <c r="AW119" s="17">
        <f t="shared" si="12"/>
        <v>0.17458656542149006</v>
      </c>
      <c r="AX119" s="17">
        <f t="shared" si="12"/>
        <v>0.14170407916994013</v>
      </c>
      <c r="AY119" s="17">
        <f t="shared" si="12"/>
        <v>0.10960661398111723</v>
      </c>
      <c r="AZ119" s="17">
        <f t="shared" si="12"/>
        <v>2.7647220277854517E-2</v>
      </c>
      <c r="BA119" s="17">
        <f t="shared" si="12"/>
        <v>1.8431480185236344E-2</v>
      </c>
      <c r="BB119" s="17">
        <f t="shared" si="12"/>
        <v>1.8431480185236344E-2</v>
      </c>
      <c r="BC119" s="17">
        <f t="shared" si="10"/>
        <v>4.9313173496383277E-2</v>
      </c>
      <c r="BD119" s="17">
        <f t="shared" si="10"/>
        <v>4.3646641355372516E-2</v>
      </c>
      <c r="BE119" s="17">
        <f t="shared" si="10"/>
        <v>4.3646641355372516E-2</v>
      </c>
      <c r="BF119" s="17">
        <f t="shared" si="10"/>
        <v>4.3646641355372516E-2</v>
      </c>
      <c r="BG119" s="17">
        <f t="shared" si="10"/>
        <v>1.2753367125294613E-2</v>
      </c>
      <c r="BH119" s="17">
        <f t="shared" si="9"/>
        <v>8.5022447501964093E-3</v>
      </c>
      <c r="BI119" s="17">
        <f t="shared" si="9"/>
        <v>8.5022447501964093E-3</v>
      </c>
      <c r="BJ119" s="17">
        <f t="shared" si="9"/>
        <v>9.9192855418958073E-2</v>
      </c>
      <c r="BK119" s="17">
        <f t="shared" si="9"/>
        <v>2.7401653495279309E-2</v>
      </c>
      <c r="BL119" s="17">
        <f t="shared" si="9"/>
        <v>2.7401653495279309E-2</v>
      </c>
      <c r="BM119" s="17">
        <f t="shared" si="9"/>
        <v>2.7401653495279309E-2</v>
      </c>
    </row>
    <row r="120" spans="1:65" x14ac:dyDescent="0.2">
      <c r="A120" t="s">
        <v>262</v>
      </c>
      <c r="B120" t="s">
        <v>263</v>
      </c>
      <c r="C120" s="15" t="s">
        <v>16</v>
      </c>
      <c r="D120" s="6" t="s">
        <v>69</v>
      </c>
      <c r="E120" s="6">
        <v>1860</v>
      </c>
      <c r="F120" s="6">
        <v>4</v>
      </c>
      <c r="G120" s="6">
        <v>11380</v>
      </c>
      <c r="H120" s="16">
        <v>0.7</v>
      </c>
      <c r="I120" s="16">
        <v>6.0000000000000012E-2</v>
      </c>
      <c r="J120" s="16">
        <v>9.0000000000000011E-2</v>
      </c>
      <c r="K120" s="16">
        <v>6.0000000000000012E-2</v>
      </c>
      <c r="L120" s="16">
        <v>0.25</v>
      </c>
      <c r="M120" s="16">
        <v>0.25</v>
      </c>
      <c r="N120" s="16">
        <v>0.25</v>
      </c>
      <c r="O120" s="16">
        <v>0.34857548078576028</v>
      </c>
      <c r="P120" s="16">
        <v>0.13028490384284794</v>
      </c>
      <c r="Q120" s="16">
        <v>0.19542735576427192</v>
      </c>
      <c r="R120" s="16">
        <v>0.13028490384284794</v>
      </c>
      <c r="S120" s="16">
        <v>0.25</v>
      </c>
      <c r="T120" s="16">
        <v>0.25</v>
      </c>
      <c r="U120" s="16">
        <v>0.25</v>
      </c>
      <c r="V120" s="17">
        <v>603.29668771711272</v>
      </c>
      <c r="W120" s="17">
        <v>2862.820668690239</v>
      </c>
      <c r="X120" s="17">
        <v>193.70331228288728</v>
      </c>
      <c r="Y120" s="17">
        <v>919.17933130976121</v>
      </c>
      <c r="Z120" s="17">
        <v>2.7185838094724994</v>
      </c>
      <c r="AA120" s="17">
        <v>3.3549606484850001</v>
      </c>
      <c r="AB120" s="17">
        <v>2.7230709774100017</v>
      </c>
      <c r="AC120" s="17">
        <v>2.1062667441367195</v>
      </c>
      <c r="AD120" s="18">
        <v>0.53128564530877176</v>
      </c>
      <c r="AE120" s="18">
        <v>0.35419043020584784</v>
      </c>
      <c r="AF120" s="18">
        <v>0.35419043020584784</v>
      </c>
      <c r="AG120" s="18">
        <v>0.94763165844326025</v>
      </c>
      <c r="AH120" s="18">
        <v>0.83874016212125002</v>
      </c>
      <c r="AI120" s="18">
        <v>0.83874016212125002</v>
      </c>
      <c r="AJ120" s="18">
        <v>0.83874016212125002</v>
      </c>
      <c r="AK120" s="18">
        <v>0.24507638796690018</v>
      </c>
      <c r="AL120" s="18">
        <v>0.16338425864460013</v>
      </c>
      <c r="AM120" s="18">
        <v>0.16338425864460013</v>
      </c>
      <c r="AN120" s="18">
        <v>1.9061496841870011</v>
      </c>
      <c r="AO120" s="18">
        <v>0.52656668603417989</v>
      </c>
      <c r="AP120" s="18">
        <v>0.52656668603417989</v>
      </c>
      <c r="AQ120" s="18">
        <v>0.52656668603417989</v>
      </c>
      <c r="AR120" s="17">
        <f t="shared" si="13"/>
        <v>102.56043691190916</v>
      </c>
      <c r="AS120" s="17">
        <f t="shared" si="13"/>
        <v>486.67951367734065</v>
      </c>
      <c r="AT120" s="17">
        <f t="shared" si="12"/>
        <v>32.929563088090838</v>
      </c>
      <c r="AU120" s="17">
        <f t="shared" si="12"/>
        <v>156.2604863226594</v>
      </c>
      <c r="AV120" s="17">
        <f t="shared" si="12"/>
        <v>0.46215924761032495</v>
      </c>
      <c r="AW120" s="17">
        <f t="shared" si="12"/>
        <v>0.57034331024245011</v>
      </c>
      <c r="AX120" s="17">
        <f t="shared" si="12"/>
        <v>0.46292206615970033</v>
      </c>
      <c r="AY120" s="17">
        <f t="shared" si="12"/>
        <v>0.35806534650324234</v>
      </c>
      <c r="AZ120" s="17">
        <f t="shared" si="12"/>
        <v>9.0318559702491211E-2</v>
      </c>
      <c r="BA120" s="17">
        <f t="shared" si="12"/>
        <v>6.021237313499414E-2</v>
      </c>
      <c r="BB120" s="17">
        <f t="shared" si="12"/>
        <v>6.021237313499414E-2</v>
      </c>
      <c r="BC120" s="17">
        <f t="shared" si="10"/>
        <v>0.16109738193535425</v>
      </c>
      <c r="BD120" s="17">
        <f t="shared" si="10"/>
        <v>0.14258582756061253</v>
      </c>
      <c r="BE120" s="17">
        <f t="shared" si="10"/>
        <v>0.14258582756061253</v>
      </c>
      <c r="BF120" s="17">
        <f t="shared" si="10"/>
        <v>0.14258582756061253</v>
      </c>
      <c r="BG120" s="17">
        <f t="shared" si="10"/>
        <v>4.1662985954373032E-2</v>
      </c>
      <c r="BH120" s="17">
        <f t="shared" si="9"/>
        <v>2.7775323969582023E-2</v>
      </c>
      <c r="BI120" s="17">
        <f t="shared" si="9"/>
        <v>2.7775323969582023E-2</v>
      </c>
      <c r="BJ120" s="17">
        <f t="shared" si="9"/>
        <v>0.32404544631179022</v>
      </c>
      <c r="BK120" s="17">
        <f t="shared" si="9"/>
        <v>8.9516336625810586E-2</v>
      </c>
      <c r="BL120" s="17">
        <f t="shared" si="9"/>
        <v>8.9516336625810586E-2</v>
      </c>
      <c r="BM120" s="17">
        <f t="shared" si="9"/>
        <v>8.9516336625810586E-2</v>
      </c>
    </row>
    <row r="121" spans="1:65" x14ac:dyDescent="0.2">
      <c r="A121" t="s">
        <v>264</v>
      </c>
      <c r="B121" t="s">
        <v>265</v>
      </c>
      <c r="C121" s="15" t="s">
        <v>16</v>
      </c>
      <c r="D121" s="6" t="s">
        <v>69</v>
      </c>
      <c r="E121" s="6">
        <v>1780</v>
      </c>
      <c r="F121" s="6">
        <v>4</v>
      </c>
      <c r="G121" s="6">
        <v>15570</v>
      </c>
      <c r="H121" s="16">
        <v>0.7</v>
      </c>
      <c r="I121" s="16">
        <v>6.0000000000000012E-2</v>
      </c>
      <c r="J121" s="16">
        <v>9.0000000000000011E-2</v>
      </c>
      <c r="K121" s="16">
        <v>6.0000000000000012E-2</v>
      </c>
      <c r="L121" s="16">
        <v>0.25</v>
      </c>
      <c r="M121" s="16">
        <v>0.25</v>
      </c>
      <c r="N121" s="16">
        <v>0.25</v>
      </c>
      <c r="O121" s="16">
        <v>0.34857548078576028</v>
      </c>
      <c r="P121" s="16">
        <v>0.13028490384284794</v>
      </c>
      <c r="Q121" s="16">
        <v>0.19542735576427192</v>
      </c>
      <c r="R121" s="16">
        <v>0.13028490384284794</v>
      </c>
      <c r="S121" s="16">
        <v>0.25</v>
      </c>
      <c r="T121" s="16">
        <v>0.25</v>
      </c>
      <c r="U121" s="16">
        <v>0.25</v>
      </c>
      <c r="V121" s="17">
        <v>22.696755042995946</v>
      </c>
      <c r="W121" s="17">
        <v>3877.139802638837</v>
      </c>
      <c r="X121" s="17">
        <v>11.303244957004054</v>
      </c>
      <c r="Y121" s="17">
        <v>1930.8601973611633</v>
      </c>
      <c r="Z121" s="17">
        <v>2.2427081018684993</v>
      </c>
      <c r="AA121" s="17">
        <v>2.7676900751010001</v>
      </c>
      <c r="AB121" s="17">
        <v>2.2464098115060018</v>
      </c>
      <c r="AC121" s="17">
        <v>1.7375743485679691</v>
      </c>
      <c r="AD121" s="18">
        <v>0.43828651409927022</v>
      </c>
      <c r="AE121" s="18">
        <v>0.29219100939951348</v>
      </c>
      <c r="AF121" s="18">
        <v>0.29219100939951348</v>
      </c>
      <c r="AG121" s="18">
        <v>0.78175305487093205</v>
      </c>
      <c r="AH121" s="18">
        <v>0.69192251877525002</v>
      </c>
      <c r="AI121" s="18">
        <v>0.69192251877525002</v>
      </c>
      <c r="AJ121" s="18">
        <v>0.69192251877525002</v>
      </c>
      <c r="AK121" s="18">
        <v>0.20217688303554018</v>
      </c>
      <c r="AL121" s="18">
        <v>0.13478458869036014</v>
      </c>
      <c r="AM121" s="18">
        <v>0.13478458869036014</v>
      </c>
      <c r="AN121" s="18">
        <v>1.5724868680542012</v>
      </c>
      <c r="AO121" s="18">
        <v>0.43439358714199228</v>
      </c>
      <c r="AP121" s="18">
        <v>0.43439358714199228</v>
      </c>
      <c r="AQ121" s="18">
        <v>0.43439358714199228</v>
      </c>
      <c r="AR121" s="17">
        <f t="shared" si="13"/>
        <v>3.8584483573093111</v>
      </c>
      <c r="AS121" s="17">
        <f t="shared" si="13"/>
        <v>659.11376644860229</v>
      </c>
      <c r="AT121" s="17">
        <f t="shared" si="12"/>
        <v>1.9215516426906893</v>
      </c>
      <c r="AU121" s="17">
        <f t="shared" si="12"/>
        <v>328.24623355139778</v>
      </c>
      <c r="AV121" s="17">
        <f t="shared" si="12"/>
        <v>0.38126037731764489</v>
      </c>
      <c r="AW121" s="17">
        <f t="shared" si="12"/>
        <v>0.47050731276717006</v>
      </c>
      <c r="AX121" s="17">
        <f t="shared" si="12"/>
        <v>0.38188966795602036</v>
      </c>
      <c r="AY121" s="17">
        <f t="shared" si="12"/>
        <v>0.29538763925655476</v>
      </c>
      <c r="AZ121" s="17">
        <f t="shared" si="12"/>
        <v>7.4508707396875942E-2</v>
      </c>
      <c r="BA121" s="17">
        <f t="shared" si="12"/>
        <v>4.9672471597917295E-2</v>
      </c>
      <c r="BB121" s="17">
        <f t="shared" si="12"/>
        <v>4.9672471597917295E-2</v>
      </c>
      <c r="BC121" s="17">
        <f t="shared" si="10"/>
        <v>0.13289801932805845</v>
      </c>
      <c r="BD121" s="17">
        <f t="shared" si="10"/>
        <v>0.11762682819179252</v>
      </c>
      <c r="BE121" s="17">
        <f t="shared" si="10"/>
        <v>0.11762682819179252</v>
      </c>
      <c r="BF121" s="17">
        <f t="shared" si="10"/>
        <v>0.11762682819179252</v>
      </c>
      <c r="BG121" s="17">
        <f t="shared" si="10"/>
        <v>3.4370070116041831E-2</v>
      </c>
      <c r="BH121" s="17">
        <f t="shared" si="9"/>
        <v>2.2913380077361226E-2</v>
      </c>
      <c r="BI121" s="17">
        <f t="shared" si="9"/>
        <v>2.2913380077361226E-2</v>
      </c>
      <c r="BJ121" s="17">
        <f t="shared" si="9"/>
        <v>0.26732276756921425</v>
      </c>
      <c r="BK121" s="17">
        <f t="shared" si="9"/>
        <v>7.3846909814138689E-2</v>
      </c>
      <c r="BL121" s="17">
        <f t="shared" si="9"/>
        <v>7.3846909814138689E-2</v>
      </c>
      <c r="BM121" s="17">
        <f t="shared" si="9"/>
        <v>7.3846909814138689E-2</v>
      </c>
    </row>
    <row r="122" spans="1:65" x14ac:dyDescent="0.2">
      <c r="A122" t="s">
        <v>266</v>
      </c>
      <c r="B122" t="s">
        <v>267</v>
      </c>
      <c r="C122" s="15" t="s">
        <v>16</v>
      </c>
      <c r="D122" s="6" t="s">
        <v>69</v>
      </c>
      <c r="E122" s="6">
        <v>1890</v>
      </c>
      <c r="F122" s="6">
        <v>4</v>
      </c>
      <c r="G122" s="6">
        <v>15542</v>
      </c>
      <c r="H122" s="16">
        <v>0.7</v>
      </c>
      <c r="I122" s="16">
        <v>6.0000000000000012E-2</v>
      </c>
      <c r="J122" s="16">
        <v>9.0000000000000011E-2</v>
      </c>
      <c r="K122" s="16">
        <v>6.0000000000000012E-2</v>
      </c>
      <c r="L122" s="16">
        <v>0.25</v>
      </c>
      <c r="M122" s="16">
        <v>0.25</v>
      </c>
      <c r="N122" s="16">
        <v>0.25</v>
      </c>
      <c r="O122" s="16">
        <v>0.34857548078576028</v>
      </c>
      <c r="P122" s="16">
        <v>0.13028490384284794</v>
      </c>
      <c r="Q122" s="16">
        <v>0.19542735576427192</v>
      </c>
      <c r="R122" s="16">
        <v>0.13028490384284794</v>
      </c>
      <c r="S122" s="16">
        <v>0.25</v>
      </c>
      <c r="T122" s="16">
        <v>0.25</v>
      </c>
      <c r="U122" s="16">
        <v>0.25</v>
      </c>
      <c r="V122" s="17">
        <v>194.43765778593601</v>
      </c>
      <c r="W122" s="17">
        <v>3786.7035775639893</v>
      </c>
      <c r="X122" s="17">
        <v>127.56234221406402</v>
      </c>
      <c r="Y122" s="17">
        <v>2484.2964224360107</v>
      </c>
      <c r="Z122" s="17">
        <v>2.3455423803014996</v>
      </c>
      <c r="AA122" s="17">
        <v>2.8945962077190006</v>
      </c>
      <c r="AB122" s="17">
        <v>2.3494138234140016</v>
      </c>
      <c r="AC122" s="17">
        <v>1.8172468677914069</v>
      </c>
      <c r="AD122" s="18">
        <v>0.45838314521535833</v>
      </c>
      <c r="AE122" s="18">
        <v>0.30558876347690556</v>
      </c>
      <c r="AF122" s="18">
        <v>0.30558876347690556</v>
      </c>
      <c r="AG122" s="18">
        <v>0.81759856291697186</v>
      </c>
      <c r="AH122" s="18">
        <v>0.72364905192975015</v>
      </c>
      <c r="AI122" s="18">
        <v>0.72364905192975015</v>
      </c>
      <c r="AJ122" s="18">
        <v>0.72364905192975015</v>
      </c>
      <c r="AK122" s="18">
        <v>0.21144724410726018</v>
      </c>
      <c r="AL122" s="18">
        <v>0.14096482940484012</v>
      </c>
      <c r="AM122" s="18">
        <v>0.14096482940484012</v>
      </c>
      <c r="AN122" s="18">
        <v>1.6445896763898011</v>
      </c>
      <c r="AO122" s="18">
        <v>0.45431171694785172</v>
      </c>
      <c r="AP122" s="18">
        <v>0.45431171694785172</v>
      </c>
      <c r="AQ122" s="18">
        <v>0.45431171694785172</v>
      </c>
      <c r="AR122" s="17">
        <f t="shared" si="13"/>
        <v>33.054401823609126</v>
      </c>
      <c r="AS122" s="17">
        <f t="shared" si="13"/>
        <v>643.73960818587818</v>
      </c>
      <c r="AT122" s="17">
        <f t="shared" si="12"/>
        <v>21.685598176390883</v>
      </c>
      <c r="AU122" s="17">
        <f t="shared" si="12"/>
        <v>422.33039181412187</v>
      </c>
      <c r="AV122" s="17">
        <f t="shared" si="12"/>
        <v>0.39874220465125498</v>
      </c>
      <c r="AW122" s="17">
        <f t="shared" si="12"/>
        <v>0.49208135531223013</v>
      </c>
      <c r="AX122" s="17">
        <f t="shared" si="12"/>
        <v>0.39940034998038032</v>
      </c>
      <c r="AY122" s="17">
        <f t="shared" si="12"/>
        <v>0.30893196752453916</v>
      </c>
      <c r="AZ122" s="17">
        <f t="shared" si="12"/>
        <v>7.7925134686610928E-2</v>
      </c>
      <c r="BA122" s="17">
        <f t="shared" si="12"/>
        <v>5.1950089791073947E-2</v>
      </c>
      <c r="BB122" s="17">
        <f t="shared" si="12"/>
        <v>5.1950089791073947E-2</v>
      </c>
      <c r="BC122" s="17">
        <f t="shared" si="10"/>
        <v>0.13899175569588523</v>
      </c>
      <c r="BD122" s="17">
        <f t="shared" si="10"/>
        <v>0.12302033882805753</v>
      </c>
      <c r="BE122" s="17">
        <f t="shared" si="10"/>
        <v>0.12302033882805753</v>
      </c>
      <c r="BF122" s="17">
        <f t="shared" si="10"/>
        <v>0.12302033882805753</v>
      </c>
      <c r="BG122" s="17">
        <f t="shared" si="10"/>
        <v>3.5946031498234235E-2</v>
      </c>
      <c r="BH122" s="17">
        <f t="shared" si="9"/>
        <v>2.3964020998822822E-2</v>
      </c>
      <c r="BI122" s="17">
        <f t="shared" si="9"/>
        <v>2.3964020998822822E-2</v>
      </c>
      <c r="BJ122" s="17">
        <f t="shared" si="9"/>
        <v>0.27958024498626621</v>
      </c>
      <c r="BK122" s="17">
        <f t="shared" si="9"/>
        <v>7.7232991881134791E-2</v>
      </c>
      <c r="BL122" s="17">
        <f t="shared" si="9"/>
        <v>7.7232991881134791E-2</v>
      </c>
      <c r="BM122" s="17">
        <f t="shared" si="9"/>
        <v>7.7232991881134791E-2</v>
      </c>
    </row>
    <row r="123" spans="1:65" x14ac:dyDescent="0.2">
      <c r="A123" t="s">
        <v>268</v>
      </c>
      <c r="B123" t="s">
        <v>268</v>
      </c>
      <c r="C123" s="15" t="s">
        <v>16</v>
      </c>
      <c r="D123" s="6" t="s">
        <v>69</v>
      </c>
      <c r="E123" s="6">
        <v>1920</v>
      </c>
      <c r="F123" s="6">
        <v>4</v>
      </c>
      <c r="G123" s="6">
        <v>3804</v>
      </c>
      <c r="H123" s="16">
        <v>0.7</v>
      </c>
      <c r="I123" s="16">
        <v>6.0000000000000012E-2</v>
      </c>
      <c r="J123" s="16">
        <v>9.0000000000000011E-2</v>
      </c>
      <c r="K123" s="16">
        <v>6.0000000000000012E-2</v>
      </c>
      <c r="L123" s="16">
        <v>0.25</v>
      </c>
      <c r="M123" s="16">
        <v>0.25</v>
      </c>
      <c r="N123" s="16">
        <v>0.25</v>
      </c>
      <c r="O123" s="16">
        <v>0.34857548078576028</v>
      </c>
      <c r="P123" s="16">
        <v>0.13028490384284794</v>
      </c>
      <c r="Q123" s="16">
        <v>0.19542735576427192</v>
      </c>
      <c r="R123" s="16">
        <v>0.13028490384284794</v>
      </c>
      <c r="S123" s="16">
        <v>0.25</v>
      </c>
      <c r="T123" s="16">
        <v>0.25</v>
      </c>
      <c r="U123" s="16">
        <v>0.25</v>
      </c>
      <c r="V123" s="17">
        <v>50.388370960832418</v>
      </c>
      <c r="W123" s="17">
        <v>564.15215330657475</v>
      </c>
      <c r="X123" s="17">
        <v>51.611629039167582</v>
      </c>
      <c r="Y123" s="17">
        <v>577.84784669342525</v>
      </c>
      <c r="Z123" s="17">
        <v>15.492070825913247</v>
      </c>
      <c r="AA123" s="17">
        <v>19.118515972684502</v>
      </c>
      <c r="AB123" s="17">
        <v>15.517641317157011</v>
      </c>
      <c r="AC123" s="17">
        <v>12.0027322552043</v>
      </c>
      <c r="AD123" s="18">
        <v>3.027574436821046</v>
      </c>
      <c r="AE123" s="18">
        <v>2.0183829578806973</v>
      </c>
      <c r="AF123" s="18">
        <v>2.0183829578806973</v>
      </c>
      <c r="AG123" s="18">
        <v>5.4001560365097605</v>
      </c>
      <c r="AH123" s="18">
        <v>4.7796289931711256</v>
      </c>
      <c r="AI123" s="18">
        <v>4.7796289931711256</v>
      </c>
      <c r="AJ123" s="18">
        <v>4.7796289931711256</v>
      </c>
      <c r="AK123" s="18">
        <v>1.3965877185441311</v>
      </c>
      <c r="AL123" s="18">
        <v>0.93105847902942085</v>
      </c>
      <c r="AM123" s="18">
        <v>0.93105847902942085</v>
      </c>
      <c r="AN123" s="18">
        <v>10.862348922009907</v>
      </c>
      <c r="AO123" s="18">
        <v>3.0006830638010751</v>
      </c>
      <c r="AP123" s="18">
        <v>3.0006830638010751</v>
      </c>
      <c r="AQ123" s="18">
        <v>3.0006830638010751</v>
      </c>
      <c r="AR123" s="17">
        <f t="shared" si="13"/>
        <v>8.5660230633415111</v>
      </c>
      <c r="AS123" s="17">
        <f t="shared" si="13"/>
        <v>95.90586606211771</v>
      </c>
      <c r="AT123" s="17">
        <f t="shared" si="12"/>
        <v>8.7739769366584888</v>
      </c>
      <c r="AU123" s="17">
        <f t="shared" si="12"/>
        <v>98.234133937882305</v>
      </c>
      <c r="AV123" s="17">
        <f t="shared" si="12"/>
        <v>2.6336520404052521</v>
      </c>
      <c r="AW123" s="17">
        <f t="shared" si="12"/>
        <v>3.2501477153563658</v>
      </c>
      <c r="AX123" s="17">
        <f t="shared" si="12"/>
        <v>2.6379990239166919</v>
      </c>
      <c r="AY123" s="17">
        <f t="shared" si="12"/>
        <v>2.0404644833847314</v>
      </c>
      <c r="AZ123" s="17">
        <f t="shared" si="12"/>
        <v>0.51468765425957785</v>
      </c>
      <c r="BA123" s="17">
        <f t="shared" si="12"/>
        <v>0.34312510283971859</v>
      </c>
      <c r="BB123" s="17">
        <f t="shared" si="12"/>
        <v>0.34312510283971859</v>
      </c>
      <c r="BC123" s="17">
        <f t="shared" si="10"/>
        <v>0.91802652620665937</v>
      </c>
      <c r="BD123" s="17">
        <f t="shared" si="10"/>
        <v>0.81253692883909145</v>
      </c>
      <c r="BE123" s="17">
        <f t="shared" si="10"/>
        <v>0.81253692883909145</v>
      </c>
      <c r="BF123" s="17">
        <f t="shared" si="10"/>
        <v>0.81253692883909145</v>
      </c>
      <c r="BG123" s="17">
        <f t="shared" si="10"/>
        <v>0.2374199121525023</v>
      </c>
      <c r="BH123" s="17">
        <f t="shared" si="9"/>
        <v>0.15827994143500154</v>
      </c>
      <c r="BI123" s="17">
        <f t="shared" si="9"/>
        <v>0.15827994143500154</v>
      </c>
      <c r="BJ123" s="17">
        <f t="shared" si="9"/>
        <v>1.8465993167416843</v>
      </c>
      <c r="BK123" s="17">
        <f t="shared" si="9"/>
        <v>0.51011612084618285</v>
      </c>
      <c r="BL123" s="17">
        <f t="shared" si="9"/>
        <v>0.51011612084618285</v>
      </c>
      <c r="BM123" s="17">
        <f t="shared" si="9"/>
        <v>0.51011612084618285</v>
      </c>
    </row>
    <row r="124" spans="1:65" x14ac:dyDescent="0.2">
      <c r="A124" t="s">
        <v>269</v>
      </c>
      <c r="B124" t="s">
        <v>269</v>
      </c>
      <c r="C124" s="15" t="s">
        <v>16</v>
      </c>
      <c r="D124" s="6" t="s">
        <v>69</v>
      </c>
      <c r="E124" s="6">
        <v>1910</v>
      </c>
      <c r="F124" s="6">
        <v>4</v>
      </c>
      <c r="G124" s="6">
        <v>3845</v>
      </c>
      <c r="H124" s="16">
        <v>0.7</v>
      </c>
      <c r="I124" s="16">
        <v>6.0000000000000012E-2</v>
      </c>
      <c r="J124" s="16">
        <v>9.0000000000000011E-2</v>
      </c>
      <c r="K124" s="16">
        <v>6.0000000000000012E-2</v>
      </c>
      <c r="L124" s="16">
        <v>0.25</v>
      </c>
      <c r="M124" s="16">
        <v>0.25</v>
      </c>
      <c r="N124" s="16">
        <v>0.25</v>
      </c>
      <c r="O124" s="16">
        <v>0.34857548078576028</v>
      </c>
      <c r="P124" s="16">
        <v>0.13028490384284794</v>
      </c>
      <c r="Q124" s="16">
        <v>0.19542735576427192</v>
      </c>
      <c r="R124" s="16">
        <v>0.13028490384284794</v>
      </c>
      <c r="S124" s="16">
        <v>0.25</v>
      </c>
      <c r="T124" s="16">
        <v>0.25</v>
      </c>
      <c r="U124" s="16">
        <v>0.25</v>
      </c>
      <c r="V124" s="17">
        <v>164</v>
      </c>
      <c r="W124" s="17">
        <v>1491</v>
      </c>
      <c r="X124" s="17">
        <v>0</v>
      </c>
      <c r="Y124" s="17">
        <v>0</v>
      </c>
      <c r="Z124" s="17">
        <v>0.7959210840007499</v>
      </c>
      <c r="AA124" s="17">
        <v>0.98223343595950019</v>
      </c>
      <c r="AB124" s="17">
        <v>0.79723479430700062</v>
      </c>
      <c r="AC124" s="17">
        <v>0.61665272350507827</v>
      </c>
      <c r="AD124" s="18">
        <v>0.15554475284329949</v>
      </c>
      <c r="AE124" s="18">
        <v>0.10369650189553299</v>
      </c>
      <c r="AF124" s="18">
        <v>0.10369650189553299</v>
      </c>
      <c r="AG124" s="18">
        <v>0.2774385745230849</v>
      </c>
      <c r="AH124" s="18">
        <v>0.24555835898987505</v>
      </c>
      <c r="AI124" s="18">
        <v>0.24555835898987505</v>
      </c>
      <c r="AJ124" s="18">
        <v>0.24555835898987505</v>
      </c>
      <c r="AK124" s="18">
        <v>7.1751131487630057E-2</v>
      </c>
      <c r="AL124" s="18">
        <v>4.7834087658420045E-2</v>
      </c>
      <c r="AM124" s="18">
        <v>4.7834087658420045E-2</v>
      </c>
      <c r="AN124" s="18">
        <v>0.55806435601490034</v>
      </c>
      <c r="AO124" s="18">
        <v>0.15416318087626957</v>
      </c>
      <c r="AP124" s="18">
        <v>0.15416318087626957</v>
      </c>
      <c r="AQ124" s="18">
        <v>0.15416318087626957</v>
      </c>
      <c r="AR124" s="17">
        <f t="shared" si="13"/>
        <v>27.880000000000003</v>
      </c>
      <c r="AS124" s="17">
        <f t="shared" si="13"/>
        <v>253.47000000000003</v>
      </c>
      <c r="AT124" s="17">
        <f t="shared" si="12"/>
        <v>0</v>
      </c>
      <c r="AU124" s="17">
        <f t="shared" si="12"/>
        <v>0</v>
      </c>
      <c r="AV124" s="17">
        <f t="shared" si="12"/>
        <v>0.13530658428012748</v>
      </c>
      <c r="AW124" s="17">
        <f t="shared" si="12"/>
        <v>0.16697968411311503</v>
      </c>
      <c r="AX124" s="17">
        <f t="shared" si="12"/>
        <v>0.13552991503219011</v>
      </c>
      <c r="AY124" s="17">
        <f t="shared" si="12"/>
        <v>0.10483096299586331</v>
      </c>
      <c r="AZ124" s="17">
        <f t="shared" si="12"/>
        <v>2.6442607983360917E-2</v>
      </c>
      <c r="BA124" s="17">
        <f t="shared" si="12"/>
        <v>1.7628405322240609E-2</v>
      </c>
      <c r="BB124" s="17">
        <f t="shared" si="12"/>
        <v>1.7628405322240609E-2</v>
      </c>
      <c r="BC124" s="17">
        <f t="shared" si="10"/>
        <v>4.7164557668924439E-2</v>
      </c>
      <c r="BD124" s="17">
        <f t="shared" si="10"/>
        <v>4.1744921028278759E-2</v>
      </c>
      <c r="BE124" s="17">
        <f t="shared" si="10"/>
        <v>4.1744921028278759E-2</v>
      </c>
      <c r="BF124" s="17">
        <f t="shared" si="10"/>
        <v>4.1744921028278759E-2</v>
      </c>
      <c r="BG124" s="17">
        <f t="shared" si="10"/>
        <v>1.219769235289711E-2</v>
      </c>
      <c r="BH124" s="17">
        <f t="shared" si="9"/>
        <v>8.1317949019314075E-3</v>
      </c>
      <c r="BI124" s="17">
        <f t="shared" si="9"/>
        <v>8.1317949019314075E-3</v>
      </c>
      <c r="BJ124" s="17">
        <f t="shared" si="9"/>
        <v>9.4870940522533059E-2</v>
      </c>
      <c r="BK124" s="17">
        <f t="shared" si="9"/>
        <v>2.6207740748965827E-2</v>
      </c>
      <c r="BL124" s="17">
        <f t="shared" si="9"/>
        <v>2.6207740748965827E-2</v>
      </c>
      <c r="BM124" s="17">
        <f t="shared" si="9"/>
        <v>2.6207740748965827E-2</v>
      </c>
    </row>
    <row r="125" spans="1:65" x14ac:dyDescent="0.2">
      <c r="A125" t="s">
        <v>270</v>
      </c>
      <c r="B125" t="s">
        <v>270</v>
      </c>
      <c r="C125" s="15" t="s">
        <v>16</v>
      </c>
      <c r="D125" s="6" t="s">
        <v>69</v>
      </c>
      <c r="E125" s="6">
        <v>2020</v>
      </c>
      <c r="F125" s="6">
        <v>4</v>
      </c>
      <c r="G125" s="6">
        <v>5372</v>
      </c>
      <c r="H125" s="16">
        <v>0.7</v>
      </c>
      <c r="I125" s="16">
        <v>6.0000000000000012E-2</v>
      </c>
      <c r="J125" s="16">
        <v>9.0000000000000011E-2</v>
      </c>
      <c r="K125" s="16">
        <v>6.0000000000000012E-2</v>
      </c>
      <c r="L125" s="16">
        <v>0.25</v>
      </c>
      <c r="M125" s="16">
        <v>0.25</v>
      </c>
      <c r="N125" s="16">
        <v>0.25</v>
      </c>
      <c r="O125" s="16">
        <v>0.34857548078576028</v>
      </c>
      <c r="P125" s="16">
        <v>0.13028490384284794</v>
      </c>
      <c r="Q125" s="16">
        <v>0.19542735576427192</v>
      </c>
      <c r="R125" s="16">
        <v>0.13028490384284794</v>
      </c>
      <c r="S125" s="16">
        <v>0.25</v>
      </c>
      <c r="T125" s="16">
        <v>0.25</v>
      </c>
      <c r="U125" s="16">
        <v>0.25</v>
      </c>
      <c r="V125" s="17">
        <v>71.375169537385659</v>
      </c>
      <c r="W125" s="17">
        <v>1150.6368056873703</v>
      </c>
      <c r="X125" s="17">
        <v>52.624830462614341</v>
      </c>
      <c r="Y125" s="17">
        <v>848.36319431262962</v>
      </c>
      <c r="Z125" s="17">
        <v>1.3412649705539998</v>
      </c>
      <c r="AA125" s="17">
        <v>1.6552335740840003</v>
      </c>
      <c r="AB125" s="17">
        <v>1.3434788001040008</v>
      </c>
      <c r="AC125" s="17">
        <v>1.0391667134593754</v>
      </c>
      <c r="AD125" s="18">
        <v>0.26211986657461223</v>
      </c>
      <c r="AE125" s="18">
        <v>0.17474657771640814</v>
      </c>
      <c r="AF125" s="18">
        <v>0.17474657771640814</v>
      </c>
      <c r="AG125" s="18">
        <v>0.46753208197195911</v>
      </c>
      <c r="AH125" s="18">
        <v>0.41380839352100007</v>
      </c>
      <c r="AI125" s="18">
        <v>0.41380839352100007</v>
      </c>
      <c r="AJ125" s="18">
        <v>0.41380839352100007</v>
      </c>
      <c r="AK125" s="18">
        <v>0.12091309200936008</v>
      </c>
      <c r="AL125" s="18">
        <v>8.0608728006240069E-2</v>
      </c>
      <c r="AM125" s="18">
        <v>8.0608728006240069E-2</v>
      </c>
      <c r="AN125" s="18">
        <v>0.94043516007280048</v>
      </c>
      <c r="AO125" s="18">
        <v>0.25979167836484385</v>
      </c>
      <c r="AP125" s="18">
        <v>0.25979167836484385</v>
      </c>
      <c r="AQ125" s="18">
        <v>0.25979167836484385</v>
      </c>
      <c r="AR125" s="17">
        <f t="shared" si="13"/>
        <v>12.133778821355563</v>
      </c>
      <c r="AS125" s="17">
        <f t="shared" si="13"/>
        <v>195.60825696685296</v>
      </c>
      <c r="AT125" s="17">
        <f t="shared" si="12"/>
        <v>8.9462211786444392</v>
      </c>
      <c r="AU125" s="17">
        <f t="shared" si="12"/>
        <v>144.22174303314705</v>
      </c>
      <c r="AV125" s="17">
        <f t="shared" si="12"/>
        <v>0.22801504499417999</v>
      </c>
      <c r="AW125" s="17">
        <f t="shared" si="12"/>
        <v>0.28138970759428006</v>
      </c>
      <c r="AX125" s="17">
        <f t="shared" si="12"/>
        <v>0.22839139601768016</v>
      </c>
      <c r="AY125" s="17">
        <f t="shared" si="12"/>
        <v>0.17665834128809382</v>
      </c>
      <c r="AZ125" s="17">
        <f t="shared" si="12"/>
        <v>4.4560377317684079E-2</v>
      </c>
      <c r="BA125" s="17">
        <f t="shared" si="12"/>
        <v>2.9706918211789387E-2</v>
      </c>
      <c r="BB125" s="17">
        <f t="shared" si="12"/>
        <v>2.9706918211789387E-2</v>
      </c>
      <c r="BC125" s="17">
        <f t="shared" si="10"/>
        <v>7.948045393523305E-2</v>
      </c>
      <c r="BD125" s="17">
        <f t="shared" si="10"/>
        <v>7.0347426898570015E-2</v>
      </c>
      <c r="BE125" s="17">
        <f t="shared" si="10"/>
        <v>7.0347426898570015E-2</v>
      </c>
      <c r="BF125" s="17">
        <f t="shared" si="10"/>
        <v>7.0347426898570015E-2</v>
      </c>
      <c r="BG125" s="17">
        <f t="shared" si="10"/>
        <v>2.0555225641591214E-2</v>
      </c>
      <c r="BH125" s="17">
        <f t="shared" si="9"/>
        <v>1.3703483761060812E-2</v>
      </c>
      <c r="BI125" s="17">
        <f t="shared" si="9"/>
        <v>1.3703483761060812E-2</v>
      </c>
      <c r="BJ125" s="17">
        <f t="shared" si="9"/>
        <v>0.15987397721237609</v>
      </c>
      <c r="BK125" s="17">
        <f t="shared" si="9"/>
        <v>4.4164585322023456E-2</v>
      </c>
      <c r="BL125" s="17">
        <f t="shared" si="9"/>
        <v>4.4164585322023456E-2</v>
      </c>
      <c r="BM125" s="17">
        <f t="shared" si="9"/>
        <v>4.4164585322023456E-2</v>
      </c>
    </row>
    <row r="126" spans="1:65" x14ac:dyDescent="0.2">
      <c r="A126" t="s">
        <v>271</v>
      </c>
      <c r="B126" t="s">
        <v>271</v>
      </c>
      <c r="C126" s="15" t="s">
        <v>16</v>
      </c>
      <c r="D126" s="6" t="s">
        <v>69</v>
      </c>
      <c r="E126" s="6">
        <v>1810</v>
      </c>
      <c r="F126" s="6">
        <v>4</v>
      </c>
      <c r="G126" s="6">
        <v>8325</v>
      </c>
      <c r="H126" s="16">
        <v>0.7</v>
      </c>
      <c r="I126" s="16">
        <v>6.0000000000000012E-2</v>
      </c>
      <c r="J126" s="16">
        <v>9.0000000000000011E-2</v>
      </c>
      <c r="K126" s="16">
        <v>6.0000000000000012E-2</v>
      </c>
      <c r="L126" s="16">
        <v>0.25</v>
      </c>
      <c r="M126" s="16">
        <v>0.25</v>
      </c>
      <c r="N126" s="16">
        <v>0.25</v>
      </c>
      <c r="O126" s="16">
        <v>0.34857548078576028</v>
      </c>
      <c r="P126" s="16">
        <v>0.13028490384284794</v>
      </c>
      <c r="Q126" s="16">
        <v>0.19542735576427192</v>
      </c>
      <c r="R126" s="16">
        <v>0.13028490384284794</v>
      </c>
      <c r="S126" s="16">
        <v>0.25</v>
      </c>
      <c r="T126" s="16">
        <v>0.25</v>
      </c>
      <c r="U126" s="16">
        <v>0.25</v>
      </c>
      <c r="V126" s="17">
        <v>160</v>
      </c>
      <c r="W126" s="17">
        <v>4348</v>
      </c>
      <c r="X126" s="17">
        <v>0</v>
      </c>
      <c r="Y126" s="17">
        <v>0</v>
      </c>
      <c r="Z126" s="17">
        <v>2.5286601946747496</v>
      </c>
      <c r="AA126" s="17">
        <v>3.1205789635635006</v>
      </c>
      <c r="AB126" s="17">
        <v>2.5328338835310018</v>
      </c>
      <c r="AC126" s="17">
        <v>1.9591203540269537</v>
      </c>
      <c r="AD126" s="18">
        <v>0.4941693754716554</v>
      </c>
      <c r="AE126" s="18">
        <v>0.32944625031443692</v>
      </c>
      <c r="AF126" s="18">
        <v>0.32944625031443692</v>
      </c>
      <c r="AG126" s="18">
        <v>0.88142894310256503</v>
      </c>
      <c r="AH126" s="18">
        <v>0.78014474089087515</v>
      </c>
      <c r="AI126" s="18">
        <v>0.78014474089087515</v>
      </c>
      <c r="AJ126" s="18">
        <v>0.78014474089087515</v>
      </c>
      <c r="AK126" s="18">
        <v>0.22795504951779019</v>
      </c>
      <c r="AL126" s="18">
        <v>0.15197003301186013</v>
      </c>
      <c r="AM126" s="18">
        <v>0.15197003301186013</v>
      </c>
      <c r="AN126" s="18">
        <v>1.7729837184717012</v>
      </c>
      <c r="AO126" s="18">
        <v>0.48978008850673843</v>
      </c>
      <c r="AP126" s="18">
        <v>0.48978008850673843</v>
      </c>
      <c r="AQ126" s="18">
        <v>0.48978008850673843</v>
      </c>
      <c r="AR126" s="17">
        <f t="shared" si="13"/>
        <v>27.200000000000003</v>
      </c>
      <c r="AS126" s="17">
        <f t="shared" si="13"/>
        <v>739.16000000000008</v>
      </c>
      <c r="AT126" s="17">
        <f t="shared" si="12"/>
        <v>0</v>
      </c>
      <c r="AU126" s="17">
        <f t="shared" si="12"/>
        <v>0</v>
      </c>
      <c r="AV126" s="17">
        <f t="shared" si="12"/>
        <v>0.42987223309470746</v>
      </c>
      <c r="AW126" s="17">
        <f t="shared" si="12"/>
        <v>0.53049842380579515</v>
      </c>
      <c r="AX126" s="17">
        <f t="shared" si="12"/>
        <v>0.43058176020027034</v>
      </c>
      <c r="AY126" s="17">
        <f t="shared" si="12"/>
        <v>0.33305046018458218</v>
      </c>
      <c r="AZ126" s="17">
        <f t="shared" si="12"/>
        <v>8.4008793830181422E-2</v>
      </c>
      <c r="BA126" s="17">
        <f t="shared" si="12"/>
        <v>5.6005862553454279E-2</v>
      </c>
      <c r="BB126" s="17">
        <f t="shared" si="12"/>
        <v>5.6005862553454279E-2</v>
      </c>
      <c r="BC126" s="17">
        <f t="shared" si="10"/>
        <v>0.14984292032743607</v>
      </c>
      <c r="BD126" s="17">
        <f t="shared" si="10"/>
        <v>0.13262460595144879</v>
      </c>
      <c r="BE126" s="17">
        <f t="shared" si="10"/>
        <v>0.13262460595144879</v>
      </c>
      <c r="BF126" s="17">
        <f t="shared" si="10"/>
        <v>0.13262460595144879</v>
      </c>
      <c r="BG126" s="17">
        <f t="shared" si="10"/>
        <v>3.8752358418024338E-2</v>
      </c>
      <c r="BH126" s="17">
        <f t="shared" si="9"/>
        <v>2.5834905612016224E-2</v>
      </c>
      <c r="BI126" s="17">
        <f t="shared" si="9"/>
        <v>2.5834905612016224E-2</v>
      </c>
      <c r="BJ126" s="17">
        <f t="shared" si="9"/>
        <v>0.30140723214018922</v>
      </c>
      <c r="BK126" s="17">
        <f t="shared" si="9"/>
        <v>8.3262615046145544E-2</v>
      </c>
      <c r="BL126" s="17">
        <f t="shared" si="9"/>
        <v>8.3262615046145544E-2</v>
      </c>
      <c r="BM126" s="17">
        <f t="shared" si="9"/>
        <v>8.3262615046145544E-2</v>
      </c>
    </row>
    <row r="127" spans="1:65" x14ac:dyDescent="0.2">
      <c r="A127" t="s">
        <v>272</v>
      </c>
      <c r="B127" t="s">
        <v>272</v>
      </c>
      <c r="C127" s="15" t="s">
        <v>18</v>
      </c>
      <c r="D127" s="6" t="s">
        <v>70</v>
      </c>
      <c r="E127" s="6">
        <v>1460</v>
      </c>
      <c r="F127" s="6">
        <v>3</v>
      </c>
      <c r="G127" s="6">
        <v>6896</v>
      </c>
      <c r="H127" s="16">
        <v>0.7</v>
      </c>
      <c r="I127" s="16">
        <v>6.0000000000000012E-2</v>
      </c>
      <c r="J127" s="16">
        <v>9.0000000000000011E-2</v>
      </c>
      <c r="K127" s="16">
        <v>6.0000000000000012E-2</v>
      </c>
      <c r="L127" s="16">
        <v>0.25</v>
      </c>
      <c r="M127" s="16">
        <v>0.25</v>
      </c>
      <c r="N127" s="16">
        <v>0.25</v>
      </c>
      <c r="O127" s="16">
        <v>0.16254087450289656</v>
      </c>
      <c r="P127" s="16">
        <v>0.1674918250994207</v>
      </c>
      <c r="Q127" s="16">
        <v>0.25123773764913104</v>
      </c>
      <c r="R127" s="16">
        <v>0.1674918250994207</v>
      </c>
      <c r="S127" s="16">
        <v>0.25</v>
      </c>
      <c r="T127" s="16">
        <v>0.25</v>
      </c>
      <c r="U127" s="16">
        <v>0.25</v>
      </c>
      <c r="V127" s="17">
        <v>0</v>
      </c>
      <c r="W127" s="17">
        <v>2746.2470535283537</v>
      </c>
      <c r="X127" s="17">
        <v>0</v>
      </c>
      <c r="Y127" s="17">
        <v>784.75294647164628</v>
      </c>
      <c r="Z127" s="17">
        <v>12.143143063047654</v>
      </c>
      <c r="AA127" s="17">
        <v>14.784982484039121</v>
      </c>
      <c r="AB127" s="17">
        <v>16.096101059672208</v>
      </c>
      <c r="AC127" s="17">
        <v>9.2304236696332058</v>
      </c>
      <c r="AD127" s="18">
        <v>3.0508157911098324</v>
      </c>
      <c r="AE127" s="18">
        <v>2.0338771940732214</v>
      </c>
      <c r="AF127" s="18">
        <v>2.0338771940732214</v>
      </c>
      <c r="AG127" s="18">
        <v>1.9737570926815478</v>
      </c>
      <c r="AH127" s="18">
        <v>3.6962456210097803</v>
      </c>
      <c r="AI127" s="18">
        <v>3.6962456210097803</v>
      </c>
      <c r="AJ127" s="18">
        <v>3.6962456210097803</v>
      </c>
      <c r="AK127" s="18">
        <v>1.4486490953704989</v>
      </c>
      <c r="AL127" s="18">
        <v>0.96576606358033268</v>
      </c>
      <c r="AM127" s="18">
        <v>0.96576606358033268</v>
      </c>
      <c r="AN127" s="18">
        <v>11.267270741770545</v>
      </c>
      <c r="AO127" s="18">
        <v>2.3076059174083015</v>
      </c>
      <c r="AP127" s="18">
        <v>2.3076059174083015</v>
      </c>
      <c r="AQ127" s="18">
        <v>2.3076059174083015</v>
      </c>
      <c r="AR127" s="17">
        <f t="shared" si="13"/>
        <v>0</v>
      </c>
      <c r="AS127" s="17">
        <f t="shared" si="13"/>
        <v>466.86199909982014</v>
      </c>
      <c r="AT127" s="17">
        <f t="shared" si="12"/>
        <v>0</v>
      </c>
      <c r="AU127" s="17">
        <f t="shared" si="12"/>
        <v>133.40800090017987</v>
      </c>
      <c r="AV127" s="17">
        <f t="shared" si="12"/>
        <v>2.0643343207181015</v>
      </c>
      <c r="AW127" s="17">
        <f t="shared" si="12"/>
        <v>2.513447022286651</v>
      </c>
      <c r="AX127" s="17">
        <f t="shared" si="12"/>
        <v>2.7363371801442753</v>
      </c>
      <c r="AY127" s="17">
        <f t="shared" si="12"/>
        <v>1.5691720238376452</v>
      </c>
      <c r="AZ127" s="17">
        <f t="shared" si="12"/>
        <v>0.51863868448867156</v>
      </c>
      <c r="BA127" s="17">
        <f t="shared" si="12"/>
        <v>0.34575912299244765</v>
      </c>
      <c r="BB127" s="17">
        <f t="shared" si="12"/>
        <v>0.34575912299244765</v>
      </c>
      <c r="BC127" s="17">
        <f t="shared" si="10"/>
        <v>0.33553870575586314</v>
      </c>
      <c r="BD127" s="17">
        <f t="shared" si="10"/>
        <v>0.62836175557166274</v>
      </c>
      <c r="BE127" s="17">
        <f t="shared" si="10"/>
        <v>0.62836175557166274</v>
      </c>
      <c r="BF127" s="17">
        <f t="shared" si="10"/>
        <v>0.62836175557166274</v>
      </c>
      <c r="BG127" s="17">
        <f t="shared" si="10"/>
        <v>0.24627034621298483</v>
      </c>
      <c r="BH127" s="17">
        <f t="shared" si="9"/>
        <v>0.16418023080865657</v>
      </c>
      <c r="BI127" s="17">
        <f t="shared" si="9"/>
        <v>0.16418023080865657</v>
      </c>
      <c r="BJ127" s="17">
        <f t="shared" si="9"/>
        <v>1.9154360261009928</v>
      </c>
      <c r="BK127" s="17">
        <f t="shared" si="9"/>
        <v>0.3922930059594113</v>
      </c>
      <c r="BL127" s="17">
        <f t="shared" si="9"/>
        <v>0.3922930059594113</v>
      </c>
      <c r="BM127" s="17">
        <f t="shared" si="9"/>
        <v>0.3922930059594113</v>
      </c>
    </row>
    <row r="128" spans="1:65" x14ac:dyDescent="0.2">
      <c r="A128" t="s">
        <v>273</v>
      </c>
      <c r="B128" t="s">
        <v>273</v>
      </c>
      <c r="C128" s="15" t="s">
        <v>18</v>
      </c>
      <c r="D128" s="6" t="s">
        <v>70</v>
      </c>
      <c r="E128" s="6">
        <v>1460</v>
      </c>
      <c r="F128" s="6">
        <v>3</v>
      </c>
      <c r="G128" s="6">
        <v>11117</v>
      </c>
      <c r="H128" s="16">
        <v>0.7</v>
      </c>
      <c r="I128" s="16">
        <v>6.0000000000000012E-2</v>
      </c>
      <c r="J128" s="16">
        <v>9.0000000000000011E-2</v>
      </c>
      <c r="K128" s="16">
        <v>6.0000000000000012E-2</v>
      </c>
      <c r="L128" s="16">
        <v>0.25</v>
      </c>
      <c r="M128" s="16">
        <v>0.25</v>
      </c>
      <c r="N128" s="16">
        <v>0.25</v>
      </c>
      <c r="O128" s="16">
        <v>0.16254087450289656</v>
      </c>
      <c r="P128" s="16">
        <v>0.1674918250994207</v>
      </c>
      <c r="Q128" s="16">
        <v>0.25123773764913104</v>
      </c>
      <c r="R128" s="16">
        <v>0.1674918250994207</v>
      </c>
      <c r="S128" s="16">
        <v>0.25</v>
      </c>
      <c r="T128" s="16">
        <v>0.25</v>
      </c>
      <c r="U128" s="16">
        <v>0.25</v>
      </c>
      <c r="V128" s="17">
        <v>0</v>
      </c>
      <c r="W128" s="17">
        <v>5942.7193065252604</v>
      </c>
      <c r="X128" s="17">
        <v>0</v>
      </c>
      <c r="Y128" s="17">
        <v>671.28069347473956</v>
      </c>
      <c r="Z128" s="17">
        <v>5.3558425520726178</v>
      </c>
      <c r="AA128" s="17">
        <v>5.751477345087074</v>
      </c>
      <c r="AB128" s="17">
        <v>5.2053853060482433</v>
      </c>
      <c r="AC128" s="17">
        <v>3.3280614482148447</v>
      </c>
      <c r="AD128" s="18">
        <v>1.3455897659876728</v>
      </c>
      <c r="AE128" s="18">
        <v>0.89705984399178196</v>
      </c>
      <c r="AF128" s="18">
        <v>0.89705984399178196</v>
      </c>
      <c r="AG128" s="18">
        <v>0.8705433321137086</v>
      </c>
      <c r="AH128" s="18">
        <v>1.4378693362717685</v>
      </c>
      <c r="AI128" s="18">
        <v>1.4378693362717685</v>
      </c>
      <c r="AJ128" s="18">
        <v>1.4378693362717685</v>
      </c>
      <c r="AK128" s="18">
        <v>0.46848467754434198</v>
      </c>
      <c r="AL128" s="18">
        <v>0.31232311836289467</v>
      </c>
      <c r="AM128" s="18">
        <v>0.31232311836289467</v>
      </c>
      <c r="AN128" s="18">
        <v>3.6437697142337702</v>
      </c>
      <c r="AO128" s="18">
        <v>0.83201536205371118</v>
      </c>
      <c r="AP128" s="18">
        <v>0.83201536205371118</v>
      </c>
      <c r="AQ128" s="18">
        <v>0.83201536205371118</v>
      </c>
      <c r="AR128" s="17">
        <f t="shared" si="13"/>
        <v>0</v>
      </c>
      <c r="AS128" s="17">
        <f t="shared" si="13"/>
        <v>1010.2622821092943</v>
      </c>
      <c r="AT128" s="17">
        <f t="shared" si="12"/>
        <v>0</v>
      </c>
      <c r="AU128" s="17">
        <f t="shared" si="12"/>
        <v>114.11771789070573</v>
      </c>
      <c r="AV128" s="17">
        <f t="shared" si="12"/>
        <v>0.91049323385234515</v>
      </c>
      <c r="AW128" s="17">
        <f t="shared" si="12"/>
        <v>0.97775114866480262</v>
      </c>
      <c r="AX128" s="17">
        <f t="shared" si="12"/>
        <v>0.88491550202820146</v>
      </c>
      <c r="AY128" s="17">
        <f t="shared" si="12"/>
        <v>0.56577044619652361</v>
      </c>
      <c r="AZ128" s="17">
        <f t="shared" si="12"/>
        <v>0.2287502602179044</v>
      </c>
      <c r="BA128" s="17">
        <f t="shared" si="12"/>
        <v>0.15250017347860295</v>
      </c>
      <c r="BB128" s="17">
        <f t="shared" si="12"/>
        <v>0.15250017347860295</v>
      </c>
      <c r="BC128" s="17">
        <f t="shared" si="10"/>
        <v>0.14799236645933048</v>
      </c>
      <c r="BD128" s="17">
        <f t="shared" si="10"/>
        <v>0.24443778716620065</v>
      </c>
      <c r="BE128" s="17">
        <f t="shared" si="10"/>
        <v>0.24443778716620065</v>
      </c>
      <c r="BF128" s="17">
        <f t="shared" si="10"/>
        <v>0.24443778716620065</v>
      </c>
      <c r="BG128" s="17">
        <f t="shared" si="10"/>
        <v>7.9642395182538142E-2</v>
      </c>
      <c r="BH128" s="17">
        <f t="shared" si="9"/>
        <v>5.3094930121692099E-2</v>
      </c>
      <c r="BI128" s="17">
        <f t="shared" si="9"/>
        <v>5.3094930121692099E-2</v>
      </c>
      <c r="BJ128" s="17">
        <f t="shared" si="9"/>
        <v>0.61944085141974092</v>
      </c>
      <c r="BK128" s="17">
        <f t="shared" si="9"/>
        <v>0.1414426115491309</v>
      </c>
      <c r="BL128" s="17">
        <f t="shared" si="9"/>
        <v>0.1414426115491309</v>
      </c>
      <c r="BM128" s="17">
        <f t="shared" si="9"/>
        <v>0.1414426115491309</v>
      </c>
    </row>
    <row r="129" spans="1:65" x14ac:dyDescent="0.2">
      <c r="A129" t="s">
        <v>274</v>
      </c>
      <c r="B129" t="s">
        <v>274</v>
      </c>
      <c r="C129" s="15" t="s">
        <v>18</v>
      </c>
      <c r="D129" s="6" t="s">
        <v>70</v>
      </c>
      <c r="E129" s="6">
        <v>1450</v>
      </c>
      <c r="F129" s="6">
        <v>3</v>
      </c>
      <c r="G129" s="6">
        <v>11327</v>
      </c>
      <c r="H129" s="16">
        <v>0.7</v>
      </c>
      <c r="I129" s="16">
        <v>6.0000000000000012E-2</v>
      </c>
      <c r="J129" s="16">
        <v>9.0000000000000011E-2</v>
      </c>
      <c r="K129" s="16">
        <v>6.0000000000000012E-2</v>
      </c>
      <c r="L129" s="16">
        <v>0.25</v>
      </c>
      <c r="M129" s="16">
        <v>0.25</v>
      </c>
      <c r="N129" s="16">
        <v>0.25</v>
      </c>
      <c r="O129" s="16">
        <v>0.16254087450289656</v>
      </c>
      <c r="P129" s="16">
        <v>0.1674918250994207</v>
      </c>
      <c r="Q129" s="16">
        <v>0.25123773764913104</v>
      </c>
      <c r="R129" s="16">
        <v>0.1674918250994207</v>
      </c>
      <c r="S129" s="16">
        <v>0.25</v>
      </c>
      <c r="T129" s="16">
        <v>0.25</v>
      </c>
      <c r="U129" s="16">
        <v>0.25</v>
      </c>
      <c r="V129" s="17">
        <v>0</v>
      </c>
      <c r="W129" s="17">
        <v>5898.1936148227478</v>
      </c>
      <c r="X129" s="17">
        <v>0</v>
      </c>
      <c r="Y129" s="17">
        <v>442.8063851772522</v>
      </c>
      <c r="Z129" s="17">
        <v>4.8913566229053735</v>
      </c>
      <c r="AA129" s="17">
        <v>5.2784045954812191</v>
      </c>
      <c r="AB129" s="17">
        <v>4.7921321406113631</v>
      </c>
      <c r="AC129" s="17">
        <v>3.0645127480222665</v>
      </c>
      <c r="AD129" s="18">
        <v>1.2288933719738397</v>
      </c>
      <c r="AE129" s="18">
        <v>0.81926224798255998</v>
      </c>
      <c r="AF129" s="18">
        <v>0.81926224798255998</v>
      </c>
      <c r="AG129" s="18">
        <v>0.79504538299257421</v>
      </c>
      <c r="AH129" s="18">
        <v>1.3196011488703048</v>
      </c>
      <c r="AI129" s="18">
        <v>1.3196011488703048</v>
      </c>
      <c r="AJ129" s="18">
        <v>1.3196011488703048</v>
      </c>
      <c r="AK129" s="18">
        <v>0.43129189265502271</v>
      </c>
      <c r="AL129" s="18">
        <v>0.28752792843668185</v>
      </c>
      <c r="AM129" s="18">
        <v>0.28752792843668185</v>
      </c>
      <c r="AN129" s="18">
        <v>3.3544924984279541</v>
      </c>
      <c r="AO129" s="18">
        <v>0.76612818700556662</v>
      </c>
      <c r="AP129" s="18">
        <v>0.76612818700556662</v>
      </c>
      <c r="AQ129" s="18">
        <v>0.76612818700556662</v>
      </c>
      <c r="AR129" s="17">
        <f t="shared" si="13"/>
        <v>0</v>
      </c>
      <c r="AS129" s="17">
        <f t="shared" si="13"/>
        <v>1002.6929145198671</v>
      </c>
      <c r="AT129" s="17">
        <f t="shared" si="12"/>
        <v>0</v>
      </c>
      <c r="AU129" s="17">
        <f t="shared" si="12"/>
        <v>75.277085480132882</v>
      </c>
      <c r="AV129" s="17">
        <f t="shared" si="12"/>
        <v>0.83153062589391358</v>
      </c>
      <c r="AW129" s="17">
        <f t="shared" si="12"/>
        <v>0.89732878123180726</v>
      </c>
      <c r="AX129" s="17">
        <f t="shared" si="12"/>
        <v>0.81466246390393182</v>
      </c>
      <c r="AY129" s="17">
        <f t="shared" si="12"/>
        <v>0.52096716716378533</v>
      </c>
      <c r="AZ129" s="17">
        <f t="shared" si="12"/>
        <v>0.20891187323555277</v>
      </c>
      <c r="BA129" s="17">
        <f t="shared" si="12"/>
        <v>0.1392745821570352</v>
      </c>
      <c r="BB129" s="17">
        <f t="shared" si="12"/>
        <v>0.1392745821570352</v>
      </c>
      <c r="BC129" s="17">
        <f t="shared" si="10"/>
        <v>0.13515771510873761</v>
      </c>
      <c r="BD129" s="17">
        <f t="shared" si="10"/>
        <v>0.22433219530795181</v>
      </c>
      <c r="BE129" s="17">
        <f t="shared" si="10"/>
        <v>0.22433219530795181</v>
      </c>
      <c r="BF129" s="17">
        <f t="shared" si="10"/>
        <v>0.22433219530795181</v>
      </c>
      <c r="BG129" s="17">
        <f t="shared" si="10"/>
        <v>7.3319621751353869E-2</v>
      </c>
      <c r="BH129" s="17">
        <f t="shared" si="9"/>
        <v>4.8879747834235918E-2</v>
      </c>
      <c r="BI129" s="17">
        <f t="shared" si="9"/>
        <v>4.8879747834235918E-2</v>
      </c>
      <c r="BJ129" s="17">
        <f t="shared" si="9"/>
        <v>0.57026372473275222</v>
      </c>
      <c r="BK129" s="17">
        <f t="shared" si="9"/>
        <v>0.13024179179094633</v>
      </c>
      <c r="BL129" s="17">
        <f t="shared" si="9"/>
        <v>0.13024179179094633</v>
      </c>
      <c r="BM129" s="17">
        <f t="shared" si="9"/>
        <v>0.13024179179094633</v>
      </c>
    </row>
    <row r="130" spans="1:65" x14ac:dyDescent="0.2">
      <c r="A130" t="s">
        <v>275</v>
      </c>
      <c r="B130" t="s">
        <v>275</v>
      </c>
      <c r="C130" s="15" t="s">
        <v>18</v>
      </c>
      <c r="D130" s="6" t="s">
        <v>70</v>
      </c>
      <c r="E130" s="6">
        <v>1490</v>
      </c>
      <c r="F130" s="6">
        <v>3</v>
      </c>
      <c r="G130" s="6">
        <v>14204</v>
      </c>
      <c r="H130" s="16">
        <v>0.7</v>
      </c>
      <c r="I130" s="16">
        <v>6.0000000000000012E-2</v>
      </c>
      <c r="J130" s="16">
        <v>9.0000000000000011E-2</v>
      </c>
      <c r="K130" s="16">
        <v>6.0000000000000012E-2</v>
      </c>
      <c r="L130" s="16">
        <v>0.25</v>
      </c>
      <c r="M130" s="16">
        <v>0.25</v>
      </c>
      <c r="N130" s="16">
        <v>0.25</v>
      </c>
      <c r="O130" s="16">
        <v>0.16254087450289656</v>
      </c>
      <c r="P130" s="16">
        <v>0.1674918250994207</v>
      </c>
      <c r="Q130" s="16">
        <v>0.25123773764913104</v>
      </c>
      <c r="R130" s="16">
        <v>0.1674918250994207</v>
      </c>
      <c r="S130" s="16">
        <v>0.25</v>
      </c>
      <c r="T130" s="16">
        <v>0.25</v>
      </c>
      <c r="U130" s="16">
        <v>0.25</v>
      </c>
      <c r="V130" s="17">
        <v>0</v>
      </c>
      <c r="W130" s="17">
        <v>7748.327624921174</v>
      </c>
      <c r="X130" s="17">
        <v>0</v>
      </c>
      <c r="Y130" s="17">
        <v>665.67237507882601</v>
      </c>
      <c r="Z130" s="17">
        <v>4.5733815614267623</v>
      </c>
      <c r="AA130" s="17">
        <v>4.9255999755772706</v>
      </c>
      <c r="AB130" s="17">
        <v>4.4657216041112688</v>
      </c>
      <c r="AC130" s="17">
        <v>2.8558719724703132</v>
      </c>
      <c r="AD130" s="18">
        <v>1.1490060368991102</v>
      </c>
      <c r="AE130" s="18">
        <v>0.76600402459940686</v>
      </c>
      <c r="AF130" s="18">
        <v>0.76600402459940686</v>
      </c>
      <c r="AG130" s="18">
        <v>0.74336143842972846</v>
      </c>
      <c r="AH130" s="18">
        <v>1.2313999938943176</v>
      </c>
      <c r="AI130" s="18">
        <v>1.2313999938943176</v>
      </c>
      <c r="AJ130" s="18">
        <v>1.2313999938943176</v>
      </c>
      <c r="AK130" s="18">
        <v>0.40191494437001424</v>
      </c>
      <c r="AL130" s="18">
        <v>0.26794329624667618</v>
      </c>
      <c r="AM130" s="18">
        <v>0.26794329624667618</v>
      </c>
      <c r="AN130" s="18">
        <v>3.126005122877888</v>
      </c>
      <c r="AO130" s="18">
        <v>0.7139679931175783</v>
      </c>
      <c r="AP130" s="18">
        <v>0.7139679931175783</v>
      </c>
      <c r="AQ130" s="18">
        <v>0.7139679931175783</v>
      </c>
      <c r="AR130" s="17">
        <f t="shared" si="13"/>
        <v>0</v>
      </c>
      <c r="AS130" s="17">
        <f t="shared" si="13"/>
        <v>1317.2156962365996</v>
      </c>
      <c r="AT130" s="17">
        <f t="shared" si="12"/>
        <v>0</v>
      </c>
      <c r="AU130" s="17">
        <f t="shared" si="12"/>
        <v>113.16430376340043</v>
      </c>
      <c r="AV130" s="17">
        <f t="shared" si="12"/>
        <v>0.77747486544254962</v>
      </c>
      <c r="AW130" s="17">
        <f t="shared" si="12"/>
        <v>0.83735199584813602</v>
      </c>
      <c r="AX130" s="17">
        <f t="shared" si="12"/>
        <v>0.75917267269891575</v>
      </c>
      <c r="AY130" s="17">
        <f t="shared" si="12"/>
        <v>0.48549823531995329</v>
      </c>
      <c r="AZ130" s="17">
        <f t="shared" si="12"/>
        <v>0.19533102627284873</v>
      </c>
      <c r="BA130" s="17">
        <f t="shared" si="12"/>
        <v>0.13022068418189917</v>
      </c>
      <c r="BB130" s="17">
        <f t="shared" si="12"/>
        <v>0.13022068418189917</v>
      </c>
      <c r="BC130" s="17">
        <f t="shared" si="10"/>
        <v>0.12637144453305385</v>
      </c>
      <c r="BD130" s="17">
        <f t="shared" si="10"/>
        <v>0.20933799896203401</v>
      </c>
      <c r="BE130" s="17">
        <f t="shared" si="10"/>
        <v>0.20933799896203401</v>
      </c>
      <c r="BF130" s="17">
        <f t="shared" si="10"/>
        <v>0.20933799896203401</v>
      </c>
      <c r="BG130" s="17">
        <f t="shared" si="10"/>
        <v>6.8325540542902422E-2</v>
      </c>
      <c r="BH130" s="17">
        <f t="shared" si="9"/>
        <v>4.5550360361934952E-2</v>
      </c>
      <c r="BI130" s="17">
        <f t="shared" si="9"/>
        <v>4.5550360361934952E-2</v>
      </c>
      <c r="BJ130" s="17">
        <f t="shared" si="9"/>
        <v>0.53142087088924095</v>
      </c>
      <c r="BK130" s="17">
        <f t="shared" si="9"/>
        <v>0.12137455882998832</v>
      </c>
      <c r="BL130" s="17">
        <f t="shared" si="9"/>
        <v>0.12137455882998832</v>
      </c>
      <c r="BM130" s="17">
        <f t="shared" si="9"/>
        <v>0.12137455882998832</v>
      </c>
    </row>
    <row r="131" spans="1:65" x14ac:dyDescent="0.2">
      <c r="A131" t="s">
        <v>276</v>
      </c>
      <c r="B131" t="s">
        <v>276</v>
      </c>
      <c r="C131" s="15" t="s">
        <v>18</v>
      </c>
      <c r="D131" s="6" t="s">
        <v>70</v>
      </c>
      <c r="E131" s="6">
        <v>1410</v>
      </c>
      <c r="F131" s="6">
        <v>3</v>
      </c>
      <c r="G131" s="6">
        <v>13431</v>
      </c>
      <c r="H131" s="16">
        <v>0.7</v>
      </c>
      <c r="I131" s="16">
        <v>6.0000000000000012E-2</v>
      </c>
      <c r="J131" s="16">
        <v>9.0000000000000011E-2</v>
      </c>
      <c r="K131" s="16">
        <v>6.0000000000000012E-2</v>
      </c>
      <c r="L131" s="16">
        <v>0.25</v>
      </c>
      <c r="M131" s="16">
        <v>0.25</v>
      </c>
      <c r="N131" s="16">
        <v>0.25</v>
      </c>
      <c r="O131" s="16">
        <v>0.16254087450289656</v>
      </c>
      <c r="P131" s="16">
        <v>0.1674918250994207</v>
      </c>
      <c r="Q131" s="16">
        <v>0.25123773764913104</v>
      </c>
      <c r="R131" s="16">
        <v>0.1674918250994207</v>
      </c>
      <c r="S131" s="16">
        <v>0.25</v>
      </c>
      <c r="T131" s="16">
        <v>0.25</v>
      </c>
      <c r="U131" s="16">
        <v>0.25</v>
      </c>
      <c r="V131" s="17">
        <v>0</v>
      </c>
      <c r="W131" s="17">
        <v>5973.0408764016665</v>
      </c>
      <c r="X131" s="17">
        <v>0</v>
      </c>
      <c r="Y131" s="17">
        <v>1174.9591235983335</v>
      </c>
      <c r="Z131" s="17">
        <v>5.7001447122160895</v>
      </c>
      <c r="AA131" s="17">
        <v>6.2457222976721454</v>
      </c>
      <c r="AB131" s="17">
        <v>5.7596637108742224</v>
      </c>
      <c r="AC131" s="17">
        <v>3.6633110579367196</v>
      </c>
      <c r="AD131" s="18">
        <v>1.4320914617698275</v>
      </c>
      <c r="AE131" s="18">
        <v>0.95472764117988507</v>
      </c>
      <c r="AF131" s="18">
        <v>0.95472764117988507</v>
      </c>
      <c r="AG131" s="18">
        <v>0.92650650631666487</v>
      </c>
      <c r="AH131" s="18">
        <v>1.5614305744180363</v>
      </c>
      <c r="AI131" s="18">
        <v>1.5614305744180363</v>
      </c>
      <c r="AJ131" s="18">
        <v>1.5614305744180363</v>
      </c>
      <c r="AK131" s="18">
        <v>0.51836973397868003</v>
      </c>
      <c r="AL131" s="18">
        <v>0.34557982265245341</v>
      </c>
      <c r="AM131" s="18">
        <v>0.34557982265245341</v>
      </c>
      <c r="AN131" s="18">
        <v>4.0317645976119554</v>
      </c>
      <c r="AO131" s="18">
        <v>0.91582776448417991</v>
      </c>
      <c r="AP131" s="18">
        <v>0.91582776448417991</v>
      </c>
      <c r="AQ131" s="18">
        <v>0.91582776448417991</v>
      </c>
      <c r="AR131" s="17">
        <f t="shared" si="13"/>
        <v>0</v>
      </c>
      <c r="AS131" s="17">
        <f t="shared" si="13"/>
        <v>1015.4169489882834</v>
      </c>
      <c r="AT131" s="17">
        <f t="shared" si="12"/>
        <v>0</v>
      </c>
      <c r="AU131" s="17">
        <f t="shared" si="12"/>
        <v>199.74305101171672</v>
      </c>
      <c r="AV131" s="17">
        <f t="shared" si="12"/>
        <v>0.96902460107673527</v>
      </c>
      <c r="AW131" s="17">
        <f t="shared" si="12"/>
        <v>1.0617727906042649</v>
      </c>
      <c r="AX131" s="17">
        <f t="shared" si="12"/>
        <v>0.97914283084861786</v>
      </c>
      <c r="AY131" s="17">
        <f t="shared" si="12"/>
        <v>0.62276287984924239</v>
      </c>
      <c r="AZ131" s="17">
        <f t="shared" si="12"/>
        <v>0.2434555485008707</v>
      </c>
      <c r="BA131" s="17">
        <f t="shared" si="12"/>
        <v>0.16230369900058048</v>
      </c>
      <c r="BB131" s="17">
        <f t="shared" si="12"/>
        <v>0.16230369900058048</v>
      </c>
      <c r="BC131" s="17">
        <f t="shared" si="10"/>
        <v>0.15750610607383303</v>
      </c>
      <c r="BD131" s="17">
        <f t="shared" si="10"/>
        <v>0.26544319765106622</v>
      </c>
      <c r="BE131" s="17">
        <f t="shared" si="10"/>
        <v>0.26544319765106622</v>
      </c>
      <c r="BF131" s="17">
        <f t="shared" si="10"/>
        <v>0.26544319765106622</v>
      </c>
      <c r="BG131" s="17">
        <f t="shared" si="10"/>
        <v>8.8122854776375617E-2</v>
      </c>
      <c r="BH131" s="17">
        <f t="shared" si="9"/>
        <v>5.874856985091708E-2</v>
      </c>
      <c r="BI131" s="17">
        <f t="shared" si="9"/>
        <v>5.874856985091708E-2</v>
      </c>
      <c r="BJ131" s="17">
        <f t="shared" si="9"/>
        <v>0.68539998159403248</v>
      </c>
      <c r="BK131" s="17">
        <f t="shared" si="9"/>
        <v>0.1556907199623106</v>
      </c>
      <c r="BL131" s="17">
        <f t="shared" si="9"/>
        <v>0.1556907199623106</v>
      </c>
      <c r="BM131" s="17">
        <f t="shared" si="9"/>
        <v>0.1556907199623106</v>
      </c>
    </row>
    <row r="132" spans="1:65" x14ac:dyDescent="0.2">
      <c r="A132" t="s">
        <v>277</v>
      </c>
      <c r="B132" t="s">
        <v>277</v>
      </c>
      <c r="C132" s="15" t="s">
        <v>18</v>
      </c>
      <c r="D132" s="6" t="s">
        <v>70</v>
      </c>
      <c r="E132" s="6">
        <v>1460</v>
      </c>
      <c r="F132" s="6">
        <v>3</v>
      </c>
      <c r="G132" s="6">
        <v>17698</v>
      </c>
      <c r="H132" s="16">
        <v>0.7</v>
      </c>
      <c r="I132" s="16">
        <v>6.0000000000000012E-2</v>
      </c>
      <c r="J132" s="16">
        <v>9.0000000000000011E-2</v>
      </c>
      <c r="K132" s="16">
        <v>6.0000000000000012E-2</v>
      </c>
      <c r="L132" s="16">
        <v>0.25</v>
      </c>
      <c r="M132" s="16">
        <v>0.25</v>
      </c>
      <c r="N132" s="16">
        <v>0.25</v>
      </c>
      <c r="O132" s="16">
        <v>0.16254087450289656</v>
      </c>
      <c r="P132" s="16">
        <v>0.1674918250994207</v>
      </c>
      <c r="Q132" s="16">
        <v>0.25123773764913104</v>
      </c>
      <c r="R132" s="16">
        <v>0.1674918250994207</v>
      </c>
      <c r="S132" s="16">
        <v>0.25</v>
      </c>
      <c r="T132" s="16">
        <v>0.25</v>
      </c>
      <c r="U132" s="16">
        <v>0.25</v>
      </c>
      <c r="V132" s="17">
        <v>0</v>
      </c>
      <c r="W132" s="17">
        <v>11733.886557048172</v>
      </c>
      <c r="X132" s="17">
        <v>0</v>
      </c>
      <c r="Y132" s="17">
        <v>677.11344295182789</v>
      </c>
      <c r="Z132" s="17">
        <v>7.2745725109390795</v>
      </c>
      <c r="AA132" s="17">
        <v>7.9146238766256349</v>
      </c>
      <c r="AB132" s="17">
        <v>7.2382364330892015</v>
      </c>
      <c r="AC132" s="17">
        <v>4.6204053649902352</v>
      </c>
      <c r="AD132" s="18">
        <v>1.8276471400128929</v>
      </c>
      <c r="AE132" s="18">
        <v>1.2184314266752621</v>
      </c>
      <c r="AF132" s="18">
        <v>1.2184314266752621</v>
      </c>
      <c r="AG132" s="18">
        <v>1.1824153775627699</v>
      </c>
      <c r="AH132" s="18">
        <v>1.9786559691564087</v>
      </c>
      <c r="AI132" s="18">
        <v>1.9786559691564087</v>
      </c>
      <c r="AJ132" s="18">
        <v>1.9786559691564087</v>
      </c>
      <c r="AK132" s="18">
        <v>0.65144127897802817</v>
      </c>
      <c r="AL132" s="18">
        <v>0.43429418598535219</v>
      </c>
      <c r="AM132" s="18">
        <v>0.43429418598535219</v>
      </c>
      <c r="AN132" s="18">
        <v>5.0667655031624408</v>
      </c>
      <c r="AO132" s="18">
        <v>1.1551013412475588</v>
      </c>
      <c r="AP132" s="18">
        <v>1.1551013412475588</v>
      </c>
      <c r="AQ132" s="18">
        <v>1.1551013412475588</v>
      </c>
      <c r="AR132" s="17">
        <f t="shared" si="13"/>
        <v>0</v>
      </c>
      <c r="AS132" s="17">
        <f t="shared" si="13"/>
        <v>1994.7607146981893</v>
      </c>
      <c r="AT132" s="17">
        <f t="shared" si="12"/>
        <v>0</v>
      </c>
      <c r="AU132" s="17">
        <f t="shared" si="12"/>
        <v>115.10928530181074</v>
      </c>
      <c r="AV132" s="17">
        <f t="shared" si="12"/>
        <v>1.2366773268596436</v>
      </c>
      <c r="AW132" s="17">
        <f t="shared" si="12"/>
        <v>1.345486059026358</v>
      </c>
      <c r="AX132" s="17">
        <f t="shared" si="12"/>
        <v>1.2305001936251643</v>
      </c>
      <c r="AY132" s="17">
        <f t="shared" si="12"/>
        <v>0.78546891204834002</v>
      </c>
      <c r="AZ132" s="17">
        <f t="shared" si="12"/>
        <v>0.31070001380219181</v>
      </c>
      <c r="BA132" s="17">
        <f t="shared" si="12"/>
        <v>0.20713334253479457</v>
      </c>
      <c r="BB132" s="17">
        <f t="shared" si="12"/>
        <v>0.20713334253479457</v>
      </c>
      <c r="BC132" s="17">
        <f t="shared" si="10"/>
        <v>0.2010106141856709</v>
      </c>
      <c r="BD132" s="17">
        <f t="shared" si="10"/>
        <v>0.3363715147565895</v>
      </c>
      <c r="BE132" s="17">
        <f t="shared" si="10"/>
        <v>0.3363715147565895</v>
      </c>
      <c r="BF132" s="17">
        <f t="shared" si="10"/>
        <v>0.3363715147565895</v>
      </c>
      <c r="BG132" s="17">
        <f t="shared" si="10"/>
        <v>0.1107450174262648</v>
      </c>
      <c r="BH132" s="17">
        <f t="shared" si="9"/>
        <v>7.3830011617509878E-2</v>
      </c>
      <c r="BI132" s="17">
        <f t="shared" si="9"/>
        <v>7.3830011617509878E-2</v>
      </c>
      <c r="BJ132" s="17">
        <f t="shared" si="9"/>
        <v>0.86135013553761497</v>
      </c>
      <c r="BK132" s="17">
        <f t="shared" si="9"/>
        <v>0.196367228012085</v>
      </c>
      <c r="BL132" s="17">
        <f t="shared" si="9"/>
        <v>0.196367228012085</v>
      </c>
      <c r="BM132" s="17">
        <f t="shared" si="9"/>
        <v>0.196367228012085</v>
      </c>
    </row>
    <row r="133" spans="1:65" x14ac:dyDescent="0.2">
      <c r="A133" t="s">
        <v>278</v>
      </c>
      <c r="B133" t="s">
        <v>278</v>
      </c>
      <c r="C133" s="15" t="s">
        <v>18</v>
      </c>
      <c r="D133" s="6" t="s">
        <v>70</v>
      </c>
      <c r="E133" s="6">
        <v>1520</v>
      </c>
      <c r="F133" s="6">
        <v>3</v>
      </c>
      <c r="G133" s="6">
        <v>18351</v>
      </c>
      <c r="H133" s="16">
        <v>0.7</v>
      </c>
      <c r="I133" s="16">
        <v>6.0000000000000012E-2</v>
      </c>
      <c r="J133" s="16">
        <v>9.0000000000000011E-2</v>
      </c>
      <c r="K133" s="16">
        <v>6.0000000000000012E-2</v>
      </c>
      <c r="L133" s="16">
        <v>0.25</v>
      </c>
      <c r="M133" s="16">
        <v>0.25</v>
      </c>
      <c r="N133" s="16">
        <v>0.25</v>
      </c>
      <c r="O133" s="16">
        <v>0.16254087450289656</v>
      </c>
      <c r="P133" s="16">
        <v>0.1674918250994207</v>
      </c>
      <c r="Q133" s="16">
        <v>0.25123773764913104</v>
      </c>
      <c r="R133" s="16">
        <v>0.1674918250994207</v>
      </c>
      <c r="S133" s="16">
        <v>0.25</v>
      </c>
      <c r="T133" s="16">
        <v>0.25</v>
      </c>
      <c r="U133" s="16">
        <v>0.25</v>
      </c>
      <c r="V133" s="17">
        <v>0</v>
      </c>
      <c r="W133" s="17">
        <v>12326.764157576579</v>
      </c>
      <c r="X133" s="17">
        <v>0</v>
      </c>
      <c r="Y133" s="17">
        <v>1504.2358424234208</v>
      </c>
      <c r="Z133" s="17">
        <v>6.3629723603499828</v>
      </c>
      <c r="AA133" s="17">
        <v>6.8624936642700227</v>
      </c>
      <c r="AB133" s="17">
        <v>6.2276735583879033</v>
      </c>
      <c r="AC133" s="17">
        <v>3.9826298990468763</v>
      </c>
      <c r="AD133" s="18">
        <v>1.598618780538281</v>
      </c>
      <c r="AE133" s="18">
        <v>1.0657458536921876</v>
      </c>
      <c r="AF133" s="18">
        <v>1.0657458536921876</v>
      </c>
      <c r="AG133" s="18">
        <v>1.034243091889046</v>
      </c>
      <c r="AH133" s="18">
        <v>1.7156234160675057</v>
      </c>
      <c r="AI133" s="18">
        <v>1.7156234160675057</v>
      </c>
      <c r="AJ133" s="18">
        <v>1.7156234160675057</v>
      </c>
      <c r="AK133" s="18">
        <v>0.56049062025491136</v>
      </c>
      <c r="AL133" s="18">
        <v>0.37366041350327428</v>
      </c>
      <c r="AM133" s="18">
        <v>0.37366041350327428</v>
      </c>
      <c r="AN133" s="18">
        <v>4.3593714908715322</v>
      </c>
      <c r="AO133" s="18">
        <v>0.99565747476171906</v>
      </c>
      <c r="AP133" s="18">
        <v>0.99565747476171906</v>
      </c>
      <c r="AQ133" s="18">
        <v>0.99565747476171906</v>
      </c>
      <c r="AR133" s="17">
        <f t="shared" si="13"/>
        <v>0</v>
      </c>
      <c r="AS133" s="17">
        <f t="shared" si="13"/>
        <v>2095.5499067880187</v>
      </c>
      <c r="AT133" s="17">
        <f t="shared" si="12"/>
        <v>0</v>
      </c>
      <c r="AU133" s="17">
        <f t="shared" si="12"/>
        <v>255.72009321198155</v>
      </c>
      <c r="AV133" s="17">
        <f t="shared" si="12"/>
        <v>1.0817053012594973</v>
      </c>
      <c r="AW133" s="17">
        <f t="shared" si="12"/>
        <v>1.1666239229259039</v>
      </c>
      <c r="AX133" s="17">
        <f t="shared" si="12"/>
        <v>1.0587045049259436</v>
      </c>
      <c r="AY133" s="17">
        <f t="shared" si="12"/>
        <v>0.67704708283796899</v>
      </c>
      <c r="AZ133" s="17">
        <f t="shared" si="12"/>
        <v>0.27176519269150778</v>
      </c>
      <c r="BA133" s="17">
        <f t="shared" si="12"/>
        <v>0.1811767951276719</v>
      </c>
      <c r="BB133" s="17">
        <f t="shared" si="12"/>
        <v>0.1811767951276719</v>
      </c>
      <c r="BC133" s="17">
        <f t="shared" si="10"/>
        <v>0.17582132562113784</v>
      </c>
      <c r="BD133" s="17">
        <f t="shared" si="10"/>
        <v>0.29165598073147597</v>
      </c>
      <c r="BE133" s="17">
        <f t="shared" si="10"/>
        <v>0.29165598073147597</v>
      </c>
      <c r="BF133" s="17">
        <f t="shared" si="10"/>
        <v>0.29165598073147597</v>
      </c>
      <c r="BG133" s="17">
        <f t="shared" si="10"/>
        <v>9.528340544333494E-2</v>
      </c>
      <c r="BH133" s="17">
        <f t="shared" si="9"/>
        <v>6.3522270295556627E-2</v>
      </c>
      <c r="BI133" s="17">
        <f t="shared" si="9"/>
        <v>6.3522270295556627E-2</v>
      </c>
      <c r="BJ133" s="17">
        <f t="shared" si="9"/>
        <v>0.74109315344816051</v>
      </c>
      <c r="BK133" s="17">
        <f t="shared" si="9"/>
        <v>0.16926177070949225</v>
      </c>
      <c r="BL133" s="17">
        <f t="shared" si="9"/>
        <v>0.16926177070949225</v>
      </c>
      <c r="BM133" s="17">
        <f t="shared" si="9"/>
        <v>0.16926177070949225</v>
      </c>
    </row>
    <row r="134" spans="1:65" x14ac:dyDescent="0.2">
      <c r="A134" t="s">
        <v>279</v>
      </c>
      <c r="B134" t="s">
        <v>279</v>
      </c>
      <c r="C134" s="15" t="s">
        <v>19</v>
      </c>
      <c r="D134" s="6" t="s">
        <v>71</v>
      </c>
      <c r="E134" s="6">
        <v>1050</v>
      </c>
      <c r="F134" s="6" t="s">
        <v>280</v>
      </c>
      <c r="G134" s="6">
        <v>33325</v>
      </c>
      <c r="H134" s="16">
        <v>0.7</v>
      </c>
      <c r="I134" s="16">
        <v>6.0000000000000012E-2</v>
      </c>
      <c r="J134" s="16">
        <v>9.0000000000000011E-2</v>
      </c>
      <c r="K134" s="16">
        <v>6.0000000000000012E-2</v>
      </c>
      <c r="L134" s="16">
        <v>0.25</v>
      </c>
      <c r="M134" s="16">
        <v>0.25</v>
      </c>
      <c r="N134" s="16">
        <v>0.25</v>
      </c>
      <c r="O134" s="16">
        <v>0.18347229980661151</v>
      </c>
      <c r="P134" s="16">
        <v>0.1633055400386777</v>
      </c>
      <c r="Q134" s="16">
        <v>0.24495831005801655</v>
      </c>
      <c r="R134" s="16">
        <v>0.1633055400386777</v>
      </c>
      <c r="S134" s="16">
        <v>0.25</v>
      </c>
      <c r="T134" s="16">
        <v>0.25</v>
      </c>
      <c r="U134" s="16">
        <v>0.25</v>
      </c>
      <c r="V134" s="17">
        <v>0</v>
      </c>
      <c r="W134" s="17">
        <v>18633</v>
      </c>
      <c r="X134" s="17">
        <v>0</v>
      </c>
      <c r="Y134" s="17">
        <v>0</v>
      </c>
      <c r="Z134" s="17">
        <v>5.340779724459253</v>
      </c>
      <c r="AA134" s="17">
        <v>6.2697357862940279</v>
      </c>
      <c r="AB134" s="17">
        <v>6.6344858070197708</v>
      </c>
      <c r="AC134" s="17">
        <v>3.8372764207621106</v>
      </c>
      <c r="AD134" s="18">
        <v>1.3082683756956579</v>
      </c>
      <c r="AE134" s="18">
        <v>0.8721789171304386</v>
      </c>
      <c r="AF134" s="18">
        <v>0.8721789171304386</v>
      </c>
      <c r="AG134" s="18">
        <v>0.97988513880706007</v>
      </c>
      <c r="AH134" s="18">
        <v>1.567433946573507</v>
      </c>
      <c r="AI134" s="18">
        <v>1.567433946573507</v>
      </c>
      <c r="AJ134" s="18">
        <v>1.567433946573507</v>
      </c>
      <c r="AK134" s="18">
        <v>0.59710372263177947</v>
      </c>
      <c r="AL134" s="18">
        <v>0.39806914842118635</v>
      </c>
      <c r="AM134" s="18">
        <v>0.39806914842118635</v>
      </c>
      <c r="AN134" s="18">
        <v>4.6441400649138389</v>
      </c>
      <c r="AO134" s="18">
        <v>0.95931910519052765</v>
      </c>
      <c r="AP134" s="18">
        <v>0.95931910519052765</v>
      </c>
      <c r="AQ134" s="18">
        <v>0.95931910519052765</v>
      </c>
      <c r="AR134" s="17">
        <f t="shared" si="13"/>
        <v>0</v>
      </c>
      <c r="AS134" s="17">
        <f t="shared" si="13"/>
        <v>3167.61</v>
      </c>
      <c r="AT134" s="17">
        <f t="shared" si="12"/>
        <v>0</v>
      </c>
      <c r="AU134" s="17">
        <f t="shared" si="12"/>
        <v>0</v>
      </c>
      <c r="AV134" s="17">
        <f t="shared" si="12"/>
        <v>0.90793255315807309</v>
      </c>
      <c r="AW134" s="17">
        <f t="shared" si="12"/>
        <v>1.0658550836699849</v>
      </c>
      <c r="AX134" s="17">
        <f t="shared" si="12"/>
        <v>1.1278625871933612</v>
      </c>
      <c r="AY134" s="17">
        <f t="shared" si="12"/>
        <v>0.65233699152955882</v>
      </c>
      <c r="AZ134" s="17">
        <f t="shared" si="12"/>
        <v>0.22240562386826185</v>
      </c>
      <c r="BA134" s="17">
        <f t="shared" si="12"/>
        <v>0.14827041591217457</v>
      </c>
      <c r="BB134" s="17">
        <f t="shared" si="12"/>
        <v>0.14827041591217457</v>
      </c>
      <c r="BC134" s="17">
        <f t="shared" si="10"/>
        <v>0.16658047359720021</v>
      </c>
      <c r="BD134" s="17">
        <f t="shared" si="10"/>
        <v>0.26646377091749623</v>
      </c>
      <c r="BE134" s="17">
        <f t="shared" si="10"/>
        <v>0.26646377091749623</v>
      </c>
      <c r="BF134" s="17">
        <f t="shared" si="10"/>
        <v>0.26646377091749623</v>
      </c>
      <c r="BG134" s="17">
        <f t="shared" si="10"/>
        <v>0.10150763284740251</v>
      </c>
      <c r="BH134" s="17">
        <f t="shared" si="9"/>
        <v>6.7671755231601682E-2</v>
      </c>
      <c r="BI134" s="17">
        <f t="shared" si="9"/>
        <v>6.7671755231601682E-2</v>
      </c>
      <c r="BJ134" s="17">
        <f t="shared" si="9"/>
        <v>0.78950381103535272</v>
      </c>
      <c r="BK134" s="17">
        <f t="shared" si="9"/>
        <v>0.1630842478823897</v>
      </c>
      <c r="BL134" s="17">
        <f t="shared" si="9"/>
        <v>0.1630842478823897</v>
      </c>
      <c r="BM134" s="17">
        <f t="shared" si="9"/>
        <v>0.1630842478823897</v>
      </c>
    </row>
    <row r="135" spans="1:65" x14ac:dyDescent="0.2">
      <c r="A135" t="s">
        <v>281</v>
      </c>
      <c r="B135" t="s">
        <v>281</v>
      </c>
      <c r="C135" s="15" t="s">
        <v>19</v>
      </c>
      <c r="D135" s="6" t="s">
        <v>71</v>
      </c>
      <c r="E135" s="6">
        <v>1110</v>
      </c>
      <c r="F135" s="6" t="s">
        <v>280</v>
      </c>
      <c r="G135" s="6">
        <v>36645</v>
      </c>
      <c r="H135" s="16">
        <v>0.7</v>
      </c>
      <c r="I135" s="16">
        <v>6.0000000000000012E-2</v>
      </c>
      <c r="J135" s="16">
        <v>9.0000000000000011E-2</v>
      </c>
      <c r="K135" s="16">
        <v>6.0000000000000012E-2</v>
      </c>
      <c r="L135" s="16">
        <v>0.25</v>
      </c>
      <c r="M135" s="16">
        <v>0.25</v>
      </c>
      <c r="N135" s="16">
        <v>0.25</v>
      </c>
      <c r="O135" s="16">
        <v>0.18347229980661151</v>
      </c>
      <c r="P135" s="16">
        <v>0.1633055400386777</v>
      </c>
      <c r="Q135" s="16">
        <v>0.24495831005801655</v>
      </c>
      <c r="R135" s="16">
        <v>0.1633055400386777</v>
      </c>
      <c r="S135" s="16">
        <v>0.25</v>
      </c>
      <c r="T135" s="16">
        <v>0.25</v>
      </c>
      <c r="U135" s="16">
        <v>0.25</v>
      </c>
      <c r="V135" s="17">
        <v>0</v>
      </c>
      <c r="W135" s="17">
        <v>23603</v>
      </c>
      <c r="X135" s="17">
        <v>0</v>
      </c>
      <c r="Y135" s="17">
        <v>0</v>
      </c>
      <c r="Z135" s="17">
        <v>14.530772285381525</v>
      </c>
      <c r="AA135" s="17">
        <v>17.118533811899734</v>
      </c>
      <c r="AB135" s="17">
        <v>18.245209484030159</v>
      </c>
      <c r="AC135" s="17">
        <v>10.49823955658047</v>
      </c>
      <c r="AD135" s="18">
        <v>3.5594334228649216</v>
      </c>
      <c r="AE135" s="18">
        <v>2.3729556152432809</v>
      </c>
      <c r="AF135" s="18">
        <v>2.3729556152432809</v>
      </c>
      <c r="AG135" s="18">
        <v>2.6659942091651208</v>
      </c>
      <c r="AH135" s="18">
        <v>4.2796334529749336</v>
      </c>
      <c r="AI135" s="18">
        <v>4.2796334529749336</v>
      </c>
      <c r="AJ135" s="18">
        <v>4.2796334529749336</v>
      </c>
      <c r="AK135" s="18">
        <v>1.6420688535627146</v>
      </c>
      <c r="AL135" s="18">
        <v>1.0947125690418098</v>
      </c>
      <c r="AM135" s="18">
        <v>1.0947125690418098</v>
      </c>
      <c r="AN135" s="18">
        <v>12.77164663882111</v>
      </c>
      <c r="AO135" s="18">
        <v>2.6245598891451176</v>
      </c>
      <c r="AP135" s="18">
        <v>2.6245598891451176</v>
      </c>
      <c r="AQ135" s="18">
        <v>2.6245598891451176</v>
      </c>
      <c r="AR135" s="17">
        <f t="shared" si="13"/>
        <v>0</v>
      </c>
      <c r="AS135" s="17">
        <f t="shared" si="13"/>
        <v>4012.51</v>
      </c>
      <c r="AT135" s="17">
        <f t="shared" si="12"/>
        <v>0</v>
      </c>
      <c r="AU135" s="17">
        <f t="shared" si="12"/>
        <v>0</v>
      </c>
      <c r="AV135" s="17">
        <f t="shared" si="12"/>
        <v>2.4702312885148596</v>
      </c>
      <c r="AW135" s="17">
        <f t="shared" si="12"/>
        <v>2.9101507480229549</v>
      </c>
      <c r="AX135" s="17">
        <f t="shared" si="12"/>
        <v>3.1016856122851273</v>
      </c>
      <c r="AY135" s="17">
        <f t="shared" si="12"/>
        <v>1.7847007246186801</v>
      </c>
      <c r="AZ135" s="17">
        <f t="shared" si="12"/>
        <v>0.60510368188703667</v>
      </c>
      <c r="BA135" s="17">
        <f t="shared" si="12"/>
        <v>0.40340245459135776</v>
      </c>
      <c r="BB135" s="17">
        <f t="shared" si="12"/>
        <v>0.40340245459135776</v>
      </c>
      <c r="BC135" s="17">
        <f t="shared" si="10"/>
        <v>0.45321901555807054</v>
      </c>
      <c r="BD135" s="17">
        <f t="shared" si="10"/>
        <v>0.72753768700573873</v>
      </c>
      <c r="BE135" s="17">
        <f t="shared" si="10"/>
        <v>0.72753768700573873</v>
      </c>
      <c r="BF135" s="17">
        <f t="shared" si="10"/>
        <v>0.72753768700573873</v>
      </c>
      <c r="BG135" s="17">
        <f t="shared" si="10"/>
        <v>0.27915170510566151</v>
      </c>
      <c r="BH135" s="17">
        <f t="shared" si="9"/>
        <v>0.18610113673710768</v>
      </c>
      <c r="BI135" s="17">
        <f t="shared" si="9"/>
        <v>0.18610113673710768</v>
      </c>
      <c r="BJ135" s="17">
        <f t="shared" si="9"/>
        <v>2.1711799285995887</v>
      </c>
      <c r="BK135" s="17">
        <f t="shared" si="9"/>
        <v>0.44617518115467003</v>
      </c>
      <c r="BL135" s="17">
        <f t="shared" si="9"/>
        <v>0.44617518115467003</v>
      </c>
      <c r="BM135" s="17">
        <f t="shared" si="9"/>
        <v>0.44617518115467003</v>
      </c>
    </row>
    <row r="136" spans="1:65" x14ac:dyDescent="0.2">
      <c r="A136" t="s">
        <v>282</v>
      </c>
      <c r="B136" t="s">
        <v>282</v>
      </c>
      <c r="C136" s="15" t="s">
        <v>20</v>
      </c>
      <c r="D136" s="6" t="s">
        <v>72</v>
      </c>
      <c r="E136" s="6">
        <v>1540</v>
      </c>
      <c r="F136" s="6">
        <v>3</v>
      </c>
      <c r="G136" s="6">
        <v>25378</v>
      </c>
      <c r="H136" s="16">
        <v>0.7</v>
      </c>
      <c r="I136" s="16">
        <v>6.0000000000000012E-2</v>
      </c>
      <c r="J136" s="16">
        <v>9.0000000000000011E-2</v>
      </c>
      <c r="K136" s="16">
        <v>6.0000000000000012E-2</v>
      </c>
      <c r="L136" s="16">
        <v>0.25</v>
      </c>
      <c r="M136" s="16">
        <v>0.25</v>
      </c>
      <c r="N136" s="16">
        <v>0.25</v>
      </c>
      <c r="O136" s="16">
        <v>0.37039459457085211</v>
      </c>
      <c r="P136" s="16">
        <v>0.12592108108582958</v>
      </c>
      <c r="Q136" s="16">
        <v>0.18888162162874436</v>
      </c>
      <c r="R136" s="16">
        <v>0.12592108108582958</v>
      </c>
      <c r="S136" s="16">
        <v>0.25</v>
      </c>
      <c r="T136" s="16">
        <v>0.25</v>
      </c>
      <c r="U136" s="16">
        <v>0.25</v>
      </c>
      <c r="V136" s="17">
        <v>0</v>
      </c>
      <c r="W136" s="17">
        <v>10518.064433227784</v>
      </c>
      <c r="X136" s="17">
        <v>0</v>
      </c>
      <c r="Y136" s="17">
        <v>179.93556677221568</v>
      </c>
      <c r="Z136" s="17">
        <v>17.825243041216495</v>
      </c>
      <c r="AA136" s="17">
        <v>21.997846358309005</v>
      </c>
      <c r="AB136" s="17">
        <v>17.854664557954013</v>
      </c>
      <c r="AC136" s="17">
        <v>13.810395137736723</v>
      </c>
      <c r="AD136" s="18">
        <v>3.3668608115514624</v>
      </c>
      <c r="AE136" s="18">
        <v>2.2445738743676418</v>
      </c>
      <c r="AF136" s="18">
        <v>2.2445738743676418</v>
      </c>
      <c r="AG136" s="18">
        <v>6.6023736693782871</v>
      </c>
      <c r="AH136" s="18">
        <v>5.4994615895772512</v>
      </c>
      <c r="AI136" s="18">
        <v>5.4994615895772512</v>
      </c>
      <c r="AJ136" s="18">
        <v>5.4994615895772512</v>
      </c>
      <c r="AK136" s="18">
        <v>1.6069198102158613</v>
      </c>
      <c r="AL136" s="18">
        <v>1.0712798734772411</v>
      </c>
      <c r="AM136" s="18">
        <v>1.0712798734772411</v>
      </c>
      <c r="AN136" s="18">
        <v>12.498265190567809</v>
      </c>
      <c r="AO136" s="18">
        <v>3.4525987844341808</v>
      </c>
      <c r="AP136" s="18">
        <v>3.4525987844341808</v>
      </c>
      <c r="AQ136" s="18">
        <v>3.4525987844341808</v>
      </c>
      <c r="AR136" s="17">
        <f t="shared" si="13"/>
        <v>0</v>
      </c>
      <c r="AS136" s="17">
        <f t="shared" si="13"/>
        <v>1788.0709536487234</v>
      </c>
      <c r="AT136" s="17">
        <f t="shared" si="12"/>
        <v>0</v>
      </c>
      <c r="AU136" s="17">
        <f t="shared" si="12"/>
        <v>30.589046351276668</v>
      </c>
      <c r="AV136" s="17">
        <f t="shared" si="12"/>
        <v>3.0302913170068044</v>
      </c>
      <c r="AW136" s="17">
        <f t="shared" si="12"/>
        <v>3.7396338809125309</v>
      </c>
      <c r="AX136" s="17">
        <f t="shared" si="12"/>
        <v>3.0352929748521826</v>
      </c>
      <c r="AY136" s="17">
        <f t="shared" si="12"/>
        <v>2.3477671734152432</v>
      </c>
      <c r="AZ136" s="17">
        <f t="shared" si="12"/>
        <v>0.57236633796374869</v>
      </c>
      <c r="BA136" s="17">
        <f t="shared" si="12"/>
        <v>0.38157755864249915</v>
      </c>
      <c r="BB136" s="17">
        <f t="shared" si="12"/>
        <v>0.38157755864249915</v>
      </c>
      <c r="BC136" s="17">
        <f t="shared" si="10"/>
        <v>1.1224035237943089</v>
      </c>
      <c r="BD136" s="17">
        <f t="shared" si="10"/>
        <v>0.93490847022813273</v>
      </c>
      <c r="BE136" s="17">
        <f t="shared" si="10"/>
        <v>0.93490847022813273</v>
      </c>
      <c r="BF136" s="17">
        <f t="shared" si="10"/>
        <v>0.93490847022813273</v>
      </c>
      <c r="BG136" s="17">
        <f t="shared" si="10"/>
        <v>0.27317636773669646</v>
      </c>
      <c r="BH136" s="17">
        <f t="shared" si="9"/>
        <v>0.182117578491131</v>
      </c>
      <c r="BI136" s="17">
        <f t="shared" si="9"/>
        <v>0.182117578491131</v>
      </c>
      <c r="BJ136" s="17">
        <f t="shared" si="9"/>
        <v>2.1247050823965274</v>
      </c>
      <c r="BK136" s="17">
        <f t="shared" si="9"/>
        <v>0.5869417933538108</v>
      </c>
      <c r="BL136" s="17">
        <f t="shared" si="9"/>
        <v>0.5869417933538108</v>
      </c>
      <c r="BM136" s="17">
        <f t="shared" si="9"/>
        <v>0.5869417933538108</v>
      </c>
    </row>
    <row r="137" spans="1:65" x14ac:dyDescent="0.2">
      <c r="A137" t="s">
        <v>283</v>
      </c>
      <c r="B137" t="s">
        <v>283</v>
      </c>
      <c r="C137" s="15" t="s">
        <v>20</v>
      </c>
      <c r="D137" s="6" t="s">
        <v>72</v>
      </c>
      <c r="E137" s="6">
        <v>1230</v>
      </c>
      <c r="F137" s="6">
        <v>2</v>
      </c>
      <c r="G137" s="6">
        <v>3258</v>
      </c>
      <c r="H137" s="16">
        <v>0.7</v>
      </c>
      <c r="I137" s="16">
        <v>6.0000000000000012E-2</v>
      </c>
      <c r="J137" s="16">
        <v>9.0000000000000011E-2</v>
      </c>
      <c r="K137" s="16">
        <v>6.0000000000000012E-2</v>
      </c>
      <c r="L137" s="16">
        <v>0.25</v>
      </c>
      <c r="M137" s="16">
        <v>0.25</v>
      </c>
      <c r="N137" s="16">
        <v>0.25</v>
      </c>
      <c r="O137" s="16">
        <v>0.37039459457085211</v>
      </c>
      <c r="P137" s="16">
        <v>0.12592108108582958</v>
      </c>
      <c r="Q137" s="16">
        <v>0.18888162162874436</v>
      </c>
      <c r="R137" s="16">
        <v>0.12592108108582958</v>
      </c>
      <c r="S137" s="16">
        <v>0.25</v>
      </c>
      <c r="T137" s="16">
        <v>0.25</v>
      </c>
      <c r="U137" s="16">
        <v>0.25</v>
      </c>
      <c r="V137" s="17">
        <v>0</v>
      </c>
      <c r="W137" s="17">
        <v>417</v>
      </c>
      <c r="X137" s="17">
        <v>0</v>
      </c>
      <c r="Y137" s="17">
        <v>0</v>
      </c>
      <c r="Z137" s="17">
        <v>0.52673892877410433</v>
      </c>
      <c r="AA137" s="17">
        <v>0.64119894063990934</v>
      </c>
      <c r="AB137" s="17">
        <v>0.69843350371020918</v>
      </c>
      <c r="AC137" s="17">
        <v>0.40026445223710949</v>
      </c>
      <c r="AD137" s="18">
        <v>9.9491303041840506E-2</v>
      </c>
      <c r="AE137" s="18">
        <v>6.6327535361227E-2</v>
      </c>
      <c r="AF137" s="18">
        <v>6.6327535361227E-2</v>
      </c>
      <c r="AG137" s="18">
        <v>0.19510125196796932</v>
      </c>
      <c r="AH137" s="18">
        <v>0.16029973515997734</v>
      </c>
      <c r="AI137" s="18">
        <v>0.16029973515997734</v>
      </c>
      <c r="AJ137" s="18">
        <v>0.16029973515997734</v>
      </c>
      <c r="AK137" s="18">
        <v>6.2859015333918827E-2</v>
      </c>
      <c r="AL137" s="18">
        <v>4.1906010222612561E-2</v>
      </c>
      <c r="AM137" s="18">
        <v>4.1906010222612561E-2</v>
      </c>
      <c r="AN137" s="18">
        <v>0.4889034525971464</v>
      </c>
      <c r="AO137" s="18">
        <v>0.10006611305927737</v>
      </c>
      <c r="AP137" s="18">
        <v>0.10006611305927737</v>
      </c>
      <c r="AQ137" s="18">
        <v>0.10006611305927737</v>
      </c>
      <c r="AR137" s="17">
        <f t="shared" si="13"/>
        <v>0</v>
      </c>
      <c r="AS137" s="17">
        <f t="shared" si="13"/>
        <v>70.89</v>
      </c>
      <c r="AT137" s="17">
        <f t="shared" si="12"/>
        <v>0</v>
      </c>
      <c r="AU137" s="17">
        <f t="shared" si="12"/>
        <v>0</v>
      </c>
      <c r="AV137" s="17">
        <f t="shared" si="12"/>
        <v>8.9545617891597748E-2</v>
      </c>
      <c r="AW137" s="17">
        <f t="shared" si="12"/>
        <v>0.10900381990878459</v>
      </c>
      <c r="AX137" s="17">
        <f t="shared" si="12"/>
        <v>0.11873369563073558</v>
      </c>
      <c r="AY137" s="17">
        <f t="shared" si="12"/>
        <v>6.8044956880308621E-2</v>
      </c>
      <c r="AZ137" s="17">
        <f t="shared" si="12"/>
        <v>1.6913521517112888E-2</v>
      </c>
      <c r="BA137" s="17">
        <f t="shared" si="12"/>
        <v>1.127568101140859E-2</v>
      </c>
      <c r="BB137" s="17">
        <f t="shared" si="12"/>
        <v>1.127568101140859E-2</v>
      </c>
      <c r="BC137" s="17">
        <f t="shared" si="10"/>
        <v>3.3167212834554788E-2</v>
      </c>
      <c r="BD137" s="17">
        <f t="shared" si="10"/>
        <v>2.7250954977196148E-2</v>
      </c>
      <c r="BE137" s="17">
        <f t="shared" si="10"/>
        <v>2.7250954977196148E-2</v>
      </c>
      <c r="BF137" s="17">
        <f t="shared" si="10"/>
        <v>2.7250954977196148E-2</v>
      </c>
      <c r="BG137" s="17">
        <f t="shared" si="10"/>
        <v>1.0686032606766201E-2</v>
      </c>
      <c r="BH137" s="17">
        <f t="shared" si="9"/>
        <v>7.124021737844136E-3</v>
      </c>
      <c r="BI137" s="17">
        <f t="shared" si="9"/>
        <v>7.124021737844136E-3</v>
      </c>
      <c r="BJ137" s="17">
        <f t="shared" si="9"/>
        <v>8.3113586941514897E-2</v>
      </c>
      <c r="BK137" s="17">
        <f t="shared" si="9"/>
        <v>1.7011239220077155E-2</v>
      </c>
      <c r="BL137" s="17">
        <f t="shared" si="9"/>
        <v>1.7011239220077155E-2</v>
      </c>
      <c r="BM137" s="17">
        <f t="shared" si="9"/>
        <v>1.7011239220077155E-2</v>
      </c>
    </row>
    <row r="138" spans="1:65" x14ac:dyDescent="0.2">
      <c r="A138" t="s">
        <v>284</v>
      </c>
      <c r="B138" t="s">
        <v>284</v>
      </c>
      <c r="C138" s="15" t="s">
        <v>20</v>
      </c>
      <c r="D138" s="6" t="s">
        <v>72</v>
      </c>
      <c r="E138" s="6">
        <v>1620</v>
      </c>
      <c r="F138" s="6">
        <v>4</v>
      </c>
      <c r="G138" s="6">
        <v>5467</v>
      </c>
      <c r="H138" s="16">
        <v>0.7</v>
      </c>
      <c r="I138" s="16">
        <v>6.0000000000000012E-2</v>
      </c>
      <c r="J138" s="16">
        <v>9.0000000000000011E-2</v>
      </c>
      <c r="K138" s="16">
        <v>6.0000000000000012E-2</v>
      </c>
      <c r="L138" s="16">
        <v>0.25</v>
      </c>
      <c r="M138" s="16">
        <v>0.25</v>
      </c>
      <c r="N138" s="16">
        <v>0.25</v>
      </c>
      <c r="O138" s="16">
        <v>0.37039459457085211</v>
      </c>
      <c r="P138" s="16">
        <v>0.12592108108582958</v>
      </c>
      <c r="Q138" s="16">
        <v>0.18888162162874436</v>
      </c>
      <c r="R138" s="16">
        <v>0.12592108108582958</v>
      </c>
      <c r="S138" s="16">
        <v>0.25</v>
      </c>
      <c r="T138" s="16">
        <v>0.25</v>
      </c>
      <c r="U138" s="16">
        <v>0.25</v>
      </c>
      <c r="V138" s="17">
        <v>0</v>
      </c>
      <c r="W138" s="17">
        <v>482.95973378065673</v>
      </c>
      <c r="X138" s="17">
        <v>0</v>
      </c>
      <c r="Y138" s="17">
        <v>142.04026621934327</v>
      </c>
      <c r="Z138" s="17">
        <v>6.3957609929032495</v>
      </c>
      <c r="AA138" s="17">
        <v>7.8929059952245009</v>
      </c>
      <c r="AB138" s="17">
        <v>6.4063175383970048</v>
      </c>
      <c r="AC138" s="17">
        <v>4.9552191975324238</v>
      </c>
      <c r="AD138" s="18">
        <v>1.2080417078894339</v>
      </c>
      <c r="AE138" s="18">
        <v>0.80536113859295599</v>
      </c>
      <c r="AF138" s="18">
        <v>0.80536113859295599</v>
      </c>
      <c r="AG138" s="18">
        <v>2.3689552999384698</v>
      </c>
      <c r="AH138" s="18">
        <v>1.9732264988061252</v>
      </c>
      <c r="AI138" s="18">
        <v>1.9732264988061252</v>
      </c>
      <c r="AJ138" s="18">
        <v>1.9732264988061252</v>
      </c>
      <c r="AK138" s="18">
        <v>0.57656857845573051</v>
      </c>
      <c r="AL138" s="18">
        <v>0.38437905230382036</v>
      </c>
      <c r="AM138" s="18">
        <v>0.38437905230382036</v>
      </c>
      <c r="AN138" s="18">
        <v>4.4844222768779032</v>
      </c>
      <c r="AO138" s="18">
        <v>1.2388047993831059</v>
      </c>
      <c r="AP138" s="18">
        <v>1.2388047993831059</v>
      </c>
      <c r="AQ138" s="18">
        <v>1.2388047993831059</v>
      </c>
      <c r="AR138" s="17">
        <f t="shared" si="13"/>
        <v>0</v>
      </c>
      <c r="AS138" s="17">
        <f t="shared" si="13"/>
        <v>82.103154742711652</v>
      </c>
      <c r="AT138" s="17">
        <f t="shared" si="12"/>
        <v>0</v>
      </c>
      <c r="AU138" s="17">
        <f t="shared" si="12"/>
        <v>24.146845257288359</v>
      </c>
      <c r="AV138" s="17">
        <f t="shared" si="12"/>
        <v>1.0872793687935525</v>
      </c>
      <c r="AW138" s="17">
        <f t="shared" si="12"/>
        <v>1.3417940191881652</v>
      </c>
      <c r="AX138" s="17">
        <f t="shared" si="12"/>
        <v>1.0890739815274908</v>
      </c>
      <c r="AY138" s="17">
        <f t="shared" si="12"/>
        <v>0.84238726358051208</v>
      </c>
      <c r="AZ138" s="17">
        <f t="shared" si="12"/>
        <v>0.20536709034120376</v>
      </c>
      <c r="BA138" s="17">
        <f t="shared" si="12"/>
        <v>0.13691139356080254</v>
      </c>
      <c r="BB138" s="17">
        <f t="shared" si="12"/>
        <v>0.13691139356080254</v>
      </c>
      <c r="BC138" s="17">
        <f t="shared" si="10"/>
        <v>0.40272240098953987</v>
      </c>
      <c r="BD138" s="17">
        <f t="shared" si="10"/>
        <v>0.3354485047970413</v>
      </c>
      <c r="BE138" s="17">
        <f t="shared" si="10"/>
        <v>0.3354485047970413</v>
      </c>
      <c r="BF138" s="17">
        <f t="shared" si="10"/>
        <v>0.3354485047970413</v>
      </c>
      <c r="BG138" s="17">
        <f t="shared" si="10"/>
        <v>9.8016658337474194E-2</v>
      </c>
      <c r="BH138" s="17">
        <f t="shared" si="9"/>
        <v>6.5344438891649467E-2</v>
      </c>
      <c r="BI138" s="17">
        <f t="shared" si="9"/>
        <v>6.5344438891649467E-2</v>
      </c>
      <c r="BJ138" s="17">
        <f t="shared" si="9"/>
        <v>0.76235178706924356</v>
      </c>
      <c r="BK138" s="17">
        <f t="shared" si="9"/>
        <v>0.21059681589512802</v>
      </c>
      <c r="BL138" s="17">
        <f t="shared" si="9"/>
        <v>0.21059681589512802</v>
      </c>
      <c r="BM138" s="17">
        <f t="shared" si="9"/>
        <v>0.21059681589512802</v>
      </c>
    </row>
    <row r="139" spans="1:65" x14ac:dyDescent="0.2">
      <c r="A139" t="s">
        <v>285</v>
      </c>
      <c r="B139" t="s">
        <v>285</v>
      </c>
      <c r="C139" s="15" t="s">
        <v>20</v>
      </c>
      <c r="D139" s="6" t="s">
        <v>72</v>
      </c>
      <c r="E139" s="6">
        <v>1630</v>
      </c>
      <c r="F139" s="6">
        <v>4</v>
      </c>
      <c r="G139" s="6">
        <v>23842</v>
      </c>
      <c r="H139" s="16">
        <v>0.7</v>
      </c>
      <c r="I139" s="16">
        <v>6.0000000000000012E-2</v>
      </c>
      <c r="J139" s="16">
        <v>9.0000000000000011E-2</v>
      </c>
      <c r="K139" s="16">
        <v>6.0000000000000012E-2</v>
      </c>
      <c r="L139" s="16">
        <v>0.25</v>
      </c>
      <c r="M139" s="16">
        <v>0.25</v>
      </c>
      <c r="N139" s="16">
        <v>0.25</v>
      </c>
      <c r="O139" s="16">
        <v>0.37039459457085211</v>
      </c>
      <c r="P139" s="16">
        <v>0.12592108108582958</v>
      </c>
      <c r="Q139" s="16">
        <v>0.18888162162874436</v>
      </c>
      <c r="R139" s="16">
        <v>0.12592108108582958</v>
      </c>
      <c r="S139" s="16">
        <v>0.25</v>
      </c>
      <c r="T139" s="16">
        <v>0.25</v>
      </c>
      <c r="U139" s="16">
        <v>0.25</v>
      </c>
      <c r="V139" s="17">
        <v>0</v>
      </c>
      <c r="W139" s="17">
        <v>9868.2000000000007</v>
      </c>
      <c r="X139" s="17">
        <v>0</v>
      </c>
      <c r="Y139" s="17">
        <v>727.79999999999927</v>
      </c>
      <c r="Z139" s="17">
        <v>40.069037506674746</v>
      </c>
      <c r="AA139" s="17">
        <v>49.448556115563505</v>
      </c>
      <c r="AB139" s="17">
        <v>40.135173595531015</v>
      </c>
      <c r="AC139" s="17">
        <v>31.044134404026963</v>
      </c>
      <c r="AD139" s="18">
        <v>7.5683047813637057</v>
      </c>
      <c r="AE139" s="18">
        <v>5.0455365209091374</v>
      </c>
      <c r="AF139" s="18">
        <v>5.0455365209091374</v>
      </c>
      <c r="AG139" s="18">
        <v>14.84135490212906</v>
      </c>
      <c r="AH139" s="18">
        <v>12.362139028890876</v>
      </c>
      <c r="AI139" s="18">
        <v>12.362139028890876</v>
      </c>
      <c r="AJ139" s="18">
        <v>12.362139028890876</v>
      </c>
      <c r="AK139" s="18">
        <v>3.6121656235977917</v>
      </c>
      <c r="AL139" s="18">
        <v>2.4081104157318611</v>
      </c>
      <c r="AM139" s="18">
        <v>2.4081104157318611</v>
      </c>
      <c r="AN139" s="18">
        <v>28.094621516871708</v>
      </c>
      <c r="AO139" s="18">
        <v>7.7610336010067407</v>
      </c>
      <c r="AP139" s="18">
        <v>7.7610336010067407</v>
      </c>
      <c r="AQ139" s="18">
        <v>7.7610336010067407</v>
      </c>
      <c r="AR139" s="17">
        <f t="shared" si="13"/>
        <v>0</v>
      </c>
      <c r="AS139" s="17">
        <f t="shared" si="13"/>
        <v>1677.5940000000003</v>
      </c>
      <c r="AT139" s="17">
        <f t="shared" si="12"/>
        <v>0</v>
      </c>
      <c r="AU139" s="17">
        <f t="shared" si="12"/>
        <v>123.72599999999989</v>
      </c>
      <c r="AV139" s="17">
        <f t="shared" si="12"/>
        <v>6.8117363761347072</v>
      </c>
      <c r="AW139" s="17">
        <f t="shared" si="12"/>
        <v>8.4062545396457971</v>
      </c>
      <c r="AX139" s="17">
        <f t="shared" si="12"/>
        <v>6.8229795112402734</v>
      </c>
      <c r="AY139" s="17">
        <f t="shared" si="12"/>
        <v>5.2775028486845841</v>
      </c>
      <c r="AZ139" s="17">
        <f t="shared" si="12"/>
        <v>1.28661181283183</v>
      </c>
      <c r="BA139" s="17">
        <f t="shared" si="12"/>
        <v>0.85774120855455338</v>
      </c>
      <c r="BB139" s="17">
        <f t="shared" si="12"/>
        <v>0.85774120855455338</v>
      </c>
      <c r="BC139" s="17">
        <f t="shared" si="10"/>
        <v>2.5230303333619406</v>
      </c>
      <c r="BD139" s="17">
        <f t="shared" si="10"/>
        <v>2.1015636349114493</v>
      </c>
      <c r="BE139" s="17">
        <f t="shared" si="10"/>
        <v>2.1015636349114493</v>
      </c>
      <c r="BF139" s="17">
        <f t="shared" si="10"/>
        <v>2.1015636349114493</v>
      </c>
      <c r="BG139" s="17">
        <f t="shared" si="10"/>
        <v>0.61406815601162468</v>
      </c>
      <c r="BH139" s="17">
        <f t="shared" si="9"/>
        <v>0.40937877067441641</v>
      </c>
      <c r="BI139" s="17">
        <f t="shared" si="9"/>
        <v>0.40937877067441641</v>
      </c>
      <c r="BJ139" s="17">
        <f t="shared" si="9"/>
        <v>4.7760856578681912</v>
      </c>
      <c r="BK139" s="17">
        <f t="shared" si="9"/>
        <v>1.319375712171146</v>
      </c>
      <c r="BL139" s="17">
        <f t="shared" si="9"/>
        <v>1.319375712171146</v>
      </c>
      <c r="BM139" s="17">
        <f t="shared" si="9"/>
        <v>1.319375712171146</v>
      </c>
    </row>
    <row r="140" spans="1:65" x14ac:dyDescent="0.2">
      <c r="A140" t="s">
        <v>286</v>
      </c>
      <c r="B140" t="s">
        <v>286</v>
      </c>
      <c r="C140" s="15" t="s">
        <v>20</v>
      </c>
      <c r="D140" s="6" t="s">
        <v>72</v>
      </c>
      <c r="E140" s="6">
        <v>1620</v>
      </c>
      <c r="F140" s="6">
        <v>4</v>
      </c>
      <c r="G140" s="6">
        <v>10826</v>
      </c>
      <c r="H140" s="16">
        <v>0.7</v>
      </c>
      <c r="I140" s="16">
        <v>6.0000000000000012E-2</v>
      </c>
      <c r="J140" s="16">
        <v>9.0000000000000011E-2</v>
      </c>
      <c r="K140" s="16">
        <v>6.0000000000000012E-2</v>
      </c>
      <c r="L140" s="16">
        <v>0.25</v>
      </c>
      <c r="M140" s="16">
        <v>0.25</v>
      </c>
      <c r="N140" s="16">
        <v>0.25</v>
      </c>
      <c r="O140" s="16">
        <v>0.37039459457085211</v>
      </c>
      <c r="P140" s="16">
        <v>0.12592108108582958</v>
      </c>
      <c r="Q140" s="16">
        <v>0.18888162162874436</v>
      </c>
      <c r="R140" s="16">
        <v>0.12592108108582958</v>
      </c>
      <c r="S140" s="16">
        <v>0.25</v>
      </c>
      <c r="T140" s="16">
        <v>0.25</v>
      </c>
      <c r="U140" s="16">
        <v>0.25</v>
      </c>
      <c r="V140" s="17">
        <v>0</v>
      </c>
      <c r="W140" s="17">
        <v>4066</v>
      </c>
      <c r="X140" s="17">
        <v>0</v>
      </c>
      <c r="Y140" s="17">
        <v>0</v>
      </c>
      <c r="Z140" s="17">
        <v>5.3807774639992916</v>
      </c>
      <c r="AA140" s="17">
        <v>6.6186255852723104</v>
      </c>
      <c r="AB140" s="17">
        <v>6.6826882552629217</v>
      </c>
      <c r="AC140" s="17">
        <v>4.1521441092511724</v>
      </c>
      <c r="AD140" s="18">
        <v>1.0163299730235889</v>
      </c>
      <c r="AE140" s="18">
        <v>0.67755331534905927</v>
      </c>
      <c r="AF140" s="18">
        <v>0.67755331534905927</v>
      </c>
      <c r="AG140" s="18">
        <v>1.9930108872539953</v>
      </c>
      <c r="AH140" s="18">
        <v>1.6546563963180776</v>
      </c>
      <c r="AI140" s="18">
        <v>1.6546563963180776</v>
      </c>
      <c r="AJ140" s="18">
        <v>1.6546563963180776</v>
      </c>
      <c r="AK140" s="18">
        <v>0.60144194297366305</v>
      </c>
      <c r="AL140" s="18">
        <v>0.4009612953157754</v>
      </c>
      <c r="AM140" s="18">
        <v>0.4009612953157754</v>
      </c>
      <c r="AN140" s="18">
        <v>4.6778817786840445</v>
      </c>
      <c r="AO140" s="18">
        <v>1.0380360273127931</v>
      </c>
      <c r="AP140" s="18">
        <v>1.0380360273127931</v>
      </c>
      <c r="AQ140" s="18">
        <v>1.0380360273127931</v>
      </c>
      <c r="AR140" s="17">
        <f t="shared" si="13"/>
        <v>0</v>
      </c>
      <c r="AS140" s="17">
        <f t="shared" si="13"/>
        <v>691.22</v>
      </c>
      <c r="AT140" s="17">
        <f t="shared" si="12"/>
        <v>0</v>
      </c>
      <c r="AU140" s="17">
        <f t="shared" si="12"/>
        <v>0</v>
      </c>
      <c r="AV140" s="17">
        <f t="shared" si="12"/>
        <v>0.91473216887987963</v>
      </c>
      <c r="AW140" s="17">
        <f t="shared" si="12"/>
        <v>1.1251663494962929</v>
      </c>
      <c r="AX140" s="17">
        <f t="shared" si="12"/>
        <v>1.1360570033946968</v>
      </c>
      <c r="AY140" s="17">
        <f t="shared" si="12"/>
        <v>0.70586449857269939</v>
      </c>
      <c r="AZ140" s="17">
        <f t="shared" si="12"/>
        <v>0.17277609541401012</v>
      </c>
      <c r="BA140" s="17">
        <f t="shared" si="12"/>
        <v>0.11518406360934008</v>
      </c>
      <c r="BB140" s="17">
        <f t="shared" si="12"/>
        <v>0.11518406360934008</v>
      </c>
      <c r="BC140" s="17">
        <f t="shared" si="12"/>
        <v>0.33881185083317922</v>
      </c>
      <c r="BD140" s="17">
        <f t="shared" si="12"/>
        <v>0.28129158737407323</v>
      </c>
      <c r="BE140" s="17">
        <f t="shared" si="12"/>
        <v>0.28129158737407323</v>
      </c>
      <c r="BF140" s="17">
        <f t="shared" ref="BF140:BM172" si="14">$AQ$1/1000*AJ140</f>
        <v>0.28129158737407323</v>
      </c>
      <c r="BG140" s="17">
        <f t="shared" si="14"/>
        <v>0.10224513030552272</v>
      </c>
      <c r="BH140" s="17">
        <f t="shared" si="9"/>
        <v>6.8163420203681824E-2</v>
      </c>
      <c r="BI140" s="17">
        <f t="shared" si="9"/>
        <v>6.8163420203681824E-2</v>
      </c>
      <c r="BJ140" s="17">
        <f t="shared" si="9"/>
        <v>0.79523990237628761</v>
      </c>
      <c r="BK140" s="17">
        <f t="shared" si="9"/>
        <v>0.17646612464317485</v>
      </c>
      <c r="BL140" s="17">
        <f t="shared" si="9"/>
        <v>0.17646612464317485</v>
      </c>
      <c r="BM140" s="17">
        <f t="shared" si="9"/>
        <v>0.17646612464317485</v>
      </c>
    </row>
    <row r="141" spans="1:65" x14ac:dyDescent="0.2">
      <c r="A141" t="s">
        <v>287</v>
      </c>
      <c r="B141" t="s">
        <v>287</v>
      </c>
      <c r="C141" s="15" t="s">
        <v>20</v>
      </c>
      <c r="D141" s="6" t="s">
        <v>72</v>
      </c>
      <c r="E141" s="6">
        <v>1670</v>
      </c>
      <c r="F141" s="6">
        <v>4</v>
      </c>
      <c r="G141" s="6">
        <v>4433</v>
      </c>
      <c r="H141" s="16">
        <v>0.7</v>
      </c>
      <c r="I141" s="16">
        <v>6.0000000000000012E-2</v>
      </c>
      <c r="J141" s="16">
        <v>9.0000000000000011E-2</v>
      </c>
      <c r="K141" s="16">
        <v>6.0000000000000012E-2</v>
      </c>
      <c r="L141" s="16">
        <v>0.25</v>
      </c>
      <c r="M141" s="16">
        <v>0.25</v>
      </c>
      <c r="N141" s="16">
        <v>0.25</v>
      </c>
      <c r="O141" s="16">
        <v>0.37039459457085211</v>
      </c>
      <c r="P141" s="16">
        <v>0.12592108108582958</v>
      </c>
      <c r="Q141" s="16">
        <v>0.18888162162874436</v>
      </c>
      <c r="R141" s="16">
        <v>0.12592108108582958</v>
      </c>
      <c r="S141" s="16">
        <v>0.25</v>
      </c>
      <c r="T141" s="16">
        <v>0.25</v>
      </c>
      <c r="U141" s="16">
        <v>0.25</v>
      </c>
      <c r="V141" s="17">
        <v>0</v>
      </c>
      <c r="W141" s="17">
        <v>2180.1806718368493</v>
      </c>
      <c r="X141" s="17">
        <v>0</v>
      </c>
      <c r="Y141" s="17">
        <v>369.81932816315066</v>
      </c>
      <c r="Z141" s="17">
        <v>1.2718267864987292</v>
      </c>
      <c r="AA141" s="17">
        <v>1.5624301712413344</v>
      </c>
      <c r="AB141" s="17">
        <v>1.6086001071442797</v>
      </c>
      <c r="AC141" s="17">
        <v>0.97964266340820338</v>
      </c>
      <c r="AD141" s="18">
        <v>0.24022470586475481</v>
      </c>
      <c r="AE141" s="18">
        <v>0.16014980390983655</v>
      </c>
      <c r="AF141" s="18">
        <v>0.16014980390983655</v>
      </c>
      <c r="AG141" s="18">
        <v>0.47107776694954645</v>
      </c>
      <c r="AH141" s="18">
        <v>0.39060754281033361</v>
      </c>
      <c r="AI141" s="18">
        <v>0.39060754281033361</v>
      </c>
      <c r="AJ141" s="18">
        <v>0.39060754281033361</v>
      </c>
      <c r="AK141" s="18">
        <v>0.1447740096429852</v>
      </c>
      <c r="AL141" s="18">
        <v>9.6516006428656806E-2</v>
      </c>
      <c r="AM141" s="18">
        <v>9.6516006428656806E-2</v>
      </c>
      <c r="AN141" s="18">
        <v>1.1260200750009957</v>
      </c>
      <c r="AO141" s="18">
        <v>0.24491066585205085</v>
      </c>
      <c r="AP141" s="18">
        <v>0.24491066585205085</v>
      </c>
      <c r="AQ141" s="18">
        <v>0.24491066585205085</v>
      </c>
      <c r="AR141" s="17">
        <f t="shared" si="13"/>
        <v>0</v>
      </c>
      <c r="AS141" s="17">
        <f t="shared" si="13"/>
        <v>370.63071421226442</v>
      </c>
      <c r="AT141" s="17">
        <f t="shared" si="13"/>
        <v>0</v>
      </c>
      <c r="AU141" s="17">
        <f t="shared" si="13"/>
        <v>62.869285787735613</v>
      </c>
      <c r="AV141" s="17">
        <f t="shared" si="13"/>
        <v>0.21621055370478398</v>
      </c>
      <c r="AW141" s="17">
        <f t="shared" si="13"/>
        <v>0.26561312911102686</v>
      </c>
      <c r="AX141" s="17">
        <f t="shared" si="13"/>
        <v>0.27346201821452759</v>
      </c>
      <c r="AY141" s="17">
        <f t="shared" si="13"/>
        <v>0.16653925277939458</v>
      </c>
      <c r="AZ141" s="17">
        <f t="shared" si="13"/>
        <v>4.0838199997008322E-2</v>
      </c>
      <c r="BA141" s="17">
        <f t="shared" si="13"/>
        <v>2.7225466664672213E-2</v>
      </c>
      <c r="BB141" s="17">
        <f t="shared" si="13"/>
        <v>2.7225466664672213E-2</v>
      </c>
      <c r="BC141" s="17">
        <f t="shared" si="13"/>
        <v>8.0083220381422904E-2</v>
      </c>
      <c r="BD141" s="17">
        <f t="shared" si="13"/>
        <v>6.6403282277756714E-2</v>
      </c>
      <c r="BE141" s="17">
        <f t="shared" si="13"/>
        <v>6.6403282277756714E-2</v>
      </c>
      <c r="BF141" s="17">
        <f t="shared" si="14"/>
        <v>6.6403282277756714E-2</v>
      </c>
      <c r="BG141" s="17">
        <f t="shared" si="14"/>
        <v>2.4611581639307486E-2</v>
      </c>
      <c r="BH141" s="17">
        <f t="shared" si="14"/>
        <v>1.6407721092871658E-2</v>
      </c>
      <c r="BI141" s="17">
        <f t="shared" si="14"/>
        <v>1.6407721092871658E-2</v>
      </c>
      <c r="BJ141" s="17">
        <f t="shared" si="14"/>
        <v>0.19142341275016928</v>
      </c>
      <c r="BK141" s="17">
        <f t="shared" si="14"/>
        <v>4.1634813194848644E-2</v>
      </c>
      <c r="BL141" s="17">
        <f t="shared" si="14"/>
        <v>4.1634813194848644E-2</v>
      </c>
      <c r="BM141" s="17">
        <f t="shared" si="14"/>
        <v>4.1634813194848644E-2</v>
      </c>
    </row>
    <row r="142" spans="1:65" x14ac:dyDescent="0.2">
      <c r="A142" t="s">
        <v>288</v>
      </c>
      <c r="B142" t="s">
        <v>288</v>
      </c>
      <c r="C142" s="15" t="s">
        <v>20</v>
      </c>
      <c r="D142" s="6" t="s">
        <v>72</v>
      </c>
      <c r="E142" s="6">
        <v>1690</v>
      </c>
      <c r="F142" s="6">
        <v>4</v>
      </c>
      <c r="G142" s="6">
        <v>13672</v>
      </c>
      <c r="H142" s="16">
        <v>0.7</v>
      </c>
      <c r="I142" s="16">
        <v>6.0000000000000012E-2</v>
      </c>
      <c r="J142" s="16">
        <v>9.0000000000000011E-2</v>
      </c>
      <c r="K142" s="16">
        <v>6.0000000000000012E-2</v>
      </c>
      <c r="L142" s="16">
        <v>0.25</v>
      </c>
      <c r="M142" s="16">
        <v>0.25</v>
      </c>
      <c r="N142" s="16">
        <v>0.25</v>
      </c>
      <c r="O142" s="16">
        <v>0.37039459457085211</v>
      </c>
      <c r="P142" s="16">
        <v>0.12592108108582958</v>
      </c>
      <c r="Q142" s="16">
        <v>0.18888162162874436</v>
      </c>
      <c r="R142" s="16">
        <v>0.12592108108582958</v>
      </c>
      <c r="S142" s="16">
        <v>0.25</v>
      </c>
      <c r="T142" s="16">
        <v>0.25</v>
      </c>
      <c r="U142" s="16">
        <v>0.25</v>
      </c>
      <c r="V142" s="17">
        <v>91</v>
      </c>
      <c r="W142" s="17">
        <v>5825</v>
      </c>
      <c r="X142" s="17">
        <v>0</v>
      </c>
      <c r="Y142" s="17">
        <v>0</v>
      </c>
      <c r="Z142" s="17">
        <v>23.583122956788745</v>
      </c>
      <c r="AA142" s="17">
        <v>29.103553553407508</v>
      </c>
      <c r="AB142" s="17">
        <v>23.622048162195014</v>
      </c>
      <c r="AC142" s="17">
        <v>18.27140566117383</v>
      </c>
      <c r="AD142" s="18">
        <v>4.4544185071483264</v>
      </c>
      <c r="AE142" s="18">
        <v>2.9696123380988846</v>
      </c>
      <c r="AF142" s="18">
        <v>2.9696123380988846</v>
      </c>
      <c r="AG142" s="18">
        <v>8.7350612662943217</v>
      </c>
      <c r="AH142" s="18">
        <v>7.275888388351877</v>
      </c>
      <c r="AI142" s="18">
        <v>7.275888388351877</v>
      </c>
      <c r="AJ142" s="18">
        <v>7.275888388351877</v>
      </c>
      <c r="AK142" s="18">
        <v>2.1259843345975513</v>
      </c>
      <c r="AL142" s="18">
        <v>1.4173228897317012</v>
      </c>
      <c r="AM142" s="18">
        <v>1.4173228897317012</v>
      </c>
      <c r="AN142" s="18">
        <v>16.535433713536509</v>
      </c>
      <c r="AO142" s="18">
        <v>4.5678514152934575</v>
      </c>
      <c r="AP142" s="18">
        <v>4.5678514152934575</v>
      </c>
      <c r="AQ142" s="18">
        <v>4.5678514152934575</v>
      </c>
      <c r="AR142" s="17">
        <f t="shared" si="13"/>
        <v>15.47</v>
      </c>
      <c r="AS142" s="17">
        <f t="shared" si="13"/>
        <v>990.25000000000011</v>
      </c>
      <c r="AT142" s="17">
        <f t="shared" si="13"/>
        <v>0</v>
      </c>
      <c r="AU142" s="17">
        <f t="shared" si="13"/>
        <v>0</v>
      </c>
      <c r="AV142" s="17">
        <f t="shared" si="13"/>
        <v>4.0091309026540873</v>
      </c>
      <c r="AW142" s="17">
        <f t="shared" si="13"/>
        <v>4.9476041040792769</v>
      </c>
      <c r="AX142" s="17">
        <f t="shared" si="13"/>
        <v>4.0157481875731529</v>
      </c>
      <c r="AY142" s="17">
        <f t="shared" si="13"/>
        <v>3.1061389623995512</v>
      </c>
      <c r="AZ142" s="17">
        <f t="shared" si="13"/>
        <v>0.7572511462152155</v>
      </c>
      <c r="BA142" s="17">
        <f t="shared" si="13"/>
        <v>0.50483409747681041</v>
      </c>
      <c r="BB142" s="17">
        <f t="shared" si="13"/>
        <v>0.50483409747681041</v>
      </c>
      <c r="BC142" s="17">
        <f t="shared" si="13"/>
        <v>1.4849604152700349</v>
      </c>
      <c r="BD142" s="17">
        <f t="shared" si="13"/>
        <v>1.2369010260198192</v>
      </c>
      <c r="BE142" s="17">
        <f t="shared" si="13"/>
        <v>1.2369010260198192</v>
      </c>
      <c r="BF142" s="17">
        <f t="shared" si="14"/>
        <v>1.2369010260198192</v>
      </c>
      <c r="BG142" s="17">
        <f t="shared" si="14"/>
        <v>0.36141733688158373</v>
      </c>
      <c r="BH142" s="17">
        <f t="shared" si="14"/>
        <v>0.24094489125438923</v>
      </c>
      <c r="BI142" s="17">
        <f t="shared" si="14"/>
        <v>0.24094489125438923</v>
      </c>
      <c r="BJ142" s="17">
        <f t="shared" si="14"/>
        <v>2.8110237313012068</v>
      </c>
      <c r="BK142" s="17">
        <f t="shared" si="14"/>
        <v>0.77653474059988781</v>
      </c>
      <c r="BL142" s="17">
        <f t="shared" si="14"/>
        <v>0.77653474059988781</v>
      </c>
      <c r="BM142" s="17">
        <f t="shared" si="14"/>
        <v>0.77653474059988781</v>
      </c>
    </row>
    <row r="143" spans="1:65" x14ac:dyDescent="0.2">
      <c r="A143" t="s">
        <v>289</v>
      </c>
      <c r="B143" t="s">
        <v>289</v>
      </c>
      <c r="C143" s="15" t="s">
        <v>20</v>
      </c>
      <c r="D143" s="6" t="s">
        <v>72</v>
      </c>
      <c r="E143" s="6">
        <v>1790</v>
      </c>
      <c r="F143" s="6">
        <v>4</v>
      </c>
      <c r="G143" s="6">
        <v>19408</v>
      </c>
      <c r="H143" s="16">
        <v>0.7</v>
      </c>
      <c r="I143" s="16">
        <v>6.0000000000000012E-2</v>
      </c>
      <c r="J143" s="16">
        <v>9.0000000000000011E-2</v>
      </c>
      <c r="K143" s="16">
        <v>6.0000000000000012E-2</v>
      </c>
      <c r="L143" s="16">
        <v>0.25</v>
      </c>
      <c r="M143" s="16">
        <v>0.25</v>
      </c>
      <c r="N143" s="16">
        <v>0.25</v>
      </c>
      <c r="O143" s="16">
        <v>0.37039459457085211</v>
      </c>
      <c r="P143" s="16">
        <v>0.12592108108582958</v>
      </c>
      <c r="Q143" s="16">
        <v>0.18888162162874436</v>
      </c>
      <c r="R143" s="16">
        <v>0.12592108108582958</v>
      </c>
      <c r="S143" s="16">
        <v>0.25</v>
      </c>
      <c r="T143" s="16">
        <v>0.25</v>
      </c>
      <c r="U143" s="16">
        <v>0.25</v>
      </c>
      <c r="V143" s="17">
        <v>405.99138349843281</v>
      </c>
      <c r="W143" s="17">
        <v>13832.639758230513</v>
      </c>
      <c r="X143" s="17">
        <v>29.008616501567172</v>
      </c>
      <c r="Y143" s="17">
        <v>988.36024176948752</v>
      </c>
      <c r="Z143" s="17">
        <v>16.433018936905498</v>
      </c>
      <c r="AA143" s="17">
        <v>20.279724935103005</v>
      </c>
      <c r="AB143" s="17">
        <v>16.460142513318011</v>
      </c>
      <c r="AC143" s="17">
        <v>12.731747011797658</v>
      </c>
      <c r="AD143" s="18">
        <v>3.1038952650585752</v>
      </c>
      <c r="AE143" s="18">
        <v>2.0692635100390504</v>
      </c>
      <c r="AF143" s="18">
        <v>2.0692635100390504</v>
      </c>
      <c r="AG143" s="18">
        <v>6.0867013867102466</v>
      </c>
      <c r="AH143" s="18">
        <v>5.0699312337757512</v>
      </c>
      <c r="AI143" s="18">
        <v>5.0699312337757512</v>
      </c>
      <c r="AJ143" s="18">
        <v>5.0699312337757512</v>
      </c>
      <c r="AK143" s="18">
        <v>1.4814128261986212</v>
      </c>
      <c r="AL143" s="18">
        <v>0.98760855079908083</v>
      </c>
      <c r="AM143" s="18">
        <v>0.98760855079908083</v>
      </c>
      <c r="AN143" s="18">
        <v>11.522099759322607</v>
      </c>
      <c r="AO143" s="18">
        <v>3.1829367529494146</v>
      </c>
      <c r="AP143" s="18">
        <v>3.1829367529494146</v>
      </c>
      <c r="AQ143" s="18">
        <v>3.1829367529494146</v>
      </c>
      <c r="AR143" s="17">
        <f t="shared" si="13"/>
        <v>69.018535194733587</v>
      </c>
      <c r="AS143" s="17">
        <f t="shared" si="13"/>
        <v>2351.5487588991873</v>
      </c>
      <c r="AT143" s="17">
        <f t="shared" si="13"/>
        <v>4.9314648052664198</v>
      </c>
      <c r="AU143" s="17">
        <f t="shared" si="13"/>
        <v>168.02124110081289</v>
      </c>
      <c r="AV143" s="17">
        <f t="shared" si="13"/>
        <v>2.7936132192739347</v>
      </c>
      <c r="AW143" s="17">
        <f t="shared" si="13"/>
        <v>3.4475532389675112</v>
      </c>
      <c r="AX143" s="17">
        <f t="shared" si="13"/>
        <v>2.7982242272640621</v>
      </c>
      <c r="AY143" s="17">
        <f t="shared" si="13"/>
        <v>2.1643969920056021</v>
      </c>
      <c r="AZ143" s="17">
        <f t="shared" si="13"/>
        <v>0.52766219505995782</v>
      </c>
      <c r="BA143" s="17">
        <f t="shared" si="13"/>
        <v>0.35177479670663858</v>
      </c>
      <c r="BB143" s="17">
        <f t="shared" si="13"/>
        <v>0.35177479670663858</v>
      </c>
      <c r="BC143" s="17">
        <f t="shared" si="13"/>
        <v>1.0347392357407419</v>
      </c>
      <c r="BD143" s="17">
        <f t="shared" si="13"/>
        <v>0.8618883097418778</v>
      </c>
      <c r="BE143" s="17">
        <f t="shared" si="13"/>
        <v>0.8618883097418778</v>
      </c>
      <c r="BF143" s="17">
        <f t="shared" si="14"/>
        <v>0.8618883097418778</v>
      </c>
      <c r="BG143" s="17">
        <f t="shared" si="14"/>
        <v>0.25184018045376561</v>
      </c>
      <c r="BH143" s="17">
        <f t="shared" si="14"/>
        <v>0.16789345363584376</v>
      </c>
      <c r="BI143" s="17">
        <f t="shared" si="14"/>
        <v>0.16789345363584376</v>
      </c>
      <c r="BJ143" s="17">
        <f t="shared" si="14"/>
        <v>1.9587569590848435</v>
      </c>
      <c r="BK143" s="17">
        <f t="shared" si="14"/>
        <v>0.54109924800140052</v>
      </c>
      <c r="BL143" s="17">
        <f t="shared" si="14"/>
        <v>0.54109924800140052</v>
      </c>
      <c r="BM143" s="17">
        <f t="shared" si="14"/>
        <v>0.54109924800140052</v>
      </c>
    </row>
    <row r="144" spans="1:65" x14ac:dyDescent="0.2">
      <c r="A144" t="s">
        <v>290</v>
      </c>
      <c r="B144" t="s">
        <v>290</v>
      </c>
      <c r="C144" s="15" t="s">
        <v>20</v>
      </c>
      <c r="D144" s="6" t="s">
        <v>72</v>
      </c>
      <c r="E144" s="6">
        <v>1650</v>
      </c>
      <c r="F144" s="6">
        <v>4</v>
      </c>
      <c r="G144" s="6">
        <v>10014</v>
      </c>
      <c r="H144" s="16">
        <v>0.7</v>
      </c>
      <c r="I144" s="16">
        <v>6.0000000000000012E-2</v>
      </c>
      <c r="J144" s="16">
        <v>9.0000000000000011E-2</v>
      </c>
      <c r="K144" s="16">
        <v>6.0000000000000012E-2</v>
      </c>
      <c r="L144" s="16">
        <v>0.25</v>
      </c>
      <c r="M144" s="16">
        <v>0.25</v>
      </c>
      <c r="N144" s="16">
        <v>0.25</v>
      </c>
      <c r="O144" s="16">
        <v>0.37039459457085211</v>
      </c>
      <c r="P144" s="16">
        <v>0.12592108108582958</v>
      </c>
      <c r="Q144" s="16">
        <v>0.18888162162874436</v>
      </c>
      <c r="R144" s="16">
        <v>0.12592108108582958</v>
      </c>
      <c r="S144" s="16">
        <v>0.25</v>
      </c>
      <c r="T144" s="16">
        <v>0.25</v>
      </c>
      <c r="U144" s="16">
        <v>0.25</v>
      </c>
      <c r="V144" s="17">
        <v>0</v>
      </c>
      <c r="W144" s="17">
        <v>5547</v>
      </c>
      <c r="X144" s="17">
        <v>0</v>
      </c>
      <c r="Y144" s="17">
        <v>0</v>
      </c>
      <c r="Z144" s="17">
        <v>2.3232917682534238</v>
      </c>
      <c r="AA144" s="17">
        <v>2.8672612710859418</v>
      </c>
      <c r="AB144" s="17">
        <v>2.4089340250409377</v>
      </c>
      <c r="AC144" s="17">
        <v>1.8003542766902347</v>
      </c>
      <c r="AD144" s="18">
        <v>0.4388271167044196</v>
      </c>
      <c r="AE144" s="18">
        <v>0.29255141113627975</v>
      </c>
      <c r="AF144" s="18">
        <v>0.29255141113627975</v>
      </c>
      <c r="AG144" s="18">
        <v>0.86053471257202496</v>
      </c>
      <c r="AH144" s="18">
        <v>0.71681531777148544</v>
      </c>
      <c r="AI144" s="18">
        <v>0.71681531777148544</v>
      </c>
      <c r="AJ144" s="18">
        <v>0.71681531777148544</v>
      </c>
      <c r="AK144" s="18">
        <v>0.21680406225368443</v>
      </c>
      <c r="AL144" s="18">
        <v>0.14453604150245628</v>
      </c>
      <c r="AM144" s="18">
        <v>0.14453604150245628</v>
      </c>
      <c r="AN144" s="18">
        <v>1.6862538175286563</v>
      </c>
      <c r="AO144" s="18">
        <v>0.45008856917255868</v>
      </c>
      <c r="AP144" s="18">
        <v>0.45008856917255868</v>
      </c>
      <c r="AQ144" s="18">
        <v>0.45008856917255868</v>
      </c>
      <c r="AR144" s="17">
        <f t="shared" si="13"/>
        <v>0</v>
      </c>
      <c r="AS144" s="17">
        <f t="shared" si="13"/>
        <v>942.99000000000012</v>
      </c>
      <c r="AT144" s="17">
        <f t="shared" si="13"/>
        <v>0</v>
      </c>
      <c r="AU144" s="17">
        <f t="shared" si="13"/>
        <v>0</v>
      </c>
      <c r="AV144" s="17">
        <f t="shared" si="13"/>
        <v>0.39495960060308205</v>
      </c>
      <c r="AW144" s="17">
        <f t="shared" si="13"/>
        <v>0.48743441608461013</v>
      </c>
      <c r="AX144" s="17">
        <f t="shared" si="13"/>
        <v>0.40951878425695942</v>
      </c>
      <c r="AY144" s="17">
        <f t="shared" si="13"/>
        <v>0.30606022703733993</v>
      </c>
      <c r="AZ144" s="17">
        <f t="shared" si="13"/>
        <v>7.4600609839751336E-2</v>
      </c>
      <c r="BA144" s="17">
        <f t="shared" si="13"/>
        <v>4.973373989316756E-2</v>
      </c>
      <c r="BB144" s="17">
        <f t="shared" si="13"/>
        <v>4.973373989316756E-2</v>
      </c>
      <c r="BC144" s="17">
        <f t="shared" si="13"/>
        <v>0.14629090113724424</v>
      </c>
      <c r="BD144" s="17">
        <f t="shared" si="13"/>
        <v>0.12185860402115253</v>
      </c>
      <c r="BE144" s="17">
        <f t="shared" si="13"/>
        <v>0.12185860402115253</v>
      </c>
      <c r="BF144" s="17">
        <f t="shared" si="14"/>
        <v>0.12185860402115253</v>
      </c>
      <c r="BG144" s="17">
        <f t="shared" si="14"/>
        <v>3.6856690583126357E-2</v>
      </c>
      <c r="BH144" s="17">
        <f t="shared" si="14"/>
        <v>2.4571127055417568E-2</v>
      </c>
      <c r="BI144" s="17">
        <f t="shared" si="14"/>
        <v>2.4571127055417568E-2</v>
      </c>
      <c r="BJ144" s="17">
        <f t="shared" si="14"/>
        <v>0.28666314897987161</v>
      </c>
      <c r="BK144" s="17">
        <f t="shared" si="14"/>
        <v>7.6515056759334982E-2</v>
      </c>
      <c r="BL144" s="17">
        <f t="shared" si="14"/>
        <v>7.6515056759334982E-2</v>
      </c>
      <c r="BM144" s="17">
        <f t="shared" si="14"/>
        <v>7.6515056759334982E-2</v>
      </c>
    </row>
    <row r="145" spans="1:65" x14ac:dyDescent="0.2">
      <c r="A145" t="s">
        <v>291</v>
      </c>
      <c r="B145" t="s">
        <v>291</v>
      </c>
      <c r="C145" s="15" t="s">
        <v>20</v>
      </c>
      <c r="D145" s="6" t="s">
        <v>72</v>
      </c>
      <c r="E145" s="6">
        <v>1790</v>
      </c>
      <c r="F145" s="6">
        <v>4</v>
      </c>
      <c r="G145" s="6">
        <v>15114</v>
      </c>
      <c r="H145" s="16">
        <v>0.7</v>
      </c>
      <c r="I145" s="16">
        <v>6.0000000000000012E-2</v>
      </c>
      <c r="J145" s="16">
        <v>9.0000000000000011E-2</v>
      </c>
      <c r="K145" s="16">
        <v>6.0000000000000012E-2</v>
      </c>
      <c r="L145" s="16">
        <v>0.25</v>
      </c>
      <c r="M145" s="16">
        <v>0.25</v>
      </c>
      <c r="N145" s="16">
        <v>0.25</v>
      </c>
      <c r="O145" s="16">
        <v>0.37039459457085211</v>
      </c>
      <c r="P145" s="16">
        <v>0.12592108108582958</v>
      </c>
      <c r="Q145" s="16">
        <v>0.18888162162874436</v>
      </c>
      <c r="R145" s="16">
        <v>0.12592108108582958</v>
      </c>
      <c r="S145" s="16">
        <v>0.25</v>
      </c>
      <c r="T145" s="16">
        <v>0.25</v>
      </c>
      <c r="U145" s="16">
        <v>0.25</v>
      </c>
      <c r="V145" s="17">
        <v>72.315485579312011</v>
      </c>
      <c r="W145" s="17">
        <v>6097.3854359974348</v>
      </c>
      <c r="X145" s="17">
        <v>6.684514420687985</v>
      </c>
      <c r="Y145" s="17">
        <v>563.61456400256543</v>
      </c>
      <c r="Z145" s="17">
        <v>7.9569730414027493</v>
      </c>
      <c r="AA145" s="17">
        <v>9.8195727282515026</v>
      </c>
      <c r="AB145" s="17">
        <v>7.9701064508590047</v>
      </c>
      <c r="AC145" s="17">
        <v>6.1647934644144549</v>
      </c>
      <c r="AD145" s="18">
        <v>1.5029259713163534</v>
      </c>
      <c r="AE145" s="18">
        <v>1.0019506475442357</v>
      </c>
      <c r="AF145" s="18">
        <v>1.0019506475442357</v>
      </c>
      <c r="AG145" s="18">
        <v>2.9472198036815715</v>
      </c>
      <c r="AH145" s="18">
        <v>2.4548931820628757</v>
      </c>
      <c r="AI145" s="18">
        <v>2.4548931820628757</v>
      </c>
      <c r="AJ145" s="18">
        <v>2.4548931820628757</v>
      </c>
      <c r="AK145" s="18">
        <v>0.71730958057731053</v>
      </c>
      <c r="AL145" s="18">
        <v>0.47820638705154039</v>
      </c>
      <c r="AM145" s="18">
        <v>0.47820638705154039</v>
      </c>
      <c r="AN145" s="18">
        <v>5.5790745156013033</v>
      </c>
      <c r="AO145" s="18">
        <v>1.5411983661036137</v>
      </c>
      <c r="AP145" s="18">
        <v>1.5411983661036137</v>
      </c>
      <c r="AQ145" s="18">
        <v>1.5411983661036137</v>
      </c>
      <c r="AR145" s="17">
        <f t="shared" si="13"/>
        <v>12.293632548483043</v>
      </c>
      <c r="AS145" s="17">
        <f t="shared" si="13"/>
        <v>1036.5555241195641</v>
      </c>
      <c r="AT145" s="17">
        <f t="shared" si="13"/>
        <v>1.1363674515169575</v>
      </c>
      <c r="AU145" s="17">
        <f t="shared" si="13"/>
        <v>95.814475880436135</v>
      </c>
      <c r="AV145" s="17">
        <f t="shared" si="13"/>
        <v>1.3526854170384675</v>
      </c>
      <c r="AW145" s="17">
        <f t="shared" si="13"/>
        <v>1.6693273638027555</v>
      </c>
      <c r="AX145" s="17">
        <f t="shared" si="13"/>
        <v>1.3549180966460308</v>
      </c>
      <c r="AY145" s="17">
        <f t="shared" si="13"/>
        <v>1.0480148889504575</v>
      </c>
      <c r="AZ145" s="17">
        <f t="shared" si="13"/>
        <v>0.2554974151237801</v>
      </c>
      <c r="BA145" s="17">
        <f t="shared" si="13"/>
        <v>0.17033161008252007</v>
      </c>
      <c r="BB145" s="17">
        <f t="shared" si="13"/>
        <v>0.17033161008252007</v>
      </c>
      <c r="BC145" s="17">
        <f t="shared" si="13"/>
        <v>0.50102736662586722</v>
      </c>
      <c r="BD145" s="17">
        <f t="shared" si="13"/>
        <v>0.41733184095068887</v>
      </c>
      <c r="BE145" s="17">
        <f t="shared" si="13"/>
        <v>0.41733184095068887</v>
      </c>
      <c r="BF145" s="17">
        <f t="shared" si="14"/>
        <v>0.41733184095068887</v>
      </c>
      <c r="BG145" s="17">
        <f t="shared" si="14"/>
        <v>0.1219426286981428</v>
      </c>
      <c r="BH145" s="17">
        <f t="shared" si="14"/>
        <v>8.1295085798761879E-2</v>
      </c>
      <c r="BI145" s="17">
        <f t="shared" si="14"/>
        <v>8.1295085798761879E-2</v>
      </c>
      <c r="BJ145" s="17">
        <f t="shared" si="14"/>
        <v>0.94844266765222163</v>
      </c>
      <c r="BK145" s="17">
        <f t="shared" si="14"/>
        <v>0.26200372223761437</v>
      </c>
      <c r="BL145" s="17">
        <f t="shared" si="14"/>
        <v>0.26200372223761437</v>
      </c>
      <c r="BM145" s="17">
        <f t="shared" si="14"/>
        <v>0.26200372223761437</v>
      </c>
    </row>
    <row r="146" spans="1:65" x14ac:dyDescent="0.2">
      <c r="A146" t="s">
        <v>292</v>
      </c>
      <c r="B146" t="s">
        <v>292</v>
      </c>
      <c r="C146" s="15" t="s">
        <v>20</v>
      </c>
      <c r="D146" s="6" t="s">
        <v>72</v>
      </c>
      <c r="E146" s="6">
        <v>1860</v>
      </c>
      <c r="F146" s="6">
        <v>4</v>
      </c>
      <c r="G146" s="6">
        <v>25856</v>
      </c>
      <c r="H146" s="16">
        <v>0.7</v>
      </c>
      <c r="I146" s="16">
        <v>6.0000000000000012E-2</v>
      </c>
      <c r="J146" s="16">
        <v>9.0000000000000011E-2</v>
      </c>
      <c r="K146" s="16">
        <v>6.0000000000000012E-2</v>
      </c>
      <c r="L146" s="16">
        <v>0.25</v>
      </c>
      <c r="M146" s="16">
        <v>0.25</v>
      </c>
      <c r="N146" s="16">
        <v>0.25</v>
      </c>
      <c r="O146" s="16">
        <v>0.37039459457085211</v>
      </c>
      <c r="P146" s="16">
        <v>0.12592108108582958</v>
      </c>
      <c r="Q146" s="16">
        <v>0.18888162162874436</v>
      </c>
      <c r="R146" s="16">
        <v>0.12592108108582958</v>
      </c>
      <c r="S146" s="16">
        <v>0.25</v>
      </c>
      <c r="T146" s="16">
        <v>0.25</v>
      </c>
      <c r="U146" s="16">
        <v>0.25</v>
      </c>
      <c r="V146" s="17">
        <v>1928.8348631336003</v>
      </c>
      <c r="W146" s="17">
        <v>13321.739408205518</v>
      </c>
      <c r="X146" s="17">
        <v>320.16513686640008</v>
      </c>
      <c r="Y146" s="17">
        <v>2211.2605917944825</v>
      </c>
      <c r="Z146" s="17">
        <v>20.469376857969745</v>
      </c>
      <c r="AA146" s="17">
        <v>25.260929465633502</v>
      </c>
      <c r="AB146" s="17">
        <v>20.503162658951013</v>
      </c>
      <c r="AC146" s="17">
        <v>15.858980546753518</v>
      </c>
      <c r="AD146" s="18">
        <v>3.8662890946632178</v>
      </c>
      <c r="AE146" s="18">
        <v>2.5775260631088117</v>
      </c>
      <c r="AF146" s="18">
        <v>2.5775260631088117</v>
      </c>
      <c r="AG146" s="18">
        <v>7.5817465424256865</v>
      </c>
      <c r="AH146" s="18">
        <v>6.3152323664083756</v>
      </c>
      <c r="AI146" s="18">
        <v>6.3152323664083756</v>
      </c>
      <c r="AJ146" s="18">
        <v>6.3152323664083756</v>
      </c>
      <c r="AK146" s="18">
        <v>1.8452846393055913</v>
      </c>
      <c r="AL146" s="18">
        <v>1.230189759537061</v>
      </c>
      <c r="AM146" s="18">
        <v>1.230189759537061</v>
      </c>
      <c r="AN146" s="18">
        <v>14.352213861265708</v>
      </c>
      <c r="AO146" s="18">
        <v>3.9647451366883795</v>
      </c>
      <c r="AP146" s="18">
        <v>3.9647451366883795</v>
      </c>
      <c r="AQ146" s="18">
        <v>3.9647451366883795</v>
      </c>
      <c r="AR146" s="17">
        <f t="shared" si="13"/>
        <v>327.90192673271207</v>
      </c>
      <c r="AS146" s="17">
        <f t="shared" si="13"/>
        <v>2264.6956993949384</v>
      </c>
      <c r="AT146" s="17">
        <f t="shared" si="13"/>
        <v>54.428073267288013</v>
      </c>
      <c r="AU146" s="17">
        <f t="shared" si="13"/>
        <v>375.91430060506207</v>
      </c>
      <c r="AV146" s="17">
        <f t="shared" si="13"/>
        <v>3.4797940658548572</v>
      </c>
      <c r="AW146" s="17">
        <f t="shared" si="13"/>
        <v>4.2943580091576958</v>
      </c>
      <c r="AX146" s="17">
        <f t="shared" si="13"/>
        <v>3.4855376520216725</v>
      </c>
      <c r="AY146" s="17">
        <f t="shared" si="13"/>
        <v>2.6960266929480983</v>
      </c>
      <c r="AZ146" s="17">
        <f t="shared" si="13"/>
        <v>0.65726914609274711</v>
      </c>
      <c r="BA146" s="17">
        <f t="shared" si="13"/>
        <v>0.43817943072849802</v>
      </c>
      <c r="BB146" s="17">
        <f t="shared" si="13"/>
        <v>0.43817943072849802</v>
      </c>
      <c r="BC146" s="17">
        <f t="shared" si="13"/>
        <v>1.2888969122123668</v>
      </c>
      <c r="BD146" s="17">
        <f t="shared" si="13"/>
        <v>1.073589502289424</v>
      </c>
      <c r="BE146" s="17">
        <f t="shared" si="13"/>
        <v>1.073589502289424</v>
      </c>
      <c r="BF146" s="17">
        <f t="shared" si="14"/>
        <v>1.073589502289424</v>
      </c>
      <c r="BG146" s="17">
        <f t="shared" si="14"/>
        <v>0.31369838868195055</v>
      </c>
      <c r="BH146" s="17">
        <f t="shared" si="14"/>
        <v>0.20913225912130037</v>
      </c>
      <c r="BI146" s="17">
        <f t="shared" si="14"/>
        <v>0.20913225912130037</v>
      </c>
      <c r="BJ146" s="17">
        <f t="shared" si="14"/>
        <v>2.4398763564151706</v>
      </c>
      <c r="BK146" s="17">
        <f t="shared" si="14"/>
        <v>0.67400667323702457</v>
      </c>
      <c r="BL146" s="17">
        <f t="shared" si="14"/>
        <v>0.67400667323702457</v>
      </c>
      <c r="BM146" s="17">
        <f t="shared" si="14"/>
        <v>0.67400667323702457</v>
      </c>
    </row>
    <row r="147" spans="1:65" x14ac:dyDescent="0.2">
      <c r="A147" t="s">
        <v>293</v>
      </c>
      <c r="B147" t="s">
        <v>293</v>
      </c>
      <c r="C147" s="15" t="s">
        <v>20</v>
      </c>
      <c r="D147" s="6" t="s">
        <v>72</v>
      </c>
      <c r="E147" s="6">
        <v>1790</v>
      </c>
      <c r="F147" s="6">
        <v>4</v>
      </c>
      <c r="G147" s="6">
        <v>24080</v>
      </c>
      <c r="H147" s="16">
        <v>0.7</v>
      </c>
      <c r="I147" s="16">
        <v>6.0000000000000012E-2</v>
      </c>
      <c r="J147" s="16">
        <v>9.0000000000000011E-2</v>
      </c>
      <c r="K147" s="16">
        <v>6.0000000000000012E-2</v>
      </c>
      <c r="L147" s="16">
        <v>0.25</v>
      </c>
      <c r="M147" s="16">
        <v>0.25</v>
      </c>
      <c r="N147" s="16">
        <v>0.25</v>
      </c>
      <c r="O147" s="16">
        <v>0.37039459457085211</v>
      </c>
      <c r="P147" s="16">
        <v>0.12592108108582958</v>
      </c>
      <c r="Q147" s="16">
        <v>0.18888162162874436</v>
      </c>
      <c r="R147" s="16">
        <v>0.12592108108582958</v>
      </c>
      <c r="S147" s="16">
        <v>0.25</v>
      </c>
      <c r="T147" s="16">
        <v>0.25</v>
      </c>
      <c r="U147" s="16">
        <v>0.25</v>
      </c>
      <c r="V147" s="17">
        <v>846</v>
      </c>
      <c r="W147" s="17">
        <v>9952</v>
      </c>
      <c r="X147" s="17">
        <v>0</v>
      </c>
      <c r="Y147" s="17">
        <v>0</v>
      </c>
      <c r="Z147" s="17">
        <v>6.8790924214187141</v>
      </c>
      <c r="AA147" s="17">
        <v>8.3227706019591086</v>
      </c>
      <c r="AB147" s="17">
        <v>9.142014589984786</v>
      </c>
      <c r="AC147" s="17">
        <v>5.1790841601261732</v>
      </c>
      <c r="AD147" s="18">
        <v>1.2993341318915723</v>
      </c>
      <c r="AE147" s="18">
        <v>0.86622275459438169</v>
      </c>
      <c r="AF147" s="18">
        <v>0.86622275459438169</v>
      </c>
      <c r="AG147" s="18">
        <v>2.5479786484468061</v>
      </c>
      <c r="AH147" s="18">
        <v>2.0806926504897771</v>
      </c>
      <c r="AI147" s="18">
        <v>2.0806926504897771</v>
      </c>
      <c r="AJ147" s="18">
        <v>2.0806926504897771</v>
      </c>
      <c r="AK147" s="18">
        <v>0.82278131309863078</v>
      </c>
      <c r="AL147" s="18">
        <v>0.54852087539908723</v>
      </c>
      <c r="AM147" s="18">
        <v>0.54852087539908723</v>
      </c>
      <c r="AN147" s="18">
        <v>6.3994102129893502</v>
      </c>
      <c r="AO147" s="18">
        <v>1.2947710400315433</v>
      </c>
      <c r="AP147" s="18">
        <v>1.2947710400315433</v>
      </c>
      <c r="AQ147" s="18">
        <v>1.2947710400315433</v>
      </c>
      <c r="AR147" s="17">
        <f t="shared" si="13"/>
        <v>143.82000000000002</v>
      </c>
      <c r="AS147" s="17">
        <f t="shared" si="13"/>
        <v>1691.8400000000001</v>
      </c>
      <c r="AT147" s="17">
        <f t="shared" si="13"/>
        <v>0</v>
      </c>
      <c r="AU147" s="17">
        <f t="shared" si="13"/>
        <v>0</v>
      </c>
      <c r="AV147" s="17">
        <f t="shared" si="13"/>
        <v>1.1694457116411814</v>
      </c>
      <c r="AW147" s="17">
        <f t="shared" si="13"/>
        <v>1.4148710023330486</v>
      </c>
      <c r="AX147" s="17">
        <f t="shared" si="13"/>
        <v>1.5541424802974138</v>
      </c>
      <c r="AY147" s="17">
        <f t="shared" si="13"/>
        <v>0.88044430722144951</v>
      </c>
      <c r="AZ147" s="17">
        <f t="shared" si="13"/>
        <v>0.2208868024215673</v>
      </c>
      <c r="BA147" s="17">
        <f t="shared" si="13"/>
        <v>0.1472578682810449</v>
      </c>
      <c r="BB147" s="17">
        <f t="shared" si="13"/>
        <v>0.1472578682810449</v>
      </c>
      <c r="BC147" s="17">
        <f t="shared" si="13"/>
        <v>0.43315637023595704</v>
      </c>
      <c r="BD147" s="17">
        <f t="shared" si="13"/>
        <v>0.35371775058326216</v>
      </c>
      <c r="BE147" s="17">
        <f t="shared" si="13"/>
        <v>0.35371775058326216</v>
      </c>
      <c r="BF147" s="17">
        <f t="shared" si="14"/>
        <v>0.35371775058326216</v>
      </c>
      <c r="BG147" s="17">
        <f t="shared" si="14"/>
        <v>0.13987282322676725</v>
      </c>
      <c r="BH147" s="17">
        <f t="shared" si="14"/>
        <v>9.3248548817844834E-2</v>
      </c>
      <c r="BI147" s="17">
        <f t="shared" si="14"/>
        <v>9.3248548817844834E-2</v>
      </c>
      <c r="BJ147" s="17">
        <f t="shared" si="14"/>
        <v>1.0878997362081897</v>
      </c>
      <c r="BK147" s="17">
        <f t="shared" si="14"/>
        <v>0.22011107680536238</v>
      </c>
      <c r="BL147" s="17">
        <f t="shared" si="14"/>
        <v>0.22011107680536238</v>
      </c>
      <c r="BM147" s="17">
        <f t="shared" si="14"/>
        <v>0.22011107680536238</v>
      </c>
    </row>
    <row r="148" spans="1:65" x14ac:dyDescent="0.2">
      <c r="A148" t="s">
        <v>294</v>
      </c>
      <c r="B148" t="s">
        <v>294</v>
      </c>
      <c r="C148" s="15" t="s">
        <v>20</v>
      </c>
      <c r="D148" s="6" t="s">
        <v>72</v>
      </c>
      <c r="E148" s="6">
        <v>1440</v>
      </c>
      <c r="F148" s="6">
        <v>3</v>
      </c>
      <c r="G148" s="6">
        <v>7425</v>
      </c>
      <c r="H148" s="16">
        <v>0.7</v>
      </c>
      <c r="I148" s="16">
        <v>6.0000000000000012E-2</v>
      </c>
      <c r="J148" s="16">
        <v>9.0000000000000011E-2</v>
      </c>
      <c r="K148" s="16">
        <v>6.0000000000000012E-2</v>
      </c>
      <c r="L148" s="16">
        <v>0.25</v>
      </c>
      <c r="M148" s="16">
        <v>0.25</v>
      </c>
      <c r="N148" s="16">
        <v>0.25</v>
      </c>
      <c r="O148" s="16">
        <v>0.37039459457085211</v>
      </c>
      <c r="P148" s="16">
        <v>0.12592108108582958</v>
      </c>
      <c r="Q148" s="16">
        <v>0.18888162162874436</v>
      </c>
      <c r="R148" s="16">
        <v>0.12592108108582958</v>
      </c>
      <c r="S148" s="16">
        <v>0.25</v>
      </c>
      <c r="T148" s="16">
        <v>0.25</v>
      </c>
      <c r="U148" s="16">
        <v>0.25</v>
      </c>
      <c r="V148" s="17">
        <v>0</v>
      </c>
      <c r="W148" s="17">
        <v>972</v>
      </c>
      <c r="X148" s="17">
        <v>0</v>
      </c>
      <c r="Y148" s="17">
        <v>0</v>
      </c>
      <c r="Z148" s="17">
        <v>2.0719283117594998</v>
      </c>
      <c r="AA148" s="17">
        <v>2.5569334769870005</v>
      </c>
      <c r="AB148" s="17">
        <v>2.0753481402220015</v>
      </c>
      <c r="AC148" s="17">
        <v>1.6052599460382817</v>
      </c>
      <c r="AD148" s="18">
        <v>0.39134917942364095</v>
      </c>
      <c r="AE148" s="18">
        <v>0.26089945294909395</v>
      </c>
      <c r="AF148" s="18">
        <v>0.26089945294909395</v>
      </c>
      <c r="AG148" s="18">
        <v>0.76743104701402998</v>
      </c>
      <c r="AH148" s="18">
        <v>0.63923336924675012</v>
      </c>
      <c r="AI148" s="18">
        <v>0.63923336924675012</v>
      </c>
      <c r="AJ148" s="18">
        <v>0.63923336924675012</v>
      </c>
      <c r="AK148" s="18">
        <v>0.18678133261998017</v>
      </c>
      <c r="AL148" s="18">
        <v>0.12452088841332011</v>
      </c>
      <c r="AM148" s="18">
        <v>0.12452088841332011</v>
      </c>
      <c r="AN148" s="18">
        <v>1.4527436981554009</v>
      </c>
      <c r="AO148" s="18">
        <v>0.40131498650957043</v>
      </c>
      <c r="AP148" s="18">
        <v>0.40131498650957043</v>
      </c>
      <c r="AQ148" s="18">
        <v>0.40131498650957043</v>
      </c>
      <c r="AR148" s="17">
        <f t="shared" si="13"/>
        <v>0</v>
      </c>
      <c r="AS148" s="17">
        <f t="shared" si="13"/>
        <v>165.24</v>
      </c>
      <c r="AT148" s="17">
        <f t="shared" si="13"/>
        <v>0</v>
      </c>
      <c r="AU148" s="17">
        <f t="shared" si="13"/>
        <v>0</v>
      </c>
      <c r="AV148" s="17">
        <f t="shared" si="13"/>
        <v>0.35222781299911499</v>
      </c>
      <c r="AW148" s="17">
        <f t="shared" si="13"/>
        <v>0.43467869108779011</v>
      </c>
      <c r="AX148" s="17">
        <f t="shared" si="13"/>
        <v>0.35280918383774029</v>
      </c>
      <c r="AY148" s="17">
        <f t="shared" si="13"/>
        <v>0.2728941908265079</v>
      </c>
      <c r="AZ148" s="17">
        <f t="shared" si="13"/>
        <v>6.6529360502018964E-2</v>
      </c>
      <c r="BA148" s="17">
        <f t="shared" si="13"/>
        <v>4.4352907001345976E-2</v>
      </c>
      <c r="BB148" s="17">
        <f t="shared" si="13"/>
        <v>4.4352907001345976E-2</v>
      </c>
      <c r="BC148" s="17">
        <f t="shared" si="13"/>
        <v>0.13046327799238511</v>
      </c>
      <c r="BD148" s="17">
        <f t="shared" si="13"/>
        <v>0.10866967277194753</v>
      </c>
      <c r="BE148" s="17">
        <f t="shared" si="13"/>
        <v>0.10866967277194753</v>
      </c>
      <c r="BF148" s="17">
        <f t="shared" si="14"/>
        <v>0.10866967277194753</v>
      </c>
      <c r="BG148" s="17">
        <f t="shared" si="14"/>
        <v>3.1752826545396629E-2</v>
      </c>
      <c r="BH148" s="17">
        <f t="shared" si="14"/>
        <v>2.116855103026442E-2</v>
      </c>
      <c r="BI148" s="17">
        <f t="shared" si="14"/>
        <v>2.116855103026442E-2</v>
      </c>
      <c r="BJ148" s="17">
        <f t="shared" si="14"/>
        <v>0.24696642868641819</v>
      </c>
      <c r="BK148" s="17">
        <f t="shared" si="14"/>
        <v>6.8223547706626975E-2</v>
      </c>
      <c r="BL148" s="17">
        <f t="shared" si="14"/>
        <v>6.8223547706626975E-2</v>
      </c>
      <c r="BM148" s="17">
        <f t="shared" si="14"/>
        <v>6.8223547706626975E-2</v>
      </c>
    </row>
    <row r="149" spans="1:65" x14ac:dyDescent="0.2">
      <c r="A149" t="s">
        <v>295</v>
      </c>
      <c r="B149" t="s">
        <v>295</v>
      </c>
      <c r="C149" s="15" t="s">
        <v>20</v>
      </c>
      <c r="D149" s="6" t="s">
        <v>72</v>
      </c>
      <c r="E149" s="6">
        <v>1510</v>
      </c>
      <c r="F149" s="6">
        <v>3</v>
      </c>
      <c r="G149" s="6">
        <v>6192</v>
      </c>
      <c r="H149" s="16">
        <v>0.7</v>
      </c>
      <c r="I149" s="16">
        <v>6.0000000000000012E-2</v>
      </c>
      <c r="J149" s="16">
        <v>9.0000000000000011E-2</v>
      </c>
      <c r="K149" s="16">
        <v>6.0000000000000012E-2</v>
      </c>
      <c r="L149" s="16">
        <v>0.25</v>
      </c>
      <c r="M149" s="16">
        <v>0.25</v>
      </c>
      <c r="N149" s="16">
        <v>0.25</v>
      </c>
      <c r="O149" s="16">
        <v>0.37039459457085211</v>
      </c>
      <c r="P149" s="16">
        <v>0.12592108108582958</v>
      </c>
      <c r="Q149" s="16">
        <v>0.18888162162874436</v>
      </c>
      <c r="R149" s="16">
        <v>0.12592108108582958</v>
      </c>
      <c r="S149" s="16">
        <v>0.25</v>
      </c>
      <c r="T149" s="16">
        <v>0.25</v>
      </c>
      <c r="U149" s="16">
        <v>0.25</v>
      </c>
      <c r="V149" s="17">
        <v>0</v>
      </c>
      <c r="W149" s="17">
        <v>915</v>
      </c>
      <c r="X149" s="17">
        <v>0</v>
      </c>
      <c r="Y149" s="17">
        <v>0</v>
      </c>
      <c r="Z149" s="17">
        <v>2.1699176344744284</v>
      </c>
      <c r="AA149" s="17">
        <v>2.6632315689006321</v>
      </c>
      <c r="AB149" s="17">
        <v>2.7725000135868698</v>
      </c>
      <c r="AC149" s="17">
        <v>1.6691417678863285</v>
      </c>
      <c r="AD149" s="18">
        <v>0.40985756160033898</v>
      </c>
      <c r="AE149" s="18">
        <v>0.27323837440022603</v>
      </c>
      <c r="AF149" s="18">
        <v>0.27323837440022603</v>
      </c>
      <c r="AG149" s="18">
        <v>0.80372576247329841</v>
      </c>
      <c r="AH149" s="18">
        <v>0.66580789222515802</v>
      </c>
      <c r="AI149" s="18">
        <v>0.66580789222515802</v>
      </c>
      <c r="AJ149" s="18">
        <v>0.66580789222515802</v>
      </c>
      <c r="AK149" s="18">
        <v>0.24952500122281832</v>
      </c>
      <c r="AL149" s="18">
        <v>0.16635000081521223</v>
      </c>
      <c r="AM149" s="18">
        <v>0.16635000081521223</v>
      </c>
      <c r="AN149" s="18">
        <v>1.9407500095108088</v>
      </c>
      <c r="AO149" s="18">
        <v>0.41728544197158213</v>
      </c>
      <c r="AP149" s="18">
        <v>0.41728544197158213</v>
      </c>
      <c r="AQ149" s="18">
        <v>0.41728544197158213</v>
      </c>
      <c r="AR149" s="17">
        <f t="shared" si="13"/>
        <v>0</v>
      </c>
      <c r="AS149" s="17">
        <f t="shared" si="13"/>
        <v>155.55000000000001</v>
      </c>
      <c r="AT149" s="17">
        <f t="shared" si="13"/>
        <v>0</v>
      </c>
      <c r="AU149" s="17">
        <f t="shared" si="13"/>
        <v>0</v>
      </c>
      <c r="AV149" s="17">
        <f t="shared" si="13"/>
        <v>0.36888599786065285</v>
      </c>
      <c r="AW149" s="17">
        <f t="shared" si="13"/>
        <v>0.4527493667131075</v>
      </c>
      <c r="AX149" s="17">
        <f t="shared" si="13"/>
        <v>0.47132500230976793</v>
      </c>
      <c r="AY149" s="17">
        <f t="shared" si="13"/>
        <v>0.28375410054067585</v>
      </c>
      <c r="AZ149" s="17">
        <f t="shared" si="13"/>
        <v>6.9675785472057633E-2</v>
      </c>
      <c r="BA149" s="17">
        <f t="shared" si="13"/>
        <v>4.6450523648038429E-2</v>
      </c>
      <c r="BB149" s="17">
        <f t="shared" si="13"/>
        <v>4.6450523648038429E-2</v>
      </c>
      <c r="BC149" s="17">
        <f t="shared" si="13"/>
        <v>0.13663337962046074</v>
      </c>
      <c r="BD149" s="17">
        <f t="shared" si="13"/>
        <v>0.11318734167827688</v>
      </c>
      <c r="BE149" s="17">
        <f t="shared" si="13"/>
        <v>0.11318734167827688</v>
      </c>
      <c r="BF149" s="17">
        <f t="shared" si="14"/>
        <v>0.11318734167827688</v>
      </c>
      <c r="BG149" s="17">
        <f t="shared" si="14"/>
        <v>4.2419250207879115E-2</v>
      </c>
      <c r="BH149" s="17">
        <f t="shared" si="14"/>
        <v>2.8279500138586083E-2</v>
      </c>
      <c r="BI149" s="17">
        <f t="shared" si="14"/>
        <v>2.8279500138586083E-2</v>
      </c>
      <c r="BJ149" s="17">
        <f t="shared" si="14"/>
        <v>0.32992750161683754</v>
      </c>
      <c r="BK149" s="17">
        <f t="shared" si="14"/>
        <v>7.0938525135168962E-2</v>
      </c>
      <c r="BL149" s="17">
        <f t="shared" si="14"/>
        <v>7.0938525135168962E-2</v>
      </c>
      <c r="BM149" s="17">
        <f t="shared" si="14"/>
        <v>7.0938525135168962E-2</v>
      </c>
    </row>
    <row r="150" spans="1:65" x14ac:dyDescent="0.2">
      <c r="A150" t="s">
        <v>296</v>
      </c>
      <c r="B150" t="s">
        <v>296</v>
      </c>
      <c r="C150" s="15" t="s">
        <v>20</v>
      </c>
      <c r="D150" s="6" t="s">
        <v>72</v>
      </c>
      <c r="E150" s="6">
        <v>1540</v>
      </c>
      <c r="F150" s="6">
        <v>3</v>
      </c>
      <c r="G150" s="6">
        <v>17728</v>
      </c>
      <c r="H150" s="16">
        <v>0.7</v>
      </c>
      <c r="I150" s="16">
        <v>6.0000000000000012E-2</v>
      </c>
      <c r="J150" s="16">
        <v>9.0000000000000011E-2</v>
      </c>
      <c r="K150" s="16">
        <v>6.0000000000000012E-2</v>
      </c>
      <c r="L150" s="16">
        <v>0.25</v>
      </c>
      <c r="M150" s="16">
        <v>0.25</v>
      </c>
      <c r="N150" s="16">
        <v>0.25</v>
      </c>
      <c r="O150" s="16">
        <v>0.37039459457085211</v>
      </c>
      <c r="P150" s="16">
        <v>0.12592108108582958</v>
      </c>
      <c r="Q150" s="16">
        <v>0.18888162162874436</v>
      </c>
      <c r="R150" s="16">
        <v>0.12592108108582958</v>
      </c>
      <c r="S150" s="16">
        <v>0.25</v>
      </c>
      <c r="T150" s="16">
        <v>0.25</v>
      </c>
      <c r="U150" s="16">
        <v>0.25</v>
      </c>
      <c r="V150" s="17">
        <v>0</v>
      </c>
      <c r="W150" s="17">
        <v>9616.3672233903508</v>
      </c>
      <c r="X150" s="17">
        <v>0</v>
      </c>
      <c r="Y150" s="17">
        <v>284.63277660964923</v>
      </c>
      <c r="Z150" s="17">
        <v>20.010006933003808</v>
      </c>
      <c r="AA150" s="17">
        <v>24.497749396962035</v>
      </c>
      <c r="AB150" s="17">
        <v>26.047693637834193</v>
      </c>
      <c r="AC150" s="17">
        <v>15.335677520525786</v>
      </c>
      <c r="AD150" s="18">
        <v>3.7795225583081766</v>
      </c>
      <c r="AE150" s="18">
        <v>2.5196817055387846</v>
      </c>
      <c r="AF150" s="18">
        <v>2.5196817055387846</v>
      </c>
      <c r="AG150" s="18">
        <v>7.4115984053098858</v>
      </c>
      <c r="AH150" s="18">
        <v>6.1244373492405089</v>
      </c>
      <c r="AI150" s="18">
        <v>6.1244373492405089</v>
      </c>
      <c r="AJ150" s="18">
        <v>6.1244373492405089</v>
      </c>
      <c r="AK150" s="18">
        <v>2.3442924274050778</v>
      </c>
      <c r="AL150" s="18">
        <v>1.5628616182700519</v>
      </c>
      <c r="AM150" s="18">
        <v>1.5628616182700519</v>
      </c>
      <c r="AN150" s="18">
        <v>18.233385546483934</v>
      </c>
      <c r="AO150" s="18">
        <v>3.8339193801314466</v>
      </c>
      <c r="AP150" s="18">
        <v>3.8339193801314466</v>
      </c>
      <c r="AQ150" s="18">
        <v>3.8339193801314466</v>
      </c>
      <c r="AR150" s="17">
        <f t="shared" si="13"/>
        <v>0</v>
      </c>
      <c r="AS150" s="17">
        <f t="shared" si="13"/>
        <v>1634.7824279763597</v>
      </c>
      <c r="AT150" s="17">
        <f t="shared" si="13"/>
        <v>0</v>
      </c>
      <c r="AU150" s="17">
        <f t="shared" si="13"/>
        <v>48.387572023640374</v>
      </c>
      <c r="AV150" s="17">
        <f t="shared" si="13"/>
        <v>3.4017011786106477</v>
      </c>
      <c r="AW150" s="17">
        <f t="shared" si="13"/>
        <v>4.1646173974835463</v>
      </c>
      <c r="AX150" s="17">
        <f t="shared" si="13"/>
        <v>4.4281079184318131</v>
      </c>
      <c r="AY150" s="17">
        <f t="shared" si="13"/>
        <v>2.6070651784893837</v>
      </c>
      <c r="AZ150" s="17">
        <f t="shared" si="13"/>
        <v>0.64251883491239004</v>
      </c>
      <c r="BA150" s="17">
        <f t="shared" si="13"/>
        <v>0.42834588994159339</v>
      </c>
      <c r="BB150" s="17">
        <f t="shared" si="13"/>
        <v>0.42834588994159339</v>
      </c>
      <c r="BC150" s="17">
        <f t="shared" si="13"/>
        <v>1.2599717289026806</v>
      </c>
      <c r="BD150" s="17">
        <f t="shared" si="13"/>
        <v>1.0411543493708866</v>
      </c>
      <c r="BE150" s="17">
        <f t="shared" si="13"/>
        <v>1.0411543493708866</v>
      </c>
      <c r="BF150" s="17">
        <f t="shared" si="14"/>
        <v>1.0411543493708866</v>
      </c>
      <c r="BG150" s="17">
        <f t="shared" si="14"/>
        <v>0.39852971265886328</v>
      </c>
      <c r="BH150" s="17">
        <f t="shared" si="14"/>
        <v>0.26568647510590881</v>
      </c>
      <c r="BI150" s="17">
        <f t="shared" si="14"/>
        <v>0.26568647510590881</v>
      </c>
      <c r="BJ150" s="17">
        <f t="shared" si="14"/>
        <v>3.0996755429022689</v>
      </c>
      <c r="BK150" s="17">
        <f t="shared" si="14"/>
        <v>0.65176629462234592</v>
      </c>
      <c r="BL150" s="17">
        <f t="shared" si="14"/>
        <v>0.65176629462234592</v>
      </c>
      <c r="BM150" s="17">
        <f t="shared" si="14"/>
        <v>0.65176629462234592</v>
      </c>
    </row>
    <row r="151" spans="1:65" x14ac:dyDescent="0.2">
      <c r="A151" t="s">
        <v>297</v>
      </c>
      <c r="B151" t="s">
        <v>297</v>
      </c>
      <c r="C151" s="15" t="s">
        <v>20</v>
      </c>
      <c r="D151" s="6" t="s">
        <v>72</v>
      </c>
      <c r="E151" s="6">
        <v>1510</v>
      </c>
      <c r="F151" s="6">
        <v>3</v>
      </c>
      <c r="G151" s="6">
        <v>7770</v>
      </c>
      <c r="H151" s="16">
        <v>0.7</v>
      </c>
      <c r="I151" s="16">
        <v>6.0000000000000012E-2</v>
      </c>
      <c r="J151" s="16">
        <v>9.0000000000000011E-2</v>
      </c>
      <c r="K151" s="16">
        <v>6.0000000000000012E-2</v>
      </c>
      <c r="L151" s="16">
        <v>0.25</v>
      </c>
      <c r="M151" s="16">
        <v>0.25</v>
      </c>
      <c r="N151" s="16">
        <v>0.25</v>
      </c>
      <c r="O151" s="16">
        <v>0.37039459457085211</v>
      </c>
      <c r="P151" s="16">
        <v>0.12592108108582958</v>
      </c>
      <c r="Q151" s="16">
        <v>0.18888162162874436</v>
      </c>
      <c r="R151" s="16">
        <v>0.12592108108582958</v>
      </c>
      <c r="S151" s="16">
        <v>0.25</v>
      </c>
      <c r="T151" s="16">
        <v>0.25</v>
      </c>
      <c r="U151" s="16">
        <v>0.25</v>
      </c>
      <c r="V151" s="17">
        <v>0</v>
      </c>
      <c r="W151" s="17">
        <v>2184.4</v>
      </c>
      <c r="X151" s="17">
        <v>0</v>
      </c>
      <c r="Y151" s="17">
        <v>916.59999999999991</v>
      </c>
      <c r="Z151" s="17">
        <v>5.2027844680277919</v>
      </c>
      <c r="AA151" s="17">
        <v>6.1998525690322364</v>
      </c>
      <c r="AB151" s="17">
        <v>6.7416515008673565</v>
      </c>
      <c r="AC151" s="17">
        <v>3.8266310068011737</v>
      </c>
      <c r="AD151" s="18">
        <v>0.98271036730593342</v>
      </c>
      <c r="AE151" s="18">
        <v>0.65514024487062228</v>
      </c>
      <c r="AF151" s="18">
        <v>0.65514024487062228</v>
      </c>
      <c r="AG151" s="18">
        <v>1.9270832436746805</v>
      </c>
      <c r="AH151" s="18">
        <v>1.5499631422580591</v>
      </c>
      <c r="AI151" s="18">
        <v>1.5499631422580591</v>
      </c>
      <c r="AJ151" s="18">
        <v>1.5499631422580591</v>
      </c>
      <c r="AK151" s="18">
        <v>0.6067486350780622</v>
      </c>
      <c r="AL151" s="18">
        <v>0.40449909005204149</v>
      </c>
      <c r="AM151" s="18">
        <v>0.40449909005204149</v>
      </c>
      <c r="AN151" s="18">
        <v>4.7191560506071495</v>
      </c>
      <c r="AO151" s="18">
        <v>0.95665775170029343</v>
      </c>
      <c r="AP151" s="18">
        <v>0.95665775170029343</v>
      </c>
      <c r="AQ151" s="18">
        <v>0.95665775170029343</v>
      </c>
      <c r="AR151" s="17">
        <f t="shared" si="13"/>
        <v>0</v>
      </c>
      <c r="AS151" s="17">
        <f t="shared" si="13"/>
        <v>371.34800000000007</v>
      </c>
      <c r="AT151" s="17">
        <f t="shared" si="13"/>
        <v>0</v>
      </c>
      <c r="AU151" s="17">
        <f t="shared" si="13"/>
        <v>155.822</v>
      </c>
      <c r="AV151" s="17">
        <f t="shared" si="13"/>
        <v>0.88447335956472473</v>
      </c>
      <c r="AW151" s="17">
        <f t="shared" si="13"/>
        <v>1.0539749367354803</v>
      </c>
      <c r="AX151" s="17">
        <f t="shared" si="13"/>
        <v>1.1460807551474508</v>
      </c>
      <c r="AY151" s="17">
        <f t="shared" si="13"/>
        <v>0.65052727115619957</v>
      </c>
      <c r="AZ151" s="17">
        <f t="shared" si="13"/>
        <v>0.16706076244200868</v>
      </c>
      <c r="BA151" s="17">
        <f t="shared" si="13"/>
        <v>0.1113738416280058</v>
      </c>
      <c r="BB151" s="17">
        <f t="shared" si="13"/>
        <v>0.1113738416280058</v>
      </c>
      <c r="BC151" s="17">
        <f t="shared" si="13"/>
        <v>0.32760415142469573</v>
      </c>
      <c r="BD151" s="17">
        <f t="shared" si="13"/>
        <v>0.26349373418387007</v>
      </c>
      <c r="BE151" s="17">
        <f t="shared" si="13"/>
        <v>0.26349373418387007</v>
      </c>
      <c r="BF151" s="17">
        <f t="shared" si="14"/>
        <v>0.26349373418387007</v>
      </c>
      <c r="BG151" s="17">
        <f t="shared" si="14"/>
        <v>0.10314726796327058</v>
      </c>
      <c r="BH151" s="17">
        <f t="shared" si="14"/>
        <v>6.8764845308847064E-2</v>
      </c>
      <c r="BI151" s="17">
        <f t="shared" si="14"/>
        <v>6.8764845308847064E-2</v>
      </c>
      <c r="BJ151" s="17">
        <f t="shared" si="14"/>
        <v>0.8022565286032155</v>
      </c>
      <c r="BK151" s="17">
        <f t="shared" si="14"/>
        <v>0.16263181778904989</v>
      </c>
      <c r="BL151" s="17">
        <f t="shared" si="14"/>
        <v>0.16263181778904989</v>
      </c>
      <c r="BM151" s="17">
        <f t="shared" si="14"/>
        <v>0.16263181778904989</v>
      </c>
    </row>
    <row r="152" spans="1:65" x14ac:dyDescent="0.2">
      <c r="A152" t="s">
        <v>298</v>
      </c>
      <c r="B152" t="s">
        <v>298</v>
      </c>
      <c r="C152" s="15" t="s">
        <v>20</v>
      </c>
      <c r="D152" s="6" t="s">
        <v>72</v>
      </c>
      <c r="E152" s="6">
        <v>1640</v>
      </c>
      <c r="F152" s="6">
        <v>4</v>
      </c>
      <c r="G152" s="6">
        <v>22480</v>
      </c>
      <c r="H152" s="16">
        <v>0.7</v>
      </c>
      <c r="I152" s="16">
        <v>6.0000000000000012E-2</v>
      </c>
      <c r="J152" s="16">
        <v>9.0000000000000011E-2</v>
      </c>
      <c r="K152" s="16">
        <v>6.0000000000000012E-2</v>
      </c>
      <c r="L152" s="16">
        <v>0.25</v>
      </c>
      <c r="M152" s="16">
        <v>0.25</v>
      </c>
      <c r="N152" s="16">
        <v>0.25</v>
      </c>
      <c r="O152" s="16">
        <v>0.37039459457085211</v>
      </c>
      <c r="P152" s="16">
        <v>0.12592108108582958</v>
      </c>
      <c r="Q152" s="16">
        <v>0.18888162162874436</v>
      </c>
      <c r="R152" s="16">
        <v>0.12592108108582958</v>
      </c>
      <c r="S152" s="16">
        <v>0.25</v>
      </c>
      <c r="T152" s="16">
        <v>0.25</v>
      </c>
      <c r="U152" s="16">
        <v>0.25</v>
      </c>
      <c r="V152" s="17">
        <v>0</v>
      </c>
      <c r="W152" s="17">
        <v>11654.500421549503</v>
      </c>
      <c r="X152" s="17">
        <v>0</v>
      </c>
      <c r="Y152" s="17">
        <v>1744.4995784504972</v>
      </c>
      <c r="Z152" s="17">
        <v>17.863635147979497</v>
      </c>
      <c r="AA152" s="17">
        <v>22.045225441107004</v>
      </c>
      <c r="AB152" s="17">
        <v>17.893120032942011</v>
      </c>
      <c r="AC152" s="17">
        <v>13.840140042944535</v>
      </c>
      <c r="AD152" s="18">
        <v>3.3741123749346023</v>
      </c>
      <c r="AE152" s="18">
        <v>2.2494082499564017</v>
      </c>
      <c r="AF152" s="18">
        <v>2.2494082499564017</v>
      </c>
      <c r="AG152" s="18">
        <v>6.6165938981974897</v>
      </c>
      <c r="AH152" s="18">
        <v>5.5113063602767509</v>
      </c>
      <c r="AI152" s="18">
        <v>5.5113063602767509</v>
      </c>
      <c r="AJ152" s="18">
        <v>5.5113063602767509</v>
      </c>
      <c r="AK152" s="18">
        <v>1.6103808029647813</v>
      </c>
      <c r="AL152" s="18">
        <v>1.0735872019765209</v>
      </c>
      <c r="AM152" s="18">
        <v>1.0735872019765209</v>
      </c>
      <c r="AN152" s="18">
        <v>12.525184023059408</v>
      </c>
      <c r="AO152" s="18">
        <v>3.4600350107361337</v>
      </c>
      <c r="AP152" s="18">
        <v>3.4600350107361337</v>
      </c>
      <c r="AQ152" s="18">
        <v>3.4600350107361337</v>
      </c>
      <c r="AR152" s="17">
        <f t="shared" si="13"/>
        <v>0</v>
      </c>
      <c r="AS152" s="17">
        <f t="shared" si="13"/>
        <v>1981.2650716634157</v>
      </c>
      <c r="AT152" s="17">
        <f t="shared" si="13"/>
        <v>0</v>
      </c>
      <c r="AU152" s="17">
        <f t="shared" si="13"/>
        <v>296.56492833658456</v>
      </c>
      <c r="AV152" s="17">
        <f t="shared" si="13"/>
        <v>3.0368179751565147</v>
      </c>
      <c r="AW152" s="17">
        <f t="shared" si="13"/>
        <v>3.7476883249881907</v>
      </c>
      <c r="AX152" s="17">
        <f t="shared" si="13"/>
        <v>3.041830405600142</v>
      </c>
      <c r="AY152" s="17">
        <f t="shared" si="13"/>
        <v>2.3528238073005712</v>
      </c>
      <c r="AZ152" s="17">
        <f t="shared" si="13"/>
        <v>0.57359910373888245</v>
      </c>
      <c r="BA152" s="17">
        <f t="shared" si="13"/>
        <v>0.3823994024925883</v>
      </c>
      <c r="BB152" s="17">
        <f t="shared" si="13"/>
        <v>0.3823994024925883</v>
      </c>
      <c r="BC152" s="17">
        <f t="shared" si="13"/>
        <v>1.1248209626935732</v>
      </c>
      <c r="BD152" s="17">
        <f t="shared" si="13"/>
        <v>0.93692208124704768</v>
      </c>
      <c r="BE152" s="17">
        <f t="shared" si="13"/>
        <v>0.93692208124704768</v>
      </c>
      <c r="BF152" s="17">
        <f t="shared" si="14"/>
        <v>0.93692208124704768</v>
      </c>
      <c r="BG152" s="17">
        <f t="shared" si="14"/>
        <v>0.27376473650401284</v>
      </c>
      <c r="BH152" s="17">
        <f t="shared" si="14"/>
        <v>0.18250982433600857</v>
      </c>
      <c r="BI152" s="17">
        <f t="shared" si="14"/>
        <v>0.18250982433600857</v>
      </c>
      <c r="BJ152" s="17">
        <f t="shared" si="14"/>
        <v>2.1292812839200996</v>
      </c>
      <c r="BK152" s="17">
        <f t="shared" si="14"/>
        <v>0.58820595182514279</v>
      </c>
      <c r="BL152" s="17">
        <f t="shared" si="14"/>
        <v>0.58820595182514279</v>
      </c>
      <c r="BM152" s="17">
        <f t="shared" si="14"/>
        <v>0.58820595182514279</v>
      </c>
    </row>
    <row r="153" spans="1:65" x14ac:dyDescent="0.2">
      <c r="A153" t="s">
        <v>299</v>
      </c>
      <c r="B153" t="s">
        <v>299</v>
      </c>
      <c r="C153" s="15" t="s">
        <v>20</v>
      </c>
      <c r="D153" s="6" t="s">
        <v>72</v>
      </c>
      <c r="E153" s="6">
        <v>1700</v>
      </c>
      <c r="F153" s="6">
        <v>4</v>
      </c>
      <c r="G153" s="6">
        <v>22998</v>
      </c>
      <c r="H153" s="16">
        <v>0.7</v>
      </c>
      <c r="I153" s="16">
        <v>6.0000000000000012E-2</v>
      </c>
      <c r="J153" s="16">
        <v>9.0000000000000011E-2</v>
      </c>
      <c r="K153" s="16">
        <v>6.0000000000000012E-2</v>
      </c>
      <c r="L153" s="16">
        <v>0.25</v>
      </c>
      <c r="M153" s="16">
        <v>0.25</v>
      </c>
      <c r="N153" s="16">
        <v>0.25</v>
      </c>
      <c r="O153" s="16">
        <v>0.37039459457085211</v>
      </c>
      <c r="P153" s="16">
        <v>0.12592108108582958</v>
      </c>
      <c r="Q153" s="16">
        <v>0.18888162162874436</v>
      </c>
      <c r="R153" s="16">
        <v>0.12592108108582958</v>
      </c>
      <c r="S153" s="16">
        <v>0.25</v>
      </c>
      <c r="T153" s="16">
        <v>0.25</v>
      </c>
      <c r="U153" s="16">
        <v>0.25</v>
      </c>
      <c r="V153" s="17">
        <v>95.306471105251589</v>
      </c>
      <c r="W153" s="17">
        <v>7447.993528894749</v>
      </c>
      <c r="X153" s="17">
        <v>19.693528894748404</v>
      </c>
      <c r="Y153" s="17">
        <v>1539.0064711052514</v>
      </c>
      <c r="Z153" s="17">
        <v>15.068022051884247</v>
      </c>
      <c r="AA153" s="17">
        <v>18.595204186250506</v>
      </c>
      <c r="AB153" s="17">
        <v>15.09289262795301</v>
      </c>
      <c r="AC153" s="17">
        <v>11.674193614049612</v>
      </c>
      <c r="AD153" s="18">
        <v>2.8460724398975765</v>
      </c>
      <c r="AE153" s="18">
        <v>1.8973816265983845</v>
      </c>
      <c r="AF153" s="18">
        <v>1.8973816265983845</v>
      </c>
      <c r="AG153" s="18">
        <v>5.5811139188923251</v>
      </c>
      <c r="AH153" s="18">
        <v>4.6488010465626264</v>
      </c>
      <c r="AI153" s="18">
        <v>4.6488010465626264</v>
      </c>
      <c r="AJ153" s="18">
        <v>4.6488010465626264</v>
      </c>
      <c r="AK153" s="18">
        <v>1.358360336515771</v>
      </c>
      <c r="AL153" s="18">
        <v>0.90557355767718073</v>
      </c>
      <c r="AM153" s="18">
        <v>0.90557355767718073</v>
      </c>
      <c r="AN153" s="18">
        <v>10.565024839567107</v>
      </c>
      <c r="AO153" s="18">
        <v>2.918548403512403</v>
      </c>
      <c r="AP153" s="18">
        <v>2.918548403512403</v>
      </c>
      <c r="AQ153" s="18">
        <v>2.918548403512403</v>
      </c>
      <c r="AR153" s="17">
        <f t="shared" si="13"/>
        <v>16.20210008789277</v>
      </c>
      <c r="AS153" s="17">
        <f t="shared" si="13"/>
        <v>1266.1588999121075</v>
      </c>
      <c r="AT153" s="17">
        <f t="shared" si="13"/>
        <v>3.3478999121072288</v>
      </c>
      <c r="AU153" s="17">
        <f t="shared" si="13"/>
        <v>261.63110008789278</v>
      </c>
      <c r="AV153" s="17">
        <f t="shared" si="13"/>
        <v>2.5615637488203222</v>
      </c>
      <c r="AW153" s="17">
        <f t="shared" si="13"/>
        <v>3.1611847116625862</v>
      </c>
      <c r="AX153" s="17">
        <f t="shared" si="13"/>
        <v>2.5657917467520117</v>
      </c>
      <c r="AY153" s="17">
        <f t="shared" si="13"/>
        <v>1.9846129143884341</v>
      </c>
      <c r="AZ153" s="17">
        <f t="shared" si="13"/>
        <v>0.48383231478258804</v>
      </c>
      <c r="BA153" s="17">
        <f t="shared" si="13"/>
        <v>0.32255487652172538</v>
      </c>
      <c r="BB153" s="17">
        <f t="shared" si="13"/>
        <v>0.32255487652172538</v>
      </c>
      <c r="BC153" s="17">
        <f t="shared" si="13"/>
        <v>0.9487893662116953</v>
      </c>
      <c r="BD153" s="17">
        <f t="shared" si="13"/>
        <v>0.79029617791564655</v>
      </c>
      <c r="BE153" s="17">
        <f t="shared" si="13"/>
        <v>0.79029617791564655</v>
      </c>
      <c r="BF153" s="17">
        <f t="shared" si="14"/>
        <v>0.79029617791564655</v>
      </c>
      <c r="BG153" s="17">
        <f t="shared" si="14"/>
        <v>0.23092125720768109</v>
      </c>
      <c r="BH153" s="17">
        <f t="shared" si="14"/>
        <v>0.15394750480512073</v>
      </c>
      <c r="BI153" s="17">
        <f t="shared" si="14"/>
        <v>0.15394750480512073</v>
      </c>
      <c r="BJ153" s="17">
        <f t="shared" si="14"/>
        <v>1.7960542227264082</v>
      </c>
      <c r="BK153" s="17">
        <f t="shared" si="14"/>
        <v>0.49615322859710853</v>
      </c>
      <c r="BL153" s="17">
        <f t="shared" si="14"/>
        <v>0.49615322859710853</v>
      </c>
      <c r="BM153" s="17">
        <f t="shared" si="14"/>
        <v>0.49615322859710853</v>
      </c>
    </row>
    <row r="154" spans="1:65" x14ac:dyDescent="0.2">
      <c r="A154" t="s">
        <v>300</v>
      </c>
      <c r="B154" t="s">
        <v>300</v>
      </c>
      <c r="C154" s="15" t="s">
        <v>20</v>
      </c>
      <c r="D154" s="6" t="s">
        <v>72</v>
      </c>
      <c r="E154" s="6">
        <v>1700</v>
      </c>
      <c r="F154" s="6">
        <v>4</v>
      </c>
      <c r="G154" s="6">
        <v>8504</v>
      </c>
      <c r="H154" s="16">
        <v>0.7</v>
      </c>
      <c r="I154" s="16">
        <v>6.0000000000000012E-2</v>
      </c>
      <c r="J154" s="16">
        <v>9.0000000000000011E-2</v>
      </c>
      <c r="K154" s="16">
        <v>6.0000000000000012E-2</v>
      </c>
      <c r="L154" s="16">
        <v>0.25</v>
      </c>
      <c r="M154" s="16">
        <v>0.25</v>
      </c>
      <c r="N154" s="16">
        <v>0.25</v>
      </c>
      <c r="O154" s="16">
        <v>0.37039459457085211</v>
      </c>
      <c r="P154" s="16">
        <v>0.12592108108582958</v>
      </c>
      <c r="Q154" s="16">
        <v>0.18888162162874436</v>
      </c>
      <c r="R154" s="16">
        <v>0.12592108108582958</v>
      </c>
      <c r="S154" s="16">
        <v>0.25</v>
      </c>
      <c r="T154" s="16">
        <v>0.25</v>
      </c>
      <c r="U154" s="16">
        <v>0.25</v>
      </c>
      <c r="V154" s="17">
        <v>0</v>
      </c>
      <c r="W154" s="17">
        <v>3763.8072850160561</v>
      </c>
      <c r="X154" s="17">
        <v>0</v>
      </c>
      <c r="Y154" s="17">
        <v>439.19271498394392</v>
      </c>
      <c r="Z154" s="17">
        <v>3.6114006147168798</v>
      </c>
      <c r="AA154" s="17">
        <v>4.4473186546031638</v>
      </c>
      <c r="AB154" s="17">
        <v>4.3791579354698333</v>
      </c>
      <c r="AC154" s="17">
        <v>2.7912835690523448</v>
      </c>
      <c r="AD154" s="18">
        <v>0.68212720445876851</v>
      </c>
      <c r="AE154" s="18">
        <v>0.45475146963917901</v>
      </c>
      <c r="AF154" s="18">
        <v>0.45475146963917901</v>
      </c>
      <c r="AG154" s="18">
        <v>1.3376432665209848</v>
      </c>
      <c r="AH154" s="18">
        <v>1.1118296636507909</v>
      </c>
      <c r="AI154" s="18">
        <v>1.1118296636507909</v>
      </c>
      <c r="AJ154" s="18">
        <v>1.1118296636507909</v>
      </c>
      <c r="AK154" s="18">
        <v>0.39412421419228505</v>
      </c>
      <c r="AL154" s="18">
        <v>0.26274947612819005</v>
      </c>
      <c r="AM154" s="18">
        <v>0.26274947612819005</v>
      </c>
      <c r="AN154" s="18">
        <v>3.0654105548288832</v>
      </c>
      <c r="AO154" s="18">
        <v>0.69782089226308619</v>
      </c>
      <c r="AP154" s="18">
        <v>0.69782089226308619</v>
      </c>
      <c r="AQ154" s="18">
        <v>0.69782089226308619</v>
      </c>
      <c r="AR154" s="17">
        <f t="shared" si="13"/>
        <v>0</v>
      </c>
      <c r="AS154" s="17">
        <f t="shared" si="13"/>
        <v>639.84723845272958</v>
      </c>
      <c r="AT154" s="17">
        <f t="shared" si="13"/>
        <v>0</v>
      </c>
      <c r="AU154" s="17">
        <f t="shared" si="13"/>
        <v>74.662761547270478</v>
      </c>
      <c r="AV154" s="17">
        <f t="shared" si="13"/>
        <v>0.61393810450186959</v>
      </c>
      <c r="AW154" s="17">
        <f t="shared" si="13"/>
        <v>0.75604417128253787</v>
      </c>
      <c r="AX154" s="17">
        <f t="shared" si="13"/>
        <v>0.74445684902987175</v>
      </c>
      <c r="AY154" s="17">
        <f t="shared" si="13"/>
        <v>0.47451820673889866</v>
      </c>
      <c r="AZ154" s="17">
        <f t="shared" si="13"/>
        <v>0.11596162475799066</v>
      </c>
      <c r="BA154" s="17">
        <f t="shared" si="13"/>
        <v>7.7307749838660442E-2</v>
      </c>
      <c r="BB154" s="17">
        <f t="shared" si="13"/>
        <v>7.7307749838660442E-2</v>
      </c>
      <c r="BC154" s="17">
        <f t="shared" si="13"/>
        <v>0.22739935530856742</v>
      </c>
      <c r="BD154" s="17">
        <f t="shared" si="13"/>
        <v>0.18901104282063447</v>
      </c>
      <c r="BE154" s="17">
        <f t="shared" si="13"/>
        <v>0.18901104282063447</v>
      </c>
      <c r="BF154" s="17">
        <f t="shared" si="14"/>
        <v>0.18901104282063447</v>
      </c>
      <c r="BG154" s="17">
        <f t="shared" si="14"/>
        <v>6.7001116412688466E-2</v>
      </c>
      <c r="BH154" s="17">
        <f t="shared" si="14"/>
        <v>4.4667410941792315E-2</v>
      </c>
      <c r="BI154" s="17">
        <f t="shared" si="14"/>
        <v>4.4667410941792315E-2</v>
      </c>
      <c r="BJ154" s="17">
        <f t="shared" si="14"/>
        <v>0.52111979432091016</v>
      </c>
      <c r="BK154" s="17">
        <f t="shared" si="14"/>
        <v>0.11862955168472467</v>
      </c>
      <c r="BL154" s="17">
        <f t="shared" si="14"/>
        <v>0.11862955168472467</v>
      </c>
      <c r="BM154" s="17">
        <f t="shared" si="14"/>
        <v>0.11862955168472467</v>
      </c>
    </row>
    <row r="155" spans="1:65" x14ac:dyDescent="0.2">
      <c r="A155" t="s">
        <v>301</v>
      </c>
      <c r="B155" t="s">
        <v>301</v>
      </c>
      <c r="C155" s="15" t="s">
        <v>20</v>
      </c>
      <c r="D155" s="6" t="s">
        <v>72</v>
      </c>
      <c r="E155" s="6">
        <v>1670</v>
      </c>
      <c r="F155" s="6">
        <v>4</v>
      </c>
      <c r="G155" s="6">
        <v>9398</v>
      </c>
      <c r="H155" s="16">
        <v>0.7</v>
      </c>
      <c r="I155" s="16">
        <v>6.0000000000000012E-2</v>
      </c>
      <c r="J155" s="16">
        <v>9.0000000000000011E-2</v>
      </c>
      <c r="K155" s="16">
        <v>6.0000000000000012E-2</v>
      </c>
      <c r="L155" s="16">
        <v>0.25</v>
      </c>
      <c r="M155" s="16">
        <v>0.25</v>
      </c>
      <c r="N155" s="16">
        <v>0.25</v>
      </c>
      <c r="O155" s="16">
        <v>0.37039459457085211</v>
      </c>
      <c r="P155" s="16">
        <v>0.12592108108582958</v>
      </c>
      <c r="Q155" s="16">
        <v>0.18888162162874436</v>
      </c>
      <c r="R155" s="16">
        <v>0.12592108108582958</v>
      </c>
      <c r="S155" s="16">
        <v>0.25</v>
      </c>
      <c r="T155" s="16">
        <v>0.25</v>
      </c>
      <c r="U155" s="16">
        <v>0.25</v>
      </c>
      <c r="V155" s="17">
        <v>0</v>
      </c>
      <c r="W155" s="17">
        <v>5412.8178297865679</v>
      </c>
      <c r="X155" s="17">
        <v>0</v>
      </c>
      <c r="Y155" s="17">
        <v>488.18217021343207</v>
      </c>
      <c r="Z155" s="17">
        <v>6.2397859427503706</v>
      </c>
      <c r="AA155" s="17">
        <v>7.700456850479366</v>
      </c>
      <c r="AB155" s="17">
        <v>6.2621026691974082</v>
      </c>
      <c r="AC155" s="17">
        <v>4.8344435521820328</v>
      </c>
      <c r="AD155" s="18">
        <v>1.1785808874829333</v>
      </c>
      <c r="AE155" s="18">
        <v>0.78572059165528896</v>
      </c>
      <c r="AF155" s="18">
        <v>0.78572059165528896</v>
      </c>
      <c r="AG155" s="18">
        <v>2.3111829844739256</v>
      </c>
      <c r="AH155" s="18">
        <v>1.9251142126198415</v>
      </c>
      <c r="AI155" s="18">
        <v>1.9251142126198415</v>
      </c>
      <c r="AJ155" s="18">
        <v>1.9251142126198415</v>
      </c>
      <c r="AK155" s="18">
        <v>0.5635892402277668</v>
      </c>
      <c r="AL155" s="18">
        <v>0.37572616015184457</v>
      </c>
      <c r="AM155" s="18">
        <v>0.37572616015184457</v>
      </c>
      <c r="AN155" s="18">
        <v>4.3834718684381855</v>
      </c>
      <c r="AO155" s="18">
        <v>1.2086108880455082</v>
      </c>
      <c r="AP155" s="18">
        <v>1.2086108880455082</v>
      </c>
      <c r="AQ155" s="18">
        <v>1.2086108880455082</v>
      </c>
      <c r="AR155" s="17">
        <f t="shared" si="13"/>
        <v>0</v>
      </c>
      <c r="AS155" s="17">
        <f t="shared" si="13"/>
        <v>920.17903106371659</v>
      </c>
      <c r="AT155" s="17">
        <f t="shared" si="13"/>
        <v>0</v>
      </c>
      <c r="AU155" s="17">
        <f t="shared" si="13"/>
        <v>82.990968936283451</v>
      </c>
      <c r="AV155" s="17">
        <f t="shared" si="13"/>
        <v>1.0607636102675631</v>
      </c>
      <c r="AW155" s="17">
        <f t="shared" ref="AW155:BJ179" si="15">$AQ$1/1000*AA155</f>
        <v>1.3090776645814923</v>
      </c>
      <c r="AX155" s="17">
        <f t="shared" si="15"/>
        <v>1.0645574537635594</v>
      </c>
      <c r="AY155" s="17">
        <f t="shared" si="15"/>
        <v>0.82185540387094569</v>
      </c>
      <c r="AZ155" s="17">
        <f t="shared" si="15"/>
        <v>0.20035875087209867</v>
      </c>
      <c r="BA155" s="17">
        <f t="shared" si="15"/>
        <v>0.13357250058139913</v>
      </c>
      <c r="BB155" s="17">
        <f t="shared" si="15"/>
        <v>0.13357250058139913</v>
      </c>
      <c r="BC155" s="17">
        <f t="shared" si="15"/>
        <v>0.39290110736056738</v>
      </c>
      <c r="BD155" s="17">
        <f t="shared" si="15"/>
        <v>0.32726941614537308</v>
      </c>
      <c r="BE155" s="17">
        <f t="shared" si="15"/>
        <v>0.32726941614537308</v>
      </c>
      <c r="BF155" s="17">
        <f t="shared" si="14"/>
        <v>0.32726941614537308</v>
      </c>
      <c r="BG155" s="17">
        <f t="shared" si="14"/>
        <v>9.5810170838720357E-2</v>
      </c>
      <c r="BH155" s="17">
        <f t="shared" si="14"/>
        <v>6.3873447225813576E-2</v>
      </c>
      <c r="BI155" s="17">
        <f t="shared" si="14"/>
        <v>6.3873447225813576E-2</v>
      </c>
      <c r="BJ155" s="17">
        <f t="shared" si="14"/>
        <v>0.74519021763449156</v>
      </c>
      <c r="BK155" s="17">
        <f t="shared" si="14"/>
        <v>0.20546385096773642</v>
      </c>
      <c r="BL155" s="17">
        <f t="shared" si="14"/>
        <v>0.20546385096773642</v>
      </c>
      <c r="BM155" s="17">
        <f t="shared" si="14"/>
        <v>0.20546385096773642</v>
      </c>
    </row>
    <row r="156" spans="1:65" x14ac:dyDescent="0.2">
      <c r="A156" t="s">
        <v>302</v>
      </c>
      <c r="B156" t="s">
        <v>302</v>
      </c>
      <c r="C156" s="15" t="s">
        <v>20</v>
      </c>
      <c r="D156" s="6" t="s">
        <v>72</v>
      </c>
      <c r="E156" s="6">
        <v>1740</v>
      </c>
      <c r="F156" s="6">
        <v>4</v>
      </c>
      <c r="G156" s="6">
        <v>17198</v>
      </c>
      <c r="H156" s="16">
        <v>0.7</v>
      </c>
      <c r="I156" s="16">
        <v>6.0000000000000012E-2</v>
      </c>
      <c r="J156" s="16">
        <v>9.0000000000000011E-2</v>
      </c>
      <c r="K156" s="16">
        <v>6.0000000000000012E-2</v>
      </c>
      <c r="L156" s="16">
        <v>0.25</v>
      </c>
      <c r="M156" s="16">
        <v>0.25</v>
      </c>
      <c r="N156" s="16">
        <v>0.25</v>
      </c>
      <c r="O156" s="16">
        <v>0.37039459457085211</v>
      </c>
      <c r="P156" s="16">
        <v>0.12592108108582958</v>
      </c>
      <c r="Q156" s="16">
        <v>0.18888162162874436</v>
      </c>
      <c r="R156" s="16">
        <v>0.12592108108582958</v>
      </c>
      <c r="S156" s="16">
        <v>0.25</v>
      </c>
      <c r="T156" s="16">
        <v>0.25</v>
      </c>
      <c r="U156" s="16">
        <v>0.25</v>
      </c>
      <c r="V156" s="17">
        <v>317.40991370189005</v>
      </c>
      <c r="W156" s="17">
        <v>6739.9489306856594</v>
      </c>
      <c r="X156" s="17">
        <v>62.590086298109966</v>
      </c>
      <c r="Y156" s="17">
        <v>1329.0510693143403</v>
      </c>
      <c r="Z156" s="17">
        <v>23.585075506379248</v>
      </c>
      <c r="AA156" s="17">
        <v>29.105963163520503</v>
      </c>
      <c r="AB156" s="17">
        <v>23.624003934573018</v>
      </c>
      <c r="AC156" s="17">
        <v>18.272918430526179</v>
      </c>
      <c r="AD156" s="18">
        <v>4.4547873078812916</v>
      </c>
      <c r="AE156" s="18">
        <v>2.9698582052541944</v>
      </c>
      <c r="AF156" s="18">
        <v>2.9698582052541944</v>
      </c>
      <c r="AG156" s="18">
        <v>8.7357844801082756</v>
      </c>
      <c r="AH156" s="18">
        <v>7.2764907908801257</v>
      </c>
      <c r="AI156" s="18">
        <v>7.2764907908801257</v>
      </c>
      <c r="AJ156" s="18">
        <v>7.2764907908801257</v>
      </c>
      <c r="AK156" s="18">
        <v>2.1261603541115717</v>
      </c>
      <c r="AL156" s="18">
        <v>1.4174402360743814</v>
      </c>
      <c r="AM156" s="18">
        <v>1.4174402360743814</v>
      </c>
      <c r="AN156" s="18">
        <v>16.536802754201112</v>
      </c>
      <c r="AO156" s="18">
        <v>4.5682296076315447</v>
      </c>
      <c r="AP156" s="18">
        <v>4.5682296076315447</v>
      </c>
      <c r="AQ156" s="18">
        <v>4.5682296076315447</v>
      </c>
      <c r="AR156" s="17">
        <f t="shared" ref="AR156:BE189" si="16">$AQ$1/1000*V156</f>
        <v>53.95968532932131</v>
      </c>
      <c r="AS156" s="17">
        <f t="shared" si="16"/>
        <v>1145.7913182165621</v>
      </c>
      <c r="AT156" s="17">
        <f t="shared" si="16"/>
        <v>10.640314670678695</v>
      </c>
      <c r="AU156" s="17">
        <f t="shared" si="16"/>
        <v>225.93868178343789</v>
      </c>
      <c r="AV156" s="17">
        <f t="shared" si="16"/>
        <v>4.009462836084472</v>
      </c>
      <c r="AW156" s="17">
        <f t="shared" si="15"/>
        <v>4.9480137377984859</v>
      </c>
      <c r="AX156" s="17">
        <f t="shared" si="15"/>
        <v>4.0160806688774136</v>
      </c>
      <c r="AY156" s="17">
        <f t="shared" si="15"/>
        <v>3.1063961331894507</v>
      </c>
      <c r="AZ156" s="17">
        <f t="shared" si="15"/>
        <v>0.75731384233981958</v>
      </c>
      <c r="BA156" s="17">
        <f t="shared" si="15"/>
        <v>0.50487589489321305</v>
      </c>
      <c r="BB156" s="17">
        <f t="shared" si="15"/>
        <v>0.50487589489321305</v>
      </c>
      <c r="BC156" s="17">
        <f t="shared" si="15"/>
        <v>1.4850833616184069</v>
      </c>
      <c r="BD156" s="17">
        <f t="shared" si="15"/>
        <v>1.2370034344496215</v>
      </c>
      <c r="BE156" s="17">
        <f t="shared" si="15"/>
        <v>1.2370034344496215</v>
      </c>
      <c r="BF156" s="17">
        <f t="shared" si="14"/>
        <v>1.2370034344496215</v>
      </c>
      <c r="BG156" s="17">
        <f t="shared" si="14"/>
        <v>0.36144726019896722</v>
      </c>
      <c r="BH156" s="17">
        <f t="shared" si="14"/>
        <v>0.24096484013264485</v>
      </c>
      <c r="BI156" s="17">
        <f t="shared" si="14"/>
        <v>0.24096484013264485</v>
      </c>
      <c r="BJ156" s="17">
        <f t="shared" si="14"/>
        <v>2.8112564682141894</v>
      </c>
      <c r="BK156" s="17">
        <f t="shared" si="14"/>
        <v>0.77659903329736268</v>
      </c>
      <c r="BL156" s="17">
        <f t="shared" si="14"/>
        <v>0.77659903329736268</v>
      </c>
      <c r="BM156" s="17">
        <f t="shared" si="14"/>
        <v>0.77659903329736268</v>
      </c>
    </row>
    <row r="157" spans="1:65" x14ac:dyDescent="0.2">
      <c r="A157" t="s">
        <v>303</v>
      </c>
      <c r="B157" t="s">
        <v>303</v>
      </c>
      <c r="C157" s="19" t="s">
        <v>20</v>
      </c>
      <c r="D157" s="6" t="s">
        <v>72</v>
      </c>
      <c r="E157" s="6">
        <v>1620</v>
      </c>
      <c r="F157" s="6">
        <v>4</v>
      </c>
      <c r="G157" s="6">
        <v>64</v>
      </c>
      <c r="H157" s="16">
        <v>0.7</v>
      </c>
      <c r="I157" s="16">
        <v>6.0000000000000012E-2</v>
      </c>
      <c r="J157" s="16">
        <v>9.0000000000000011E-2</v>
      </c>
      <c r="K157" s="16">
        <v>6.0000000000000012E-2</v>
      </c>
      <c r="L157" s="16">
        <v>0.25</v>
      </c>
      <c r="M157" s="16">
        <v>0.25</v>
      </c>
      <c r="N157" s="16">
        <v>0.25</v>
      </c>
      <c r="O157" s="16">
        <v>0.37039459457085211</v>
      </c>
      <c r="P157" s="16">
        <v>0.12592108108582958</v>
      </c>
      <c r="Q157" s="16">
        <v>0.18888162162874436</v>
      </c>
      <c r="R157" s="16">
        <v>0.12592108108582958</v>
      </c>
      <c r="S157" s="16">
        <v>0.25</v>
      </c>
      <c r="T157" s="16">
        <v>0.25</v>
      </c>
      <c r="U157" s="16">
        <v>0.25</v>
      </c>
      <c r="V157" s="17">
        <v>0</v>
      </c>
      <c r="W157" s="17">
        <v>33.180072374518154</v>
      </c>
      <c r="X157" s="17">
        <v>0</v>
      </c>
      <c r="Y157" s="17">
        <v>17.819927625481846</v>
      </c>
      <c r="Z157" s="17">
        <v>0.12634005927296324</v>
      </c>
      <c r="AA157" s="17">
        <v>0.15591634891227821</v>
      </c>
      <c r="AB157" s="17">
        <v>0.1272703458412624</v>
      </c>
      <c r="AC157" s="17">
        <v>9.7888005334375028E-2</v>
      </c>
      <c r="AD157" s="18">
        <v>2.3863315272148976E-2</v>
      </c>
      <c r="AE157" s="18">
        <v>1.5908876848099319E-2</v>
      </c>
      <c r="AF157" s="18">
        <v>1.5908876848099319E-2</v>
      </c>
      <c r="AG157" s="18">
        <v>4.6795675032466642E-2</v>
      </c>
      <c r="AH157" s="18">
        <v>3.8979087228069552E-2</v>
      </c>
      <c r="AI157" s="18">
        <v>3.8979087228069552E-2</v>
      </c>
      <c r="AJ157" s="18">
        <v>3.8979087228069552E-2</v>
      </c>
      <c r="AK157" s="18">
        <v>1.1454331125713616E-2</v>
      </c>
      <c r="AL157" s="18">
        <v>7.6362207504757458E-3</v>
      </c>
      <c r="AM157" s="18">
        <v>7.6362207504757458E-3</v>
      </c>
      <c r="AN157" s="18">
        <v>8.9089242088883677E-2</v>
      </c>
      <c r="AO157" s="18">
        <v>2.4472001333593757E-2</v>
      </c>
      <c r="AP157" s="18">
        <v>2.4472001333593757E-2</v>
      </c>
      <c r="AQ157" s="18">
        <v>2.4472001333593757E-2</v>
      </c>
      <c r="AR157" s="17">
        <f t="shared" si="16"/>
        <v>0</v>
      </c>
      <c r="AS157" s="17">
        <f t="shared" si="16"/>
        <v>5.6406123036680862</v>
      </c>
      <c r="AT157" s="17">
        <f t="shared" si="16"/>
        <v>0</v>
      </c>
      <c r="AU157" s="17">
        <f t="shared" si="16"/>
        <v>3.0293876963319142</v>
      </c>
      <c r="AV157" s="17">
        <f t="shared" si="16"/>
        <v>2.1477810076403751E-2</v>
      </c>
      <c r="AW157" s="17">
        <f t="shared" si="15"/>
        <v>2.6505779315087297E-2</v>
      </c>
      <c r="AX157" s="17">
        <f t="shared" si="15"/>
        <v>2.1635958793014609E-2</v>
      </c>
      <c r="AY157" s="17">
        <f t="shared" si="15"/>
        <v>1.6640960906843756E-2</v>
      </c>
      <c r="AZ157" s="17">
        <f t="shared" si="15"/>
        <v>4.0567635962653259E-3</v>
      </c>
      <c r="BA157" s="17">
        <f t="shared" si="15"/>
        <v>2.7045090641768842E-3</v>
      </c>
      <c r="BB157" s="17">
        <f t="shared" si="15"/>
        <v>2.7045090641768842E-3</v>
      </c>
      <c r="BC157" s="17">
        <f t="shared" si="15"/>
        <v>7.9552647555193295E-3</v>
      </c>
      <c r="BD157" s="17">
        <f t="shared" si="15"/>
        <v>6.6264448287718242E-3</v>
      </c>
      <c r="BE157" s="17">
        <f t="shared" si="15"/>
        <v>6.6264448287718242E-3</v>
      </c>
      <c r="BF157" s="17">
        <f t="shared" si="14"/>
        <v>6.6264448287718242E-3</v>
      </c>
      <c r="BG157" s="17">
        <f t="shared" si="14"/>
        <v>1.9472362913713149E-3</v>
      </c>
      <c r="BH157" s="17">
        <f t="shared" si="14"/>
        <v>1.2981575275808769E-3</v>
      </c>
      <c r="BI157" s="17">
        <f t="shared" si="14"/>
        <v>1.2981575275808769E-3</v>
      </c>
      <c r="BJ157" s="17">
        <f t="shared" si="14"/>
        <v>1.5145171155110226E-2</v>
      </c>
      <c r="BK157" s="17">
        <f t="shared" si="14"/>
        <v>4.160240226710939E-3</v>
      </c>
      <c r="BL157" s="17">
        <f t="shared" si="14"/>
        <v>4.160240226710939E-3</v>
      </c>
      <c r="BM157" s="17">
        <f t="shared" si="14"/>
        <v>4.160240226710939E-3</v>
      </c>
    </row>
    <row r="158" spans="1:65" x14ac:dyDescent="0.2">
      <c r="A158" t="s">
        <v>304</v>
      </c>
      <c r="B158" t="s">
        <v>304</v>
      </c>
      <c r="C158" s="15" t="s">
        <v>23</v>
      </c>
      <c r="D158" s="6" t="s">
        <v>73</v>
      </c>
      <c r="E158" s="6">
        <v>1140</v>
      </c>
      <c r="F158" s="6">
        <v>2</v>
      </c>
      <c r="G158" s="6">
        <v>64629</v>
      </c>
      <c r="H158" s="16">
        <v>0.7</v>
      </c>
      <c r="I158" s="16">
        <v>6.0000000000000012E-2</v>
      </c>
      <c r="J158" s="16">
        <v>9.0000000000000011E-2</v>
      </c>
      <c r="K158" s="16">
        <v>6.0000000000000012E-2</v>
      </c>
      <c r="L158" s="16">
        <v>0.25</v>
      </c>
      <c r="M158" s="16">
        <v>0.25</v>
      </c>
      <c r="N158" s="16">
        <v>0.25</v>
      </c>
      <c r="O158" s="16">
        <v>0.25496253997809137</v>
      </c>
      <c r="P158" s="16">
        <v>0.14900749200438174</v>
      </c>
      <c r="Q158" s="16">
        <v>0.22351123800657258</v>
      </c>
      <c r="R158" s="16">
        <v>0.14900749200438174</v>
      </c>
      <c r="S158" s="16">
        <v>0.25</v>
      </c>
      <c r="T158" s="16">
        <v>0.25</v>
      </c>
      <c r="U158" s="16">
        <v>0.25</v>
      </c>
      <c r="V158" s="17">
        <v>0</v>
      </c>
      <c r="W158" s="17">
        <v>17940</v>
      </c>
      <c r="X158" s="17">
        <v>0</v>
      </c>
      <c r="Y158" s="17">
        <v>0</v>
      </c>
      <c r="Z158" s="17">
        <v>9.1743713847936732</v>
      </c>
      <c r="AA158" s="17">
        <v>10.396045986872114</v>
      </c>
      <c r="AB158" s="17">
        <v>10.172736663135014</v>
      </c>
      <c r="AC158" s="17">
        <v>6.229957716248439</v>
      </c>
      <c r="AD158" s="18">
        <v>2.0505751061473076</v>
      </c>
      <c r="AE158" s="18">
        <v>1.3670500707648718</v>
      </c>
      <c r="AF158" s="18">
        <v>1.3670500707648718</v>
      </c>
      <c r="AG158" s="18">
        <v>2.3391210309693142</v>
      </c>
      <c r="AH158" s="18">
        <v>2.5990114967180284</v>
      </c>
      <c r="AI158" s="18">
        <v>2.5990114967180284</v>
      </c>
      <c r="AJ158" s="18">
        <v>2.5990114967180284</v>
      </c>
      <c r="AK158" s="18">
        <v>0.9155462996821514</v>
      </c>
      <c r="AL158" s="18">
        <v>0.61036419978810097</v>
      </c>
      <c r="AM158" s="18">
        <v>0.61036419978810097</v>
      </c>
      <c r="AN158" s="18">
        <v>7.1209156641945093</v>
      </c>
      <c r="AO158" s="18">
        <v>1.5574894290621097</v>
      </c>
      <c r="AP158" s="18">
        <v>1.5574894290621097</v>
      </c>
      <c r="AQ158" s="18">
        <v>1.5574894290621097</v>
      </c>
      <c r="AR158" s="17">
        <f t="shared" si="16"/>
        <v>0</v>
      </c>
      <c r="AS158" s="17">
        <f t="shared" si="16"/>
        <v>3049.8</v>
      </c>
      <c r="AT158" s="17">
        <f t="shared" si="16"/>
        <v>0</v>
      </c>
      <c r="AU158" s="17">
        <f t="shared" si="16"/>
        <v>0</v>
      </c>
      <c r="AV158" s="17">
        <f t="shared" si="16"/>
        <v>1.5596431354149245</v>
      </c>
      <c r="AW158" s="17">
        <f t="shared" si="15"/>
        <v>1.7673278177682594</v>
      </c>
      <c r="AX158" s="17">
        <f t="shared" si="15"/>
        <v>1.7293652327329525</v>
      </c>
      <c r="AY158" s="17">
        <f t="shared" si="15"/>
        <v>1.0590928117622347</v>
      </c>
      <c r="AZ158" s="17">
        <f t="shared" si="15"/>
        <v>0.34859776804504233</v>
      </c>
      <c r="BA158" s="17">
        <f t="shared" si="15"/>
        <v>0.23239851203002823</v>
      </c>
      <c r="BB158" s="17">
        <f t="shared" si="15"/>
        <v>0.23239851203002823</v>
      </c>
      <c r="BC158" s="17">
        <f t="shared" si="15"/>
        <v>0.39765057526478342</v>
      </c>
      <c r="BD158" s="17">
        <f t="shared" si="15"/>
        <v>0.44183195444206486</v>
      </c>
      <c r="BE158" s="17">
        <f t="shared" si="15"/>
        <v>0.44183195444206486</v>
      </c>
      <c r="BF158" s="17">
        <f t="shared" si="14"/>
        <v>0.44183195444206486</v>
      </c>
      <c r="BG158" s="17">
        <f t="shared" si="14"/>
        <v>0.15564287094596574</v>
      </c>
      <c r="BH158" s="17">
        <f t="shared" si="14"/>
        <v>0.10376191396397717</v>
      </c>
      <c r="BI158" s="17">
        <f t="shared" si="14"/>
        <v>0.10376191396397717</v>
      </c>
      <c r="BJ158" s="17">
        <f t="shared" si="14"/>
        <v>1.2105556629130667</v>
      </c>
      <c r="BK158" s="17">
        <f t="shared" si="14"/>
        <v>0.26477320294055867</v>
      </c>
      <c r="BL158" s="17">
        <f t="shared" si="14"/>
        <v>0.26477320294055867</v>
      </c>
      <c r="BM158" s="17">
        <f t="shared" si="14"/>
        <v>0.26477320294055867</v>
      </c>
    </row>
    <row r="159" spans="1:65" x14ac:dyDescent="0.2">
      <c r="A159" t="s">
        <v>305</v>
      </c>
      <c r="B159" t="s">
        <v>305</v>
      </c>
      <c r="C159" s="15" t="s">
        <v>21</v>
      </c>
      <c r="D159" s="6" t="s">
        <v>74</v>
      </c>
      <c r="E159" s="6">
        <v>1150</v>
      </c>
      <c r="F159" s="6">
        <v>2</v>
      </c>
      <c r="G159" s="6">
        <v>64922</v>
      </c>
      <c r="H159" s="16">
        <v>0.7</v>
      </c>
      <c r="I159" s="16">
        <v>6.0000000000000012E-2</v>
      </c>
      <c r="J159" s="16">
        <v>9.0000000000000011E-2</v>
      </c>
      <c r="K159" s="16">
        <v>6.0000000000000012E-2</v>
      </c>
      <c r="L159" s="16">
        <v>0.25</v>
      </c>
      <c r="M159" s="16">
        <v>0.25</v>
      </c>
      <c r="N159" s="16">
        <v>0.25</v>
      </c>
      <c r="O159" s="16">
        <v>0.24100297733983767</v>
      </c>
      <c r="P159" s="16">
        <v>0.15179940453203247</v>
      </c>
      <c r="Q159" s="16">
        <v>0.22769910679804869</v>
      </c>
      <c r="R159" s="16">
        <v>0.15179940453203247</v>
      </c>
      <c r="S159" s="16">
        <v>0.25</v>
      </c>
      <c r="T159" s="16">
        <v>0.25</v>
      </c>
      <c r="U159" s="16">
        <v>0.25</v>
      </c>
      <c r="V159" s="17">
        <v>0</v>
      </c>
      <c r="W159" s="17">
        <v>30075.34416419805</v>
      </c>
      <c r="X159" s="17">
        <v>0</v>
      </c>
      <c r="Y159" s="17">
        <v>5078.6558358019502</v>
      </c>
      <c r="Z159" s="17">
        <v>14.971735736067467</v>
      </c>
      <c r="AA159" s="17">
        <v>15.932983622266576</v>
      </c>
      <c r="AB159" s="17">
        <v>14.375292651606696</v>
      </c>
      <c r="AC159" s="17">
        <v>9.1621280474937521</v>
      </c>
      <c r="AD159" s="18">
        <v>3.4090508543189886</v>
      </c>
      <c r="AE159" s="18">
        <v>2.2727005695459925</v>
      </c>
      <c r="AF159" s="18">
        <v>2.2727005695459925</v>
      </c>
      <c r="AG159" s="18">
        <v>3.6082328883375054</v>
      </c>
      <c r="AH159" s="18">
        <v>3.983245905566644</v>
      </c>
      <c r="AI159" s="18">
        <v>3.983245905566644</v>
      </c>
      <c r="AJ159" s="18">
        <v>3.983245905566644</v>
      </c>
      <c r="AK159" s="18">
        <v>1.2937763386446028</v>
      </c>
      <c r="AL159" s="18">
        <v>0.86251755909640193</v>
      </c>
      <c r="AM159" s="18">
        <v>0.86251755909640193</v>
      </c>
      <c r="AN159" s="18">
        <v>10.062704856124686</v>
      </c>
      <c r="AO159" s="18">
        <v>2.290532011873438</v>
      </c>
      <c r="AP159" s="18">
        <v>2.290532011873438</v>
      </c>
      <c r="AQ159" s="18">
        <v>2.290532011873438</v>
      </c>
      <c r="AR159" s="17">
        <f t="shared" si="16"/>
        <v>0</v>
      </c>
      <c r="AS159" s="17">
        <f t="shared" si="16"/>
        <v>5112.808507913669</v>
      </c>
      <c r="AT159" s="17">
        <f t="shared" si="16"/>
        <v>0</v>
      </c>
      <c r="AU159" s="17">
        <f t="shared" si="16"/>
        <v>863.37149208633161</v>
      </c>
      <c r="AV159" s="17">
        <f t="shared" si="16"/>
        <v>2.5451950751314696</v>
      </c>
      <c r="AW159" s="17">
        <f t="shared" si="15"/>
        <v>2.7086072157853183</v>
      </c>
      <c r="AX159" s="17">
        <f t="shared" si="15"/>
        <v>2.4437997507731386</v>
      </c>
      <c r="AY159" s="17">
        <f t="shared" si="15"/>
        <v>1.557561768073938</v>
      </c>
      <c r="AZ159" s="17">
        <f t="shared" si="15"/>
        <v>0.57953864523422804</v>
      </c>
      <c r="BA159" s="17">
        <f t="shared" si="15"/>
        <v>0.38635909682281877</v>
      </c>
      <c r="BB159" s="17">
        <f t="shared" si="15"/>
        <v>0.38635909682281877</v>
      </c>
      <c r="BC159" s="17">
        <f t="shared" si="15"/>
        <v>0.61339959101737596</v>
      </c>
      <c r="BD159" s="17">
        <f t="shared" si="15"/>
        <v>0.67715180394632957</v>
      </c>
      <c r="BE159" s="17">
        <f t="shared" si="15"/>
        <v>0.67715180394632957</v>
      </c>
      <c r="BF159" s="17">
        <f t="shared" si="14"/>
        <v>0.67715180394632957</v>
      </c>
      <c r="BG159" s="17">
        <f t="shared" si="14"/>
        <v>0.2199419775695825</v>
      </c>
      <c r="BH159" s="17">
        <f t="shared" si="14"/>
        <v>0.14662798504638833</v>
      </c>
      <c r="BI159" s="17">
        <f t="shared" si="14"/>
        <v>0.14662798504638833</v>
      </c>
      <c r="BJ159" s="17">
        <f t="shared" si="14"/>
        <v>1.7106598255411967</v>
      </c>
      <c r="BK159" s="17">
        <f t="shared" si="14"/>
        <v>0.3893904420184845</v>
      </c>
      <c r="BL159" s="17">
        <f t="shared" si="14"/>
        <v>0.3893904420184845</v>
      </c>
      <c r="BM159" s="17">
        <f t="shared" si="14"/>
        <v>0.3893904420184845</v>
      </c>
    </row>
    <row r="160" spans="1:65" x14ac:dyDescent="0.2">
      <c r="A160" t="s">
        <v>306</v>
      </c>
      <c r="B160" t="s">
        <v>306</v>
      </c>
      <c r="C160" s="20" t="s">
        <v>22</v>
      </c>
      <c r="D160" s="6" t="s">
        <v>75</v>
      </c>
      <c r="E160" s="6">
        <v>1200</v>
      </c>
      <c r="F160" s="6">
        <v>2</v>
      </c>
      <c r="G160" s="6">
        <v>2606</v>
      </c>
      <c r="H160" s="16">
        <v>0.7</v>
      </c>
      <c r="I160" s="16">
        <v>6.0000000000000012E-2</v>
      </c>
      <c r="J160" s="16">
        <v>9.0000000000000011E-2</v>
      </c>
      <c r="K160" s="16">
        <v>6.0000000000000012E-2</v>
      </c>
      <c r="L160" s="16">
        <v>0.25</v>
      </c>
      <c r="M160" s="16">
        <v>0.25</v>
      </c>
      <c r="N160" s="16">
        <v>0.25</v>
      </c>
      <c r="O160" s="16">
        <v>0.22009503572265932</v>
      </c>
      <c r="P160" s="16">
        <v>0.15598099285546815</v>
      </c>
      <c r="Q160" s="16">
        <v>0.23397148928320219</v>
      </c>
      <c r="R160" s="16">
        <v>0.15598099285546815</v>
      </c>
      <c r="S160" s="16">
        <v>0.25</v>
      </c>
      <c r="T160" s="16">
        <v>0.25</v>
      </c>
      <c r="U160" s="16">
        <v>0.25</v>
      </c>
      <c r="V160" s="17">
        <v>0</v>
      </c>
      <c r="W160" s="17">
        <v>948</v>
      </c>
      <c r="X160" s="17">
        <v>0</v>
      </c>
      <c r="Y160" s="17">
        <v>0</v>
      </c>
      <c r="Z160" s="17">
        <v>2.3365830168567534</v>
      </c>
      <c r="AA160" s="17">
        <v>2.776478331881151</v>
      </c>
      <c r="AB160" s="17">
        <v>3.00597444480174</v>
      </c>
      <c r="AC160" s="17">
        <v>1.7109857152187504</v>
      </c>
      <c r="AD160" s="18">
        <v>0.54669380828781211</v>
      </c>
      <c r="AE160" s="18">
        <v>0.36446253885854146</v>
      </c>
      <c r="AF160" s="18">
        <v>0.36446253885854146</v>
      </c>
      <c r="AG160" s="18">
        <v>0.51427032256404626</v>
      </c>
      <c r="AH160" s="18">
        <v>0.69411958297028775</v>
      </c>
      <c r="AI160" s="18">
        <v>0.69411958297028775</v>
      </c>
      <c r="AJ160" s="18">
        <v>0.69411958297028775</v>
      </c>
      <c r="AK160" s="18">
        <v>0.27053770003215666</v>
      </c>
      <c r="AL160" s="18">
        <v>0.18035846668810443</v>
      </c>
      <c r="AM160" s="18">
        <v>0.18035846668810443</v>
      </c>
      <c r="AN160" s="18">
        <v>2.1041821113612178</v>
      </c>
      <c r="AO160" s="18">
        <v>0.42774642880468761</v>
      </c>
      <c r="AP160" s="18">
        <v>0.42774642880468761</v>
      </c>
      <c r="AQ160" s="18">
        <v>0.42774642880468761</v>
      </c>
      <c r="AR160" s="17">
        <f t="shared" si="16"/>
        <v>0</v>
      </c>
      <c r="AS160" s="17">
        <f t="shared" si="16"/>
        <v>161.16000000000003</v>
      </c>
      <c r="AT160" s="17">
        <f t="shared" si="16"/>
        <v>0</v>
      </c>
      <c r="AU160" s="17">
        <f t="shared" si="16"/>
        <v>0</v>
      </c>
      <c r="AV160" s="17">
        <f t="shared" si="16"/>
        <v>0.39721911286564809</v>
      </c>
      <c r="AW160" s="17">
        <f t="shared" si="15"/>
        <v>0.4720013164197957</v>
      </c>
      <c r="AX160" s="17">
        <f t="shared" si="15"/>
        <v>0.51101565561629581</v>
      </c>
      <c r="AY160" s="17">
        <f t="shared" si="15"/>
        <v>0.29086757158718757</v>
      </c>
      <c r="AZ160" s="17">
        <f t="shared" si="15"/>
        <v>9.2937947408928065E-2</v>
      </c>
      <c r="BA160" s="17">
        <f t="shared" si="15"/>
        <v>6.1958631605952053E-2</v>
      </c>
      <c r="BB160" s="17">
        <f t="shared" si="15"/>
        <v>6.1958631605952053E-2</v>
      </c>
      <c r="BC160" s="17">
        <f t="shared" si="15"/>
        <v>8.7425954835887873E-2</v>
      </c>
      <c r="BD160" s="17">
        <f t="shared" si="15"/>
        <v>0.11800032910494893</v>
      </c>
      <c r="BE160" s="17">
        <f t="shared" si="15"/>
        <v>0.11800032910494893</v>
      </c>
      <c r="BF160" s="17">
        <f t="shared" si="14"/>
        <v>0.11800032910494893</v>
      </c>
      <c r="BG160" s="17">
        <f t="shared" si="14"/>
        <v>4.5991409005466638E-2</v>
      </c>
      <c r="BH160" s="17">
        <f t="shared" si="14"/>
        <v>3.0660939336977756E-2</v>
      </c>
      <c r="BI160" s="17">
        <f t="shared" si="14"/>
        <v>3.0660939336977756E-2</v>
      </c>
      <c r="BJ160" s="17">
        <f t="shared" si="14"/>
        <v>0.35771095893140703</v>
      </c>
      <c r="BK160" s="17">
        <f t="shared" si="14"/>
        <v>7.2716892896796892E-2</v>
      </c>
      <c r="BL160" s="17">
        <f t="shared" si="14"/>
        <v>7.2716892896796892E-2</v>
      </c>
      <c r="BM160" s="17">
        <f t="shared" si="14"/>
        <v>7.2716892896796892E-2</v>
      </c>
    </row>
    <row r="161" spans="1:65" x14ac:dyDescent="0.2">
      <c r="A161" t="s">
        <v>307</v>
      </c>
      <c r="B161" t="s">
        <v>307</v>
      </c>
      <c r="C161" s="15" t="s">
        <v>308</v>
      </c>
      <c r="D161" s="6" t="s">
        <v>76</v>
      </c>
      <c r="E161" s="6">
        <v>2050</v>
      </c>
      <c r="F161" s="6">
        <v>4</v>
      </c>
      <c r="G161" s="6">
        <v>312</v>
      </c>
      <c r="H161" s="16">
        <v>0.7</v>
      </c>
      <c r="I161" s="16">
        <v>6.0000000000000012E-2</v>
      </c>
      <c r="J161" s="16">
        <v>9.0000000000000011E-2</v>
      </c>
      <c r="K161" s="16">
        <v>6.0000000000000012E-2</v>
      </c>
      <c r="L161" s="16">
        <v>0.25</v>
      </c>
      <c r="M161" s="16">
        <v>0.25</v>
      </c>
      <c r="N161" s="16">
        <v>0.25</v>
      </c>
      <c r="O161" s="16">
        <v>0.22818902009325981</v>
      </c>
      <c r="P161" s="16">
        <v>0.15436219598134804</v>
      </c>
      <c r="Q161" s="16">
        <v>0.23154329397202206</v>
      </c>
      <c r="R161" s="16">
        <v>0.15436219598134804</v>
      </c>
      <c r="S161" s="16">
        <v>0.25</v>
      </c>
      <c r="T161" s="16">
        <v>0.25</v>
      </c>
      <c r="U161" s="16">
        <v>0.25</v>
      </c>
      <c r="V161" s="17">
        <v>42</v>
      </c>
      <c r="W161" s="17">
        <v>79</v>
      </c>
      <c r="X161" s="17">
        <v>0</v>
      </c>
      <c r="Y161" s="17">
        <v>0</v>
      </c>
      <c r="Z161" s="17">
        <v>1.709019248982</v>
      </c>
      <c r="AA161" s="17">
        <v>2.1090732269720003</v>
      </c>
      <c r="AB161" s="17">
        <v>1.7118400766320012</v>
      </c>
      <c r="AC161" s="17">
        <v>1.3240902843156255</v>
      </c>
      <c r="AD161" s="18">
        <v>0.39571194637088358</v>
      </c>
      <c r="AE161" s="18">
        <v>0.26380796424725572</v>
      </c>
      <c r="AF161" s="18">
        <v>0.26380796424725572</v>
      </c>
      <c r="AG161" s="18">
        <v>0.38997942774572136</v>
      </c>
      <c r="AH161" s="18">
        <v>0.52726830674300007</v>
      </c>
      <c r="AI161" s="18">
        <v>0.52726830674300007</v>
      </c>
      <c r="AJ161" s="18">
        <v>0.52726830674300007</v>
      </c>
      <c r="AK161" s="18">
        <v>0.15406560689688012</v>
      </c>
      <c r="AL161" s="18">
        <v>0.10271040459792009</v>
      </c>
      <c r="AM161" s="18">
        <v>0.10271040459792009</v>
      </c>
      <c r="AN161" s="18">
        <v>1.1982880536424008</v>
      </c>
      <c r="AO161" s="18">
        <v>0.33102257107890637</v>
      </c>
      <c r="AP161" s="18">
        <v>0.33102257107890637</v>
      </c>
      <c r="AQ161" s="18">
        <v>0.33102257107890637</v>
      </c>
      <c r="AR161" s="17">
        <f t="shared" si="16"/>
        <v>7.1400000000000006</v>
      </c>
      <c r="AS161" s="17">
        <f t="shared" si="16"/>
        <v>13.430000000000001</v>
      </c>
      <c r="AT161" s="17">
        <f t="shared" si="16"/>
        <v>0</v>
      </c>
      <c r="AU161" s="17">
        <f t="shared" si="16"/>
        <v>0</v>
      </c>
      <c r="AV161" s="17">
        <f t="shared" si="16"/>
        <v>0.29053327232694004</v>
      </c>
      <c r="AW161" s="17">
        <f t="shared" si="15"/>
        <v>0.35854244858524009</v>
      </c>
      <c r="AX161" s="17">
        <f t="shared" si="15"/>
        <v>0.29101281302744025</v>
      </c>
      <c r="AY161" s="17">
        <f t="shared" si="15"/>
        <v>0.22509534833365635</v>
      </c>
      <c r="AZ161" s="17">
        <f t="shared" si="15"/>
        <v>6.7271030883050212E-2</v>
      </c>
      <c r="BA161" s="17">
        <f t="shared" si="15"/>
        <v>4.4847353922033477E-2</v>
      </c>
      <c r="BB161" s="17">
        <f t="shared" si="15"/>
        <v>4.4847353922033477E-2</v>
      </c>
      <c r="BC161" s="17">
        <f t="shared" si="15"/>
        <v>6.6296502716772635E-2</v>
      </c>
      <c r="BD161" s="17">
        <f t="shared" si="15"/>
        <v>8.9635612146310023E-2</v>
      </c>
      <c r="BE161" s="17">
        <f t="shared" si="15"/>
        <v>8.9635612146310023E-2</v>
      </c>
      <c r="BF161" s="17">
        <f t="shared" si="14"/>
        <v>8.9635612146310023E-2</v>
      </c>
      <c r="BG161" s="17">
        <f t="shared" si="14"/>
        <v>2.6191153172469624E-2</v>
      </c>
      <c r="BH161" s="17">
        <f t="shared" si="14"/>
        <v>1.7460768781646416E-2</v>
      </c>
      <c r="BI161" s="17">
        <f t="shared" si="14"/>
        <v>1.7460768781646416E-2</v>
      </c>
      <c r="BJ161" s="17">
        <f t="shared" si="14"/>
        <v>0.20370896911920813</v>
      </c>
      <c r="BK161" s="17">
        <f t="shared" si="14"/>
        <v>5.6273837083414088E-2</v>
      </c>
      <c r="BL161" s="17">
        <f t="shared" si="14"/>
        <v>5.6273837083414088E-2</v>
      </c>
      <c r="BM161" s="17">
        <f t="shared" si="14"/>
        <v>5.6273837083414088E-2</v>
      </c>
    </row>
    <row r="162" spans="1:65" x14ac:dyDescent="0.2">
      <c r="A162" t="s">
        <v>309</v>
      </c>
      <c r="B162" t="s">
        <v>309</v>
      </c>
      <c r="C162" s="15" t="s">
        <v>24</v>
      </c>
      <c r="D162" s="6" t="s">
        <v>77</v>
      </c>
      <c r="E162" s="6">
        <v>1160</v>
      </c>
      <c r="F162" s="6">
        <v>2</v>
      </c>
      <c r="G162" s="6">
        <v>2408</v>
      </c>
      <c r="H162" s="16">
        <v>0.7</v>
      </c>
      <c r="I162" s="16">
        <v>6.0000000000000012E-2</v>
      </c>
      <c r="J162" s="16">
        <v>9.0000000000000011E-2</v>
      </c>
      <c r="K162" s="16">
        <v>6.0000000000000012E-2</v>
      </c>
      <c r="L162" s="16">
        <v>0.25</v>
      </c>
      <c r="M162" s="16">
        <v>0.25</v>
      </c>
      <c r="N162" s="16">
        <v>0.25</v>
      </c>
      <c r="O162" s="16">
        <v>0.19857372994856459</v>
      </c>
      <c r="P162" s="16">
        <v>0.16028525401028709</v>
      </c>
      <c r="Q162" s="16">
        <v>0.24042788101543061</v>
      </c>
      <c r="R162" s="16">
        <v>0.16028525401028709</v>
      </c>
      <c r="S162" s="16">
        <v>0.25</v>
      </c>
      <c r="T162" s="16">
        <v>0.25</v>
      </c>
      <c r="U162" s="16">
        <v>0.25</v>
      </c>
      <c r="V162" s="17">
        <v>0</v>
      </c>
      <c r="W162" s="17">
        <v>1621.9</v>
      </c>
      <c r="X162" s="17">
        <v>0</v>
      </c>
      <c r="Y162" s="17">
        <v>236.09999999999991</v>
      </c>
      <c r="Z162" s="17">
        <v>2.501037485550945</v>
      </c>
      <c r="AA162" s="17">
        <v>2.9536134249081125</v>
      </c>
      <c r="AB162" s="17">
        <v>3.1629464931245939</v>
      </c>
      <c r="AC162" s="17">
        <v>1.8138540311781255</v>
      </c>
      <c r="AD162" s="18">
        <v>0.60131914299117439</v>
      </c>
      <c r="AE162" s="18">
        <v>0.40087942866078297</v>
      </c>
      <c r="AF162" s="18">
        <v>0.40087942866078297</v>
      </c>
      <c r="AG162" s="18">
        <v>0.49664034224703035</v>
      </c>
      <c r="AH162" s="18">
        <v>0.73840335622702813</v>
      </c>
      <c r="AI162" s="18">
        <v>0.73840335622702813</v>
      </c>
      <c r="AJ162" s="18">
        <v>0.73840335622702813</v>
      </c>
      <c r="AK162" s="18">
        <v>0.28466518438121347</v>
      </c>
      <c r="AL162" s="18">
        <v>0.18977678958747568</v>
      </c>
      <c r="AM162" s="18">
        <v>0.18977678958747568</v>
      </c>
      <c r="AN162" s="18">
        <v>2.2140625451872156</v>
      </c>
      <c r="AO162" s="18">
        <v>0.45346350779453137</v>
      </c>
      <c r="AP162" s="18">
        <v>0.45346350779453137</v>
      </c>
      <c r="AQ162" s="18">
        <v>0.45346350779453137</v>
      </c>
      <c r="AR162" s="17">
        <f t="shared" si="16"/>
        <v>0</v>
      </c>
      <c r="AS162" s="17">
        <f t="shared" si="16"/>
        <v>275.72300000000001</v>
      </c>
      <c r="AT162" s="17">
        <f t="shared" si="16"/>
        <v>0</v>
      </c>
      <c r="AU162" s="17">
        <f t="shared" si="16"/>
        <v>40.136999999999986</v>
      </c>
      <c r="AV162" s="17">
        <f t="shared" si="16"/>
        <v>0.4251763725436607</v>
      </c>
      <c r="AW162" s="17">
        <f t="shared" si="15"/>
        <v>0.50211428223437915</v>
      </c>
      <c r="AX162" s="17">
        <f t="shared" si="15"/>
        <v>0.53770090383118097</v>
      </c>
      <c r="AY162" s="17">
        <f t="shared" si="15"/>
        <v>0.30835518530028133</v>
      </c>
      <c r="AZ162" s="17">
        <f t="shared" si="15"/>
        <v>0.10222425430849966</v>
      </c>
      <c r="BA162" s="17">
        <f t="shared" si="15"/>
        <v>6.8149502872333109E-2</v>
      </c>
      <c r="BB162" s="17">
        <f t="shared" si="15"/>
        <v>6.8149502872333109E-2</v>
      </c>
      <c r="BC162" s="17">
        <f t="shared" si="15"/>
        <v>8.4428858181995164E-2</v>
      </c>
      <c r="BD162" s="17">
        <f t="shared" si="15"/>
        <v>0.12552857055859479</v>
      </c>
      <c r="BE162" s="17">
        <f t="shared" si="15"/>
        <v>0.12552857055859479</v>
      </c>
      <c r="BF162" s="17">
        <f t="shared" si="14"/>
        <v>0.12552857055859479</v>
      </c>
      <c r="BG162" s="17">
        <f t="shared" si="14"/>
        <v>4.8393081344806292E-2</v>
      </c>
      <c r="BH162" s="17">
        <f t="shared" si="14"/>
        <v>3.2262054229870871E-2</v>
      </c>
      <c r="BI162" s="17">
        <f t="shared" si="14"/>
        <v>3.2262054229870871E-2</v>
      </c>
      <c r="BJ162" s="17">
        <f t="shared" si="14"/>
        <v>0.37639063268182665</v>
      </c>
      <c r="BK162" s="17">
        <f t="shared" si="14"/>
        <v>7.7088796325070333E-2</v>
      </c>
      <c r="BL162" s="17">
        <f t="shared" si="14"/>
        <v>7.7088796325070333E-2</v>
      </c>
      <c r="BM162" s="17">
        <f t="shared" si="14"/>
        <v>7.7088796325070333E-2</v>
      </c>
    </row>
    <row r="163" spans="1:65" x14ac:dyDescent="0.2">
      <c r="A163" t="s">
        <v>310</v>
      </c>
      <c r="B163" t="s">
        <v>310</v>
      </c>
      <c r="C163" s="15" t="s">
        <v>24</v>
      </c>
      <c r="D163" s="6" t="s">
        <v>77</v>
      </c>
      <c r="E163" s="6">
        <v>1200</v>
      </c>
      <c r="F163" s="6">
        <v>2</v>
      </c>
      <c r="G163" s="6">
        <v>3530</v>
      </c>
      <c r="H163" s="16">
        <v>0.7</v>
      </c>
      <c r="I163" s="16">
        <v>6.0000000000000012E-2</v>
      </c>
      <c r="J163" s="16">
        <v>9.0000000000000011E-2</v>
      </c>
      <c r="K163" s="16">
        <v>6.0000000000000012E-2</v>
      </c>
      <c r="L163" s="16">
        <v>0.25</v>
      </c>
      <c r="M163" s="16">
        <v>0.25</v>
      </c>
      <c r="N163" s="16">
        <v>0.25</v>
      </c>
      <c r="O163" s="16">
        <v>0.19857372994856459</v>
      </c>
      <c r="P163" s="16">
        <v>0.16028525401028709</v>
      </c>
      <c r="Q163" s="16">
        <v>0.24042788101543061</v>
      </c>
      <c r="R163" s="16">
        <v>0.16028525401028709</v>
      </c>
      <c r="S163" s="16">
        <v>0.25</v>
      </c>
      <c r="T163" s="16">
        <v>0.25</v>
      </c>
      <c r="U163" s="16">
        <v>0.25</v>
      </c>
      <c r="V163" s="17">
        <v>0</v>
      </c>
      <c r="W163" s="17">
        <v>1378</v>
      </c>
      <c r="X163" s="17">
        <v>0</v>
      </c>
      <c r="Y163" s="17">
        <v>0</v>
      </c>
      <c r="Z163" s="17">
        <v>2.7542524683720337</v>
      </c>
      <c r="AA163" s="17">
        <v>3.2675260888525219</v>
      </c>
      <c r="AB163" s="17">
        <v>3.5281564716896945</v>
      </c>
      <c r="AC163" s="17">
        <v>2.0117871388863287</v>
      </c>
      <c r="AD163" s="18">
        <v>0.66219908475220735</v>
      </c>
      <c r="AE163" s="18">
        <v>0.44146605650147164</v>
      </c>
      <c r="AF163" s="18">
        <v>0.44146605650147164</v>
      </c>
      <c r="AG163" s="18">
        <v>0.54692218586467567</v>
      </c>
      <c r="AH163" s="18">
        <v>0.81688152221313048</v>
      </c>
      <c r="AI163" s="18">
        <v>0.81688152221313048</v>
      </c>
      <c r="AJ163" s="18">
        <v>0.81688152221313048</v>
      </c>
      <c r="AK163" s="18">
        <v>0.31753408245207254</v>
      </c>
      <c r="AL163" s="18">
        <v>0.2116893883013817</v>
      </c>
      <c r="AM163" s="18">
        <v>0.2116893883013817</v>
      </c>
      <c r="AN163" s="18">
        <v>2.4697095301827861</v>
      </c>
      <c r="AO163" s="18">
        <v>0.50294678472158216</v>
      </c>
      <c r="AP163" s="18">
        <v>0.50294678472158216</v>
      </c>
      <c r="AQ163" s="18">
        <v>0.50294678472158216</v>
      </c>
      <c r="AR163" s="17">
        <f t="shared" si="16"/>
        <v>0</v>
      </c>
      <c r="AS163" s="17">
        <f t="shared" si="16"/>
        <v>234.26000000000002</v>
      </c>
      <c r="AT163" s="17">
        <f t="shared" si="16"/>
        <v>0</v>
      </c>
      <c r="AU163" s="17">
        <f t="shared" si="16"/>
        <v>0</v>
      </c>
      <c r="AV163" s="17">
        <f t="shared" si="16"/>
        <v>0.46822291962324575</v>
      </c>
      <c r="AW163" s="17">
        <f t="shared" si="15"/>
        <v>0.55547943510492881</v>
      </c>
      <c r="AX163" s="17">
        <f t="shared" si="15"/>
        <v>0.59978660018724805</v>
      </c>
      <c r="AY163" s="17">
        <f t="shared" si="15"/>
        <v>0.34200381361067589</v>
      </c>
      <c r="AZ163" s="17">
        <f t="shared" si="15"/>
        <v>0.11257384440787525</v>
      </c>
      <c r="BA163" s="17">
        <f t="shared" si="15"/>
        <v>7.5049229605250178E-2</v>
      </c>
      <c r="BB163" s="17">
        <f t="shared" si="15"/>
        <v>7.5049229605250178E-2</v>
      </c>
      <c r="BC163" s="17">
        <f t="shared" si="15"/>
        <v>9.297677159699487E-2</v>
      </c>
      <c r="BD163" s="17">
        <f t="shared" si="15"/>
        <v>0.1388698587762322</v>
      </c>
      <c r="BE163" s="17">
        <f t="shared" si="15"/>
        <v>0.1388698587762322</v>
      </c>
      <c r="BF163" s="17">
        <f t="shared" si="14"/>
        <v>0.1388698587762322</v>
      </c>
      <c r="BG163" s="17">
        <f t="shared" si="14"/>
        <v>5.3980794016852338E-2</v>
      </c>
      <c r="BH163" s="17">
        <f t="shared" si="14"/>
        <v>3.5987196011234894E-2</v>
      </c>
      <c r="BI163" s="17">
        <f t="shared" si="14"/>
        <v>3.5987196011234894E-2</v>
      </c>
      <c r="BJ163" s="17">
        <f t="shared" si="14"/>
        <v>0.41985062013107366</v>
      </c>
      <c r="BK163" s="17">
        <f t="shared" si="14"/>
        <v>8.5500953402668972E-2</v>
      </c>
      <c r="BL163" s="17">
        <f t="shared" si="14"/>
        <v>8.5500953402668972E-2</v>
      </c>
      <c r="BM163" s="17">
        <f t="shared" si="14"/>
        <v>8.5500953402668972E-2</v>
      </c>
    </row>
    <row r="164" spans="1:65" x14ac:dyDescent="0.2">
      <c r="A164" t="s">
        <v>311</v>
      </c>
      <c r="B164" t="s">
        <v>311</v>
      </c>
      <c r="C164" s="15" t="s">
        <v>24</v>
      </c>
      <c r="D164" s="6" t="s">
        <v>77</v>
      </c>
      <c r="E164" s="6">
        <v>1140</v>
      </c>
      <c r="F164" s="6">
        <v>2</v>
      </c>
      <c r="G164" s="6">
        <v>2700</v>
      </c>
      <c r="H164" s="16">
        <v>0.7</v>
      </c>
      <c r="I164" s="16">
        <v>6.0000000000000012E-2</v>
      </c>
      <c r="J164" s="16">
        <v>9.0000000000000011E-2</v>
      </c>
      <c r="K164" s="16">
        <v>6.0000000000000012E-2</v>
      </c>
      <c r="L164" s="16">
        <v>0.25</v>
      </c>
      <c r="M164" s="16">
        <v>0.25</v>
      </c>
      <c r="N164" s="16">
        <v>0.25</v>
      </c>
      <c r="O164" s="16">
        <v>0.19857372994856459</v>
      </c>
      <c r="P164" s="16">
        <v>0.16028525401028709</v>
      </c>
      <c r="Q164" s="16">
        <v>0.24042788101543061</v>
      </c>
      <c r="R164" s="16">
        <v>0.16028525401028709</v>
      </c>
      <c r="S164" s="16">
        <v>0.25</v>
      </c>
      <c r="T164" s="16">
        <v>0.25</v>
      </c>
      <c r="U164" s="16">
        <v>0.25</v>
      </c>
      <c r="V164" s="17">
        <v>0</v>
      </c>
      <c r="W164" s="17">
        <v>1499.4</v>
      </c>
      <c r="X164" s="17">
        <v>0</v>
      </c>
      <c r="Y164" s="17">
        <v>349.59999999999991</v>
      </c>
      <c r="Z164" s="17">
        <v>2.2074805624251024</v>
      </c>
      <c r="AA164" s="17">
        <v>2.5252215568744338</v>
      </c>
      <c r="AB164" s="17">
        <v>2.5226328126629043</v>
      </c>
      <c r="AC164" s="17">
        <v>1.5220700824359379</v>
      </c>
      <c r="AD164" s="18">
        <v>0.53073987400661837</v>
      </c>
      <c r="AE164" s="18">
        <v>0.35382658267107897</v>
      </c>
      <c r="AF164" s="18">
        <v>0.35382658267107897</v>
      </c>
      <c r="AG164" s="18">
        <v>0.43834764906970775</v>
      </c>
      <c r="AH164" s="18">
        <v>0.63130538921860846</v>
      </c>
      <c r="AI164" s="18">
        <v>0.63130538921860846</v>
      </c>
      <c r="AJ164" s="18">
        <v>0.63130538921860846</v>
      </c>
      <c r="AK164" s="18">
        <v>0.22703695313966141</v>
      </c>
      <c r="AL164" s="18">
        <v>0.15135796875977428</v>
      </c>
      <c r="AM164" s="18">
        <v>0.15135796875977428</v>
      </c>
      <c r="AN164" s="18">
        <v>1.7658429688640329</v>
      </c>
      <c r="AO164" s="18">
        <v>0.38051752060898447</v>
      </c>
      <c r="AP164" s="18">
        <v>0.38051752060898447</v>
      </c>
      <c r="AQ164" s="18">
        <v>0.38051752060898447</v>
      </c>
      <c r="AR164" s="17">
        <f t="shared" si="16"/>
        <v>0</v>
      </c>
      <c r="AS164" s="17">
        <f t="shared" si="16"/>
        <v>254.89800000000002</v>
      </c>
      <c r="AT164" s="17">
        <f t="shared" si="16"/>
        <v>0</v>
      </c>
      <c r="AU164" s="17">
        <f t="shared" si="16"/>
        <v>59.431999999999988</v>
      </c>
      <c r="AV164" s="17">
        <f t="shared" si="16"/>
        <v>0.37527169561226742</v>
      </c>
      <c r="AW164" s="17">
        <f t="shared" si="15"/>
        <v>0.42928766466865376</v>
      </c>
      <c r="AX164" s="17">
        <f t="shared" si="15"/>
        <v>0.42884757815269375</v>
      </c>
      <c r="AY164" s="17">
        <f t="shared" si="15"/>
        <v>0.25875191401410946</v>
      </c>
      <c r="AZ164" s="17">
        <f t="shared" si="15"/>
        <v>9.0225778581125127E-2</v>
      </c>
      <c r="BA164" s="17">
        <f t="shared" si="15"/>
        <v>6.0150519054083432E-2</v>
      </c>
      <c r="BB164" s="17">
        <f t="shared" si="15"/>
        <v>6.0150519054083432E-2</v>
      </c>
      <c r="BC164" s="17">
        <f t="shared" si="15"/>
        <v>7.4519100341850317E-2</v>
      </c>
      <c r="BD164" s="17">
        <f t="shared" si="15"/>
        <v>0.10732191616716344</v>
      </c>
      <c r="BE164" s="17">
        <f t="shared" si="15"/>
        <v>0.10732191616716344</v>
      </c>
      <c r="BF164" s="17">
        <f t="shared" si="14"/>
        <v>0.10732191616716344</v>
      </c>
      <c r="BG164" s="17">
        <f t="shared" si="14"/>
        <v>3.8596282033742442E-2</v>
      </c>
      <c r="BH164" s="17">
        <f t="shared" si="14"/>
        <v>2.5730854689161628E-2</v>
      </c>
      <c r="BI164" s="17">
        <f t="shared" si="14"/>
        <v>2.5730854689161628E-2</v>
      </c>
      <c r="BJ164" s="17">
        <f t="shared" si="14"/>
        <v>0.3001933047068856</v>
      </c>
      <c r="BK164" s="17">
        <f t="shared" si="14"/>
        <v>6.4687978503527366E-2</v>
      </c>
      <c r="BL164" s="17">
        <f t="shared" si="14"/>
        <v>6.4687978503527366E-2</v>
      </c>
      <c r="BM164" s="17">
        <f t="shared" si="14"/>
        <v>6.4687978503527366E-2</v>
      </c>
    </row>
    <row r="165" spans="1:65" x14ac:dyDescent="0.2">
      <c r="A165" t="s">
        <v>312</v>
      </c>
      <c r="B165" t="s">
        <v>312</v>
      </c>
      <c r="C165" s="15" t="s">
        <v>24</v>
      </c>
      <c r="D165" s="6" t="s">
        <v>77</v>
      </c>
      <c r="E165" s="6">
        <v>1170</v>
      </c>
      <c r="F165" s="6">
        <v>2</v>
      </c>
      <c r="G165" s="6">
        <v>3430</v>
      </c>
      <c r="H165" s="16">
        <v>0.7</v>
      </c>
      <c r="I165" s="16">
        <v>6.0000000000000012E-2</v>
      </c>
      <c r="J165" s="16">
        <v>9.0000000000000011E-2</v>
      </c>
      <c r="K165" s="16">
        <v>6.0000000000000012E-2</v>
      </c>
      <c r="L165" s="16">
        <v>0.25</v>
      </c>
      <c r="M165" s="16">
        <v>0.25</v>
      </c>
      <c r="N165" s="16">
        <v>0.25</v>
      </c>
      <c r="O165" s="16">
        <v>0.19857372994856459</v>
      </c>
      <c r="P165" s="16">
        <v>0.16028525401028709</v>
      </c>
      <c r="Q165" s="16">
        <v>0.24042788101543061</v>
      </c>
      <c r="R165" s="16">
        <v>0.16028525401028709</v>
      </c>
      <c r="S165" s="16">
        <v>0.25</v>
      </c>
      <c r="T165" s="16">
        <v>0.25</v>
      </c>
      <c r="U165" s="16">
        <v>0.25</v>
      </c>
      <c r="V165" s="17">
        <v>0</v>
      </c>
      <c r="W165" s="17">
        <v>2026.3</v>
      </c>
      <c r="X165" s="17">
        <v>0</v>
      </c>
      <c r="Y165" s="17">
        <v>156.70000000000005</v>
      </c>
      <c r="Z165" s="17">
        <v>4.6205283932751353</v>
      </c>
      <c r="AA165" s="17">
        <v>5.663686721795437</v>
      </c>
      <c r="AB165" s="17">
        <v>5.9678255606335773</v>
      </c>
      <c r="AC165" s="17">
        <v>3.5475281739878919</v>
      </c>
      <c r="AD165" s="18">
        <v>1.110903850766773</v>
      </c>
      <c r="AE165" s="18">
        <v>0.74060256717784878</v>
      </c>
      <c r="AF165" s="18">
        <v>0.74060256717784878</v>
      </c>
      <c r="AG165" s="18">
        <v>0.91751555738589174</v>
      </c>
      <c r="AH165" s="18">
        <v>1.4159216804488592</v>
      </c>
      <c r="AI165" s="18">
        <v>1.4159216804488592</v>
      </c>
      <c r="AJ165" s="18">
        <v>1.4159216804488592</v>
      </c>
      <c r="AK165" s="18">
        <v>0.53710430045702207</v>
      </c>
      <c r="AL165" s="18">
        <v>0.35806953363801469</v>
      </c>
      <c r="AM165" s="18">
        <v>0.35806953363801469</v>
      </c>
      <c r="AN165" s="18">
        <v>4.1774778924435036</v>
      </c>
      <c r="AO165" s="18">
        <v>0.88688204349697297</v>
      </c>
      <c r="AP165" s="18">
        <v>0.88688204349697297</v>
      </c>
      <c r="AQ165" s="18">
        <v>0.88688204349697297</v>
      </c>
      <c r="AR165" s="17">
        <f t="shared" si="16"/>
        <v>0</v>
      </c>
      <c r="AS165" s="17">
        <f t="shared" si="16"/>
        <v>344.471</v>
      </c>
      <c r="AT165" s="17">
        <f t="shared" si="16"/>
        <v>0</v>
      </c>
      <c r="AU165" s="17">
        <f t="shared" si="16"/>
        <v>26.63900000000001</v>
      </c>
      <c r="AV165" s="17">
        <f t="shared" si="16"/>
        <v>0.78548982685677304</v>
      </c>
      <c r="AW165" s="17">
        <f t="shared" si="15"/>
        <v>0.96282674270522439</v>
      </c>
      <c r="AX165" s="17">
        <f t="shared" si="15"/>
        <v>1.0145303453077081</v>
      </c>
      <c r="AY165" s="17">
        <f t="shared" si="15"/>
        <v>0.60307978957794162</v>
      </c>
      <c r="AZ165" s="17">
        <f t="shared" si="15"/>
        <v>0.18885365463035142</v>
      </c>
      <c r="BA165" s="17">
        <f t="shared" si="15"/>
        <v>0.1259024364202343</v>
      </c>
      <c r="BB165" s="17">
        <f t="shared" si="15"/>
        <v>0.1259024364202343</v>
      </c>
      <c r="BC165" s="17">
        <f t="shared" si="15"/>
        <v>0.15597764475560161</v>
      </c>
      <c r="BD165" s="17">
        <f t="shared" si="15"/>
        <v>0.2407066856763061</v>
      </c>
      <c r="BE165" s="17">
        <f t="shared" si="15"/>
        <v>0.2407066856763061</v>
      </c>
      <c r="BF165" s="17">
        <f t="shared" si="14"/>
        <v>0.2407066856763061</v>
      </c>
      <c r="BG165" s="17">
        <f t="shared" si="14"/>
        <v>9.1307731077693757E-2</v>
      </c>
      <c r="BH165" s="17">
        <f t="shared" si="14"/>
        <v>6.0871820718462505E-2</v>
      </c>
      <c r="BI165" s="17">
        <f t="shared" si="14"/>
        <v>6.0871820718462505E-2</v>
      </c>
      <c r="BJ165" s="17">
        <f t="shared" si="14"/>
        <v>0.7101712417153957</v>
      </c>
      <c r="BK165" s="17">
        <f t="shared" si="14"/>
        <v>0.1507699473944854</v>
      </c>
      <c r="BL165" s="17">
        <f t="shared" si="14"/>
        <v>0.1507699473944854</v>
      </c>
      <c r="BM165" s="17">
        <f t="shared" si="14"/>
        <v>0.1507699473944854</v>
      </c>
    </row>
    <row r="166" spans="1:65" x14ac:dyDescent="0.2">
      <c r="A166" t="s">
        <v>313</v>
      </c>
      <c r="B166" t="s">
        <v>313</v>
      </c>
      <c r="C166" s="15" t="s">
        <v>24</v>
      </c>
      <c r="D166" s="6" t="s">
        <v>77</v>
      </c>
      <c r="E166" s="6">
        <v>1180</v>
      </c>
      <c r="F166" s="6">
        <v>2</v>
      </c>
      <c r="G166" s="6">
        <v>5127</v>
      </c>
      <c r="H166" s="16">
        <v>0.7</v>
      </c>
      <c r="I166" s="16">
        <v>6.0000000000000012E-2</v>
      </c>
      <c r="J166" s="16">
        <v>9.0000000000000011E-2</v>
      </c>
      <c r="K166" s="16">
        <v>6.0000000000000012E-2</v>
      </c>
      <c r="L166" s="16">
        <v>0.25</v>
      </c>
      <c r="M166" s="16">
        <v>0.25</v>
      </c>
      <c r="N166" s="16">
        <v>0.25</v>
      </c>
      <c r="O166" s="16">
        <v>0.19857372994856459</v>
      </c>
      <c r="P166" s="16">
        <v>0.16028525401028709</v>
      </c>
      <c r="Q166" s="16">
        <v>0.24042788101543061</v>
      </c>
      <c r="R166" s="16">
        <v>0.16028525401028709</v>
      </c>
      <c r="S166" s="16">
        <v>0.25</v>
      </c>
      <c r="T166" s="16">
        <v>0.25</v>
      </c>
      <c r="U166" s="16">
        <v>0.25</v>
      </c>
      <c r="V166" s="17">
        <v>0</v>
      </c>
      <c r="W166" s="17">
        <v>2382</v>
      </c>
      <c r="X166" s="17">
        <v>0</v>
      </c>
      <c r="Y166" s="17">
        <v>99</v>
      </c>
      <c r="Z166" s="17">
        <v>8.196076691630644</v>
      </c>
      <c r="AA166" s="17">
        <v>10.039888813561978</v>
      </c>
      <c r="AB166" s="17">
        <v>10.633293654112151</v>
      </c>
      <c r="AC166" s="17">
        <v>6.2866834542671892</v>
      </c>
      <c r="AD166" s="18">
        <v>1.9705653516087167</v>
      </c>
      <c r="AE166" s="18">
        <v>1.3137102344058111</v>
      </c>
      <c r="AF166" s="18">
        <v>1.3137102344058111</v>
      </c>
      <c r="AG166" s="18">
        <v>1.6275255196015883</v>
      </c>
      <c r="AH166" s="18">
        <v>2.5099722033904945</v>
      </c>
      <c r="AI166" s="18">
        <v>2.5099722033904945</v>
      </c>
      <c r="AJ166" s="18">
        <v>2.5099722033904945</v>
      </c>
      <c r="AK166" s="18">
        <v>0.95699642887009373</v>
      </c>
      <c r="AL166" s="18">
        <v>0.63799761924672915</v>
      </c>
      <c r="AM166" s="18">
        <v>0.63799761924672915</v>
      </c>
      <c r="AN166" s="18">
        <v>7.4433055578785057</v>
      </c>
      <c r="AO166" s="18">
        <v>1.5716708635667973</v>
      </c>
      <c r="AP166" s="18">
        <v>1.5716708635667973</v>
      </c>
      <c r="AQ166" s="18">
        <v>1.5716708635667973</v>
      </c>
      <c r="AR166" s="17">
        <f t="shared" si="16"/>
        <v>0</v>
      </c>
      <c r="AS166" s="17">
        <f t="shared" si="16"/>
        <v>404.94000000000005</v>
      </c>
      <c r="AT166" s="17">
        <f t="shared" si="16"/>
        <v>0</v>
      </c>
      <c r="AU166" s="17">
        <f t="shared" si="16"/>
        <v>16.830000000000002</v>
      </c>
      <c r="AV166" s="17">
        <f t="shared" si="16"/>
        <v>1.3933330375772095</v>
      </c>
      <c r="AW166" s="17">
        <f t="shared" si="15"/>
        <v>1.7067810983055365</v>
      </c>
      <c r="AX166" s="17">
        <f t="shared" si="15"/>
        <v>1.8076599211990658</v>
      </c>
      <c r="AY166" s="17">
        <f t="shared" si="15"/>
        <v>1.0687361872254222</v>
      </c>
      <c r="AZ166" s="17">
        <f t="shared" si="15"/>
        <v>0.33499610977348188</v>
      </c>
      <c r="BA166" s="17">
        <f t="shared" si="15"/>
        <v>0.22333073984898791</v>
      </c>
      <c r="BB166" s="17">
        <f t="shared" si="15"/>
        <v>0.22333073984898791</v>
      </c>
      <c r="BC166" s="17">
        <f t="shared" si="15"/>
        <v>0.27667933833227004</v>
      </c>
      <c r="BD166" s="17">
        <f t="shared" si="15"/>
        <v>0.42669527457638412</v>
      </c>
      <c r="BE166" s="17">
        <f t="shared" si="15"/>
        <v>0.42669527457638412</v>
      </c>
      <c r="BF166" s="17">
        <f t="shared" si="14"/>
        <v>0.42669527457638412</v>
      </c>
      <c r="BG166" s="17">
        <f t="shared" si="14"/>
        <v>0.16268939290791595</v>
      </c>
      <c r="BH166" s="17">
        <f t="shared" si="14"/>
        <v>0.10845959527194396</v>
      </c>
      <c r="BI166" s="17">
        <f t="shared" si="14"/>
        <v>0.10845959527194396</v>
      </c>
      <c r="BJ166" s="17">
        <f t="shared" si="14"/>
        <v>1.2653619448393461</v>
      </c>
      <c r="BK166" s="17">
        <f t="shared" si="14"/>
        <v>0.26718404680635555</v>
      </c>
      <c r="BL166" s="17">
        <f t="shared" si="14"/>
        <v>0.26718404680635555</v>
      </c>
      <c r="BM166" s="17">
        <f t="shared" si="14"/>
        <v>0.26718404680635555</v>
      </c>
    </row>
    <row r="167" spans="1:65" x14ac:dyDescent="0.2">
      <c r="A167" t="s">
        <v>314</v>
      </c>
      <c r="B167" t="s">
        <v>314</v>
      </c>
      <c r="C167" s="15" t="s">
        <v>24</v>
      </c>
      <c r="D167" s="6" t="s">
        <v>77</v>
      </c>
      <c r="E167" s="6">
        <v>1220</v>
      </c>
      <c r="F167" s="6">
        <v>2</v>
      </c>
      <c r="G167" s="6">
        <v>1564</v>
      </c>
      <c r="H167" s="16">
        <v>0.7</v>
      </c>
      <c r="I167" s="16">
        <v>6.0000000000000012E-2</v>
      </c>
      <c r="J167" s="16">
        <v>9.0000000000000011E-2</v>
      </c>
      <c r="K167" s="16">
        <v>6.0000000000000012E-2</v>
      </c>
      <c r="L167" s="16">
        <v>0.25</v>
      </c>
      <c r="M167" s="16">
        <v>0.25</v>
      </c>
      <c r="N167" s="16">
        <v>0.25</v>
      </c>
      <c r="O167" s="16">
        <v>0.19857372994856459</v>
      </c>
      <c r="P167" s="16">
        <v>0.16028525401028709</v>
      </c>
      <c r="Q167" s="16">
        <v>0.24042788101543061</v>
      </c>
      <c r="R167" s="16">
        <v>0.16028525401028709</v>
      </c>
      <c r="S167" s="16">
        <v>0.25</v>
      </c>
      <c r="T167" s="16">
        <v>0.25</v>
      </c>
      <c r="U167" s="16">
        <v>0.25</v>
      </c>
      <c r="V167" s="17">
        <v>0</v>
      </c>
      <c r="W167" s="17">
        <v>893.1</v>
      </c>
      <c r="X167" s="17">
        <v>0</v>
      </c>
      <c r="Y167" s="17">
        <v>53.899999999999977</v>
      </c>
      <c r="Z167" s="17">
        <v>1.6549094325681435</v>
      </c>
      <c r="AA167" s="17">
        <v>2.0009587335275216</v>
      </c>
      <c r="AB167" s="17">
        <v>2.1985083521252142</v>
      </c>
      <c r="AC167" s="17">
        <v>1.2447445979769536</v>
      </c>
      <c r="AD167" s="18">
        <v>0.39788636814480738</v>
      </c>
      <c r="AE167" s="18">
        <v>0.26525757876320494</v>
      </c>
      <c r="AF167" s="18">
        <v>0.26525757876320494</v>
      </c>
      <c r="AG167" s="18">
        <v>0.3286215387521188</v>
      </c>
      <c r="AH167" s="18">
        <v>0.50023968338188041</v>
      </c>
      <c r="AI167" s="18">
        <v>0.50023968338188041</v>
      </c>
      <c r="AJ167" s="18">
        <v>0.50023968338188041</v>
      </c>
      <c r="AK167" s="18">
        <v>0.1978657516912693</v>
      </c>
      <c r="AL167" s="18">
        <v>0.13191050112751287</v>
      </c>
      <c r="AM167" s="18">
        <v>0.13191050112751287</v>
      </c>
      <c r="AN167" s="18">
        <v>1.5389558464876498</v>
      </c>
      <c r="AO167" s="18">
        <v>0.3111861494942384</v>
      </c>
      <c r="AP167" s="18">
        <v>0.3111861494942384</v>
      </c>
      <c r="AQ167" s="18">
        <v>0.3111861494942384</v>
      </c>
      <c r="AR167" s="17">
        <f t="shared" si="16"/>
        <v>0</v>
      </c>
      <c r="AS167" s="17">
        <f t="shared" si="16"/>
        <v>151.82700000000003</v>
      </c>
      <c r="AT167" s="17">
        <f t="shared" si="16"/>
        <v>0</v>
      </c>
      <c r="AU167" s="17">
        <f t="shared" si="16"/>
        <v>9.1629999999999967</v>
      </c>
      <c r="AV167" s="17">
        <f t="shared" si="16"/>
        <v>0.2813346035365844</v>
      </c>
      <c r="AW167" s="17">
        <f t="shared" si="15"/>
        <v>0.34016298469967871</v>
      </c>
      <c r="AX167" s="17">
        <f t="shared" si="15"/>
        <v>0.37374641986128643</v>
      </c>
      <c r="AY167" s="17">
        <f t="shared" si="15"/>
        <v>0.21160658165608212</v>
      </c>
      <c r="AZ167" s="17">
        <f t="shared" si="15"/>
        <v>6.7640682584617265E-2</v>
      </c>
      <c r="BA167" s="17">
        <f t="shared" si="15"/>
        <v>4.5093788389744843E-2</v>
      </c>
      <c r="BB167" s="17">
        <f t="shared" si="15"/>
        <v>4.5093788389744843E-2</v>
      </c>
      <c r="BC167" s="17">
        <f t="shared" si="15"/>
        <v>5.5865661587860202E-2</v>
      </c>
      <c r="BD167" s="17">
        <f t="shared" si="15"/>
        <v>8.5040746174919676E-2</v>
      </c>
      <c r="BE167" s="17">
        <f t="shared" si="15"/>
        <v>8.5040746174919676E-2</v>
      </c>
      <c r="BF167" s="17">
        <f t="shared" si="14"/>
        <v>8.5040746174919676E-2</v>
      </c>
      <c r="BG167" s="17">
        <f t="shared" si="14"/>
        <v>3.3637177787515786E-2</v>
      </c>
      <c r="BH167" s="17">
        <f t="shared" si="14"/>
        <v>2.2424785191677191E-2</v>
      </c>
      <c r="BI167" s="17">
        <f t="shared" si="14"/>
        <v>2.2424785191677191E-2</v>
      </c>
      <c r="BJ167" s="17">
        <f t="shared" si="14"/>
        <v>0.26162249390290049</v>
      </c>
      <c r="BK167" s="17">
        <f t="shared" si="14"/>
        <v>5.290164541402053E-2</v>
      </c>
      <c r="BL167" s="17">
        <f t="shared" si="14"/>
        <v>5.290164541402053E-2</v>
      </c>
      <c r="BM167" s="17">
        <f t="shared" si="14"/>
        <v>5.290164541402053E-2</v>
      </c>
    </row>
    <row r="168" spans="1:65" x14ac:dyDescent="0.2">
      <c r="A168" t="s">
        <v>315</v>
      </c>
      <c r="B168" t="s">
        <v>315</v>
      </c>
      <c r="C168" s="15" t="s">
        <v>24</v>
      </c>
      <c r="D168" s="6" t="s">
        <v>77</v>
      </c>
      <c r="E168" s="6">
        <v>1190</v>
      </c>
      <c r="F168" s="6">
        <v>2</v>
      </c>
      <c r="G168" s="6">
        <v>1442</v>
      </c>
      <c r="H168" s="16">
        <v>0.7</v>
      </c>
      <c r="I168" s="16">
        <v>6.0000000000000012E-2</v>
      </c>
      <c r="J168" s="16">
        <v>9.0000000000000011E-2</v>
      </c>
      <c r="K168" s="16">
        <v>6.0000000000000012E-2</v>
      </c>
      <c r="L168" s="16">
        <v>0.25</v>
      </c>
      <c r="M168" s="16">
        <v>0.25</v>
      </c>
      <c r="N168" s="16">
        <v>0.25</v>
      </c>
      <c r="O168" s="16">
        <v>0.19857372994856459</v>
      </c>
      <c r="P168" s="16">
        <v>0.16028525401028709</v>
      </c>
      <c r="Q168" s="16">
        <v>0.24042788101543061</v>
      </c>
      <c r="R168" s="16">
        <v>0.16028525401028709</v>
      </c>
      <c r="S168" s="16">
        <v>0.25</v>
      </c>
      <c r="T168" s="16">
        <v>0.25</v>
      </c>
      <c r="U168" s="16">
        <v>0.25</v>
      </c>
      <c r="V168" s="17">
        <v>0</v>
      </c>
      <c r="W168" s="17">
        <v>666.3</v>
      </c>
      <c r="X168" s="17">
        <v>0</v>
      </c>
      <c r="Y168" s="17">
        <v>86.700000000000045</v>
      </c>
      <c r="Z168" s="17">
        <v>5.0367422844059986</v>
      </c>
      <c r="AA168" s="17">
        <v>6.2157628180760005</v>
      </c>
      <c r="AB168" s="17">
        <v>5.0450556968560036</v>
      </c>
      <c r="AC168" s="17">
        <v>3.9022974886656256</v>
      </c>
      <c r="AD168" s="18">
        <v>1.2109732746605535</v>
      </c>
      <c r="AE168" s="18">
        <v>0.80731551644036914</v>
      </c>
      <c r="AF168" s="18">
        <v>0.80731551644036914</v>
      </c>
      <c r="AG168" s="18">
        <v>1.0001647022041531</v>
      </c>
      <c r="AH168" s="18">
        <v>1.5539407045190001</v>
      </c>
      <c r="AI168" s="18">
        <v>1.5539407045190001</v>
      </c>
      <c r="AJ168" s="18">
        <v>1.5539407045190001</v>
      </c>
      <c r="AK168" s="18">
        <v>0.45405501271704041</v>
      </c>
      <c r="AL168" s="18">
        <v>0.30270334181136027</v>
      </c>
      <c r="AM168" s="18">
        <v>0.30270334181136027</v>
      </c>
      <c r="AN168" s="18">
        <v>3.5315389877992023</v>
      </c>
      <c r="AO168" s="18">
        <v>0.97557437216640641</v>
      </c>
      <c r="AP168" s="18">
        <v>0.97557437216640641</v>
      </c>
      <c r="AQ168" s="18">
        <v>0.97557437216640641</v>
      </c>
      <c r="AR168" s="17">
        <f t="shared" si="16"/>
        <v>0</v>
      </c>
      <c r="AS168" s="17">
        <f t="shared" si="16"/>
        <v>113.271</v>
      </c>
      <c r="AT168" s="17">
        <f t="shared" si="16"/>
        <v>0</v>
      </c>
      <c r="AU168" s="17">
        <f t="shared" si="16"/>
        <v>14.73900000000001</v>
      </c>
      <c r="AV168" s="17">
        <f t="shared" si="16"/>
        <v>0.85624618834901978</v>
      </c>
      <c r="AW168" s="17">
        <f t="shared" si="15"/>
        <v>1.0566796790729203</v>
      </c>
      <c r="AX168" s="17">
        <f t="shared" si="15"/>
        <v>0.85765946846552066</v>
      </c>
      <c r="AY168" s="17">
        <f t="shared" si="15"/>
        <v>0.66339057307315641</v>
      </c>
      <c r="AZ168" s="17">
        <f t="shared" si="15"/>
        <v>0.20586545669229411</v>
      </c>
      <c r="BA168" s="17">
        <f t="shared" si="15"/>
        <v>0.13724363779486276</v>
      </c>
      <c r="BB168" s="17">
        <f t="shared" si="15"/>
        <v>0.13724363779486276</v>
      </c>
      <c r="BC168" s="17">
        <f t="shared" si="15"/>
        <v>0.17002799937470603</v>
      </c>
      <c r="BD168" s="17">
        <f t="shared" si="15"/>
        <v>0.26416991976823007</v>
      </c>
      <c r="BE168" s="17">
        <f t="shared" si="15"/>
        <v>0.26416991976823007</v>
      </c>
      <c r="BF168" s="17">
        <f t="shared" si="14"/>
        <v>0.26416991976823007</v>
      </c>
      <c r="BG168" s="17">
        <f t="shared" si="14"/>
        <v>7.7189352161896874E-2</v>
      </c>
      <c r="BH168" s="17">
        <f t="shared" si="14"/>
        <v>5.1459568107931251E-2</v>
      </c>
      <c r="BI168" s="17">
        <f t="shared" si="14"/>
        <v>5.1459568107931251E-2</v>
      </c>
      <c r="BJ168" s="17">
        <f t="shared" si="14"/>
        <v>0.60036162792586445</v>
      </c>
      <c r="BK168" s="17">
        <f t="shared" si="14"/>
        <v>0.1658476432682891</v>
      </c>
      <c r="BL168" s="17">
        <f t="shared" si="14"/>
        <v>0.1658476432682891</v>
      </c>
      <c r="BM168" s="17">
        <f t="shared" si="14"/>
        <v>0.1658476432682891</v>
      </c>
    </row>
    <row r="169" spans="1:65" x14ac:dyDescent="0.2">
      <c r="A169" t="s">
        <v>316</v>
      </c>
      <c r="B169" t="s">
        <v>316</v>
      </c>
      <c r="C169" s="15" t="s">
        <v>24</v>
      </c>
      <c r="D169" s="6" t="s">
        <v>77</v>
      </c>
      <c r="E169" s="6">
        <v>1230</v>
      </c>
      <c r="F169" s="6">
        <v>2</v>
      </c>
      <c r="G169" s="6">
        <v>2887</v>
      </c>
      <c r="H169" s="16">
        <v>0.7</v>
      </c>
      <c r="I169" s="16">
        <v>6.0000000000000012E-2</v>
      </c>
      <c r="J169" s="16">
        <v>9.0000000000000011E-2</v>
      </c>
      <c r="K169" s="16">
        <v>6.0000000000000012E-2</v>
      </c>
      <c r="L169" s="16">
        <v>0.25</v>
      </c>
      <c r="M169" s="16">
        <v>0.25</v>
      </c>
      <c r="N169" s="16">
        <v>0.25</v>
      </c>
      <c r="O169" s="16">
        <v>0.19857372994856459</v>
      </c>
      <c r="P169" s="16">
        <v>0.16028525401028709</v>
      </c>
      <c r="Q169" s="16">
        <v>0.24042788101543061</v>
      </c>
      <c r="R169" s="16">
        <v>0.16028525401028709</v>
      </c>
      <c r="S169" s="16">
        <v>0.25</v>
      </c>
      <c r="T169" s="16">
        <v>0.25</v>
      </c>
      <c r="U169" s="16">
        <v>0.25</v>
      </c>
      <c r="V169" s="17">
        <v>0</v>
      </c>
      <c r="W169" s="17">
        <v>1306.9000000000001</v>
      </c>
      <c r="X169" s="17">
        <v>0</v>
      </c>
      <c r="Y169" s="17">
        <v>197.09999999999991</v>
      </c>
      <c r="Z169" s="17">
        <v>11.013701478105748</v>
      </c>
      <c r="AA169" s="17">
        <v>13.591832234289503</v>
      </c>
      <c r="AB169" s="17">
        <v>11.031880181287008</v>
      </c>
      <c r="AC169" s="17">
        <v>8.5330432235910187</v>
      </c>
      <c r="AD169" s="18">
        <v>2.6480009085174809</v>
      </c>
      <c r="AE169" s="18">
        <v>1.7653339390116543</v>
      </c>
      <c r="AF169" s="18">
        <v>1.7653339390116543</v>
      </c>
      <c r="AG169" s="18">
        <v>2.1870317830474777</v>
      </c>
      <c r="AH169" s="18">
        <v>3.3979580585723759</v>
      </c>
      <c r="AI169" s="18">
        <v>3.3979580585723759</v>
      </c>
      <c r="AJ169" s="18">
        <v>3.3979580585723759</v>
      </c>
      <c r="AK169" s="18">
        <v>0.9928692163158308</v>
      </c>
      <c r="AL169" s="18">
        <v>0.66191281087722065</v>
      </c>
      <c r="AM169" s="18">
        <v>0.66191281087722065</v>
      </c>
      <c r="AN169" s="18">
        <v>7.7223161269009051</v>
      </c>
      <c r="AO169" s="18">
        <v>2.1332608058977547</v>
      </c>
      <c r="AP169" s="18">
        <v>2.1332608058977547</v>
      </c>
      <c r="AQ169" s="18">
        <v>2.1332608058977547</v>
      </c>
      <c r="AR169" s="17">
        <f t="shared" si="16"/>
        <v>0</v>
      </c>
      <c r="AS169" s="17">
        <f t="shared" si="16"/>
        <v>222.17300000000003</v>
      </c>
      <c r="AT169" s="17">
        <f t="shared" si="16"/>
        <v>0</v>
      </c>
      <c r="AU169" s="17">
        <f t="shared" si="16"/>
        <v>33.506999999999984</v>
      </c>
      <c r="AV169" s="17">
        <f t="shared" si="16"/>
        <v>1.8723292512779772</v>
      </c>
      <c r="AW169" s="17">
        <f t="shared" si="15"/>
        <v>2.3106114798292157</v>
      </c>
      <c r="AX169" s="17">
        <f t="shared" si="15"/>
        <v>1.8754196308187914</v>
      </c>
      <c r="AY169" s="17">
        <f t="shared" si="15"/>
        <v>1.4506173480104734</v>
      </c>
      <c r="AZ169" s="17">
        <f t="shared" si="15"/>
        <v>0.45016015444797181</v>
      </c>
      <c r="BA169" s="17">
        <f t="shared" si="15"/>
        <v>0.30010676963198124</v>
      </c>
      <c r="BB169" s="17">
        <f t="shared" si="15"/>
        <v>0.30010676963198124</v>
      </c>
      <c r="BC169" s="17">
        <f t="shared" si="15"/>
        <v>0.37179540311807124</v>
      </c>
      <c r="BD169" s="17">
        <f t="shared" si="15"/>
        <v>0.57765286995730392</v>
      </c>
      <c r="BE169" s="17">
        <f t="shared" si="15"/>
        <v>0.57765286995730392</v>
      </c>
      <c r="BF169" s="17">
        <f t="shared" si="14"/>
        <v>0.57765286995730392</v>
      </c>
      <c r="BG169" s="17">
        <f t="shared" si="14"/>
        <v>0.16878776677369126</v>
      </c>
      <c r="BH169" s="17">
        <f t="shared" si="14"/>
        <v>0.11252517784912752</v>
      </c>
      <c r="BI169" s="17">
        <f t="shared" si="14"/>
        <v>0.11252517784912752</v>
      </c>
      <c r="BJ169" s="17">
        <f t="shared" si="14"/>
        <v>1.3127937415731539</v>
      </c>
      <c r="BK169" s="17">
        <f t="shared" si="14"/>
        <v>0.36265433700261834</v>
      </c>
      <c r="BL169" s="17">
        <f t="shared" si="14"/>
        <v>0.36265433700261834</v>
      </c>
      <c r="BM169" s="17">
        <f t="shared" si="14"/>
        <v>0.36265433700261834</v>
      </c>
    </row>
    <row r="170" spans="1:65" x14ac:dyDescent="0.2">
      <c r="A170" t="s">
        <v>317</v>
      </c>
      <c r="B170" t="s">
        <v>317</v>
      </c>
      <c r="C170" s="15" t="s">
        <v>24</v>
      </c>
      <c r="D170" s="6" t="s">
        <v>77</v>
      </c>
      <c r="E170" s="6">
        <v>1230</v>
      </c>
      <c r="F170" s="6">
        <v>2</v>
      </c>
      <c r="G170" s="6">
        <v>3245</v>
      </c>
      <c r="H170" s="16">
        <v>0.7</v>
      </c>
      <c r="I170" s="16">
        <v>6.0000000000000012E-2</v>
      </c>
      <c r="J170" s="16">
        <v>9.0000000000000011E-2</v>
      </c>
      <c r="K170" s="16">
        <v>6.0000000000000012E-2</v>
      </c>
      <c r="L170" s="16">
        <v>0.25</v>
      </c>
      <c r="M170" s="16">
        <v>0.25</v>
      </c>
      <c r="N170" s="16">
        <v>0.25</v>
      </c>
      <c r="O170" s="16">
        <v>0.19857372994856459</v>
      </c>
      <c r="P170" s="16">
        <v>0.16028525401028709</v>
      </c>
      <c r="Q170" s="16">
        <v>0.24042788101543061</v>
      </c>
      <c r="R170" s="16">
        <v>0.16028525401028709</v>
      </c>
      <c r="S170" s="16">
        <v>0.25</v>
      </c>
      <c r="T170" s="16">
        <v>0.25</v>
      </c>
      <c r="U170" s="16">
        <v>0.25</v>
      </c>
      <c r="V170" s="17">
        <v>0</v>
      </c>
      <c r="W170" s="17">
        <v>1341.9</v>
      </c>
      <c r="X170" s="17">
        <v>0</v>
      </c>
      <c r="Y170" s="17">
        <v>86.099999999999909</v>
      </c>
      <c r="Z170" s="17">
        <v>14.371054252685997</v>
      </c>
      <c r="AA170" s="17">
        <v>17.735087410956002</v>
      </c>
      <c r="AB170" s="17">
        <v>14.394774446136012</v>
      </c>
      <c r="AC170" s="17">
        <v>11.134206547228128</v>
      </c>
      <c r="AD170" s="18">
        <v>3.4552021219310869</v>
      </c>
      <c r="AE170" s="18">
        <v>2.3034680812873916</v>
      </c>
      <c r="AF170" s="18">
        <v>2.3034680812873916</v>
      </c>
      <c r="AG170" s="18">
        <v>2.8537138462490401</v>
      </c>
      <c r="AH170" s="18">
        <v>4.4337718527390004</v>
      </c>
      <c r="AI170" s="18">
        <v>4.4337718527390004</v>
      </c>
      <c r="AJ170" s="18">
        <v>4.4337718527390004</v>
      </c>
      <c r="AK170" s="18">
        <v>1.2955297001522412</v>
      </c>
      <c r="AL170" s="18">
        <v>0.86368646676816085</v>
      </c>
      <c r="AM170" s="18">
        <v>0.86368646676816085</v>
      </c>
      <c r="AN170" s="18">
        <v>10.076342112295208</v>
      </c>
      <c r="AO170" s="18">
        <v>2.7835516368070321</v>
      </c>
      <c r="AP170" s="18">
        <v>2.7835516368070321</v>
      </c>
      <c r="AQ170" s="18">
        <v>2.7835516368070321</v>
      </c>
      <c r="AR170" s="17">
        <f t="shared" si="16"/>
        <v>0</v>
      </c>
      <c r="AS170" s="17">
        <f t="shared" si="16"/>
        <v>228.12300000000002</v>
      </c>
      <c r="AT170" s="17">
        <f t="shared" si="16"/>
        <v>0</v>
      </c>
      <c r="AU170" s="17">
        <f t="shared" si="16"/>
        <v>14.636999999999986</v>
      </c>
      <c r="AV170" s="17">
        <f t="shared" si="16"/>
        <v>2.4430792229566198</v>
      </c>
      <c r="AW170" s="17">
        <f t="shared" si="15"/>
        <v>3.0149648598625207</v>
      </c>
      <c r="AX170" s="17">
        <f t="shared" si="15"/>
        <v>2.4471116558431221</v>
      </c>
      <c r="AY170" s="17">
        <f t="shared" si="15"/>
        <v>1.892815113028782</v>
      </c>
      <c r="AZ170" s="17">
        <f t="shared" si="15"/>
        <v>0.58738436072828482</v>
      </c>
      <c r="BA170" s="17">
        <f t="shared" si="15"/>
        <v>0.39158957381885662</v>
      </c>
      <c r="BB170" s="17">
        <f t="shared" si="15"/>
        <v>0.39158957381885662</v>
      </c>
      <c r="BC170" s="17">
        <f t="shared" si="15"/>
        <v>0.48513135386233686</v>
      </c>
      <c r="BD170" s="17">
        <f t="shared" si="15"/>
        <v>0.75374121496563018</v>
      </c>
      <c r="BE170" s="17">
        <f t="shared" si="15"/>
        <v>0.75374121496563018</v>
      </c>
      <c r="BF170" s="17">
        <f t="shared" si="14"/>
        <v>0.75374121496563018</v>
      </c>
      <c r="BG170" s="17">
        <f t="shared" si="14"/>
        <v>0.22024004902588101</v>
      </c>
      <c r="BH170" s="17">
        <f t="shared" si="14"/>
        <v>0.14682669935058737</v>
      </c>
      <c r="BI170" s="17">
        <f t="shared" si="14"/>
        <v>0.14682669935058737</v>
      </c>
      <c r="BJ170" s="17">
        <f t="shared" si="14"/>
        <v>1.7129781590901856</v>
      </c>
      <c r="BK170" s="17">
        <f t="shared" si="14"/>
        <v>0.47320377825719551</v>
      </c>
      <c r="BL170" s="17">
        <f t="shared" si="14"/>
        <v>0.47320377825719551</v>
      </c>
      <c r="BM170" s="17">
        <f t="shared" si="14"/>
        <v>0.47320377825719551</v>
      </c>
    </row>
    <row r="171" spans="1:65" x14ac:dyDescent="0.2">
      <c r="A171" t="s">
        <v>318</v>
      </c>
      <c r="B171" t="s">
        <v>318</v>
      </c>
      <c r="C171" s="15" t="s">
        <v>24</v>
      </c>
      <c r="D171" s="6" t="s">
        <v>77</v>
      </c>
      <c r="E171" s="6">
        <v>1260</v>
      </c>
      <c r="F171" s="6">
        <v>2</v>
      </c>
      <c r="G171" s="6">
        <v>1926</v>
      </c>
      <c r="H171" s="16">
        <v>0.7</v>
      </c>
      <c r="I171" s="16">
        <v>6.0000000000000012E-2</v>
      </c>
      <c r="J171" s="16">
        <v>9.0000000000000011E-2</v>
      </c>
      <c r="K171" s="16">
        <v>6.0000000000000012E-2</v>
      </c>
      <c r="L171" s="16">
        <v>0.25</v>
      </c>
      <c r="M171" s="16">
        <v>0.25</v>
      </c>
      <c r="N171" s="16">
        <v>0.25</v>
      </c>
      <c r="O171" s="16">
        <v>0.19857372994856459</v>
      </c>
      <c r="P171" s="16">
        <v>0.16028525401028709</v>
      </c>
      <c r="Q171" s="16">
        <v>0.24042788101543061</v>
      </c>
      <c r="R171" s="16">
        <v>0.16028525401028709</v>
      </c>
      <c r="S171" s="16">
        <v>0.25</v>
      </c>
      <c r="T171" s="16">
        <v>0.25</v>
      </c>
      <c r="U171" s="16">
        <v>0.25</v>
      </c>
      <c r="V171" s="17">
        <v>0</v>
      </c>
      <c r="W171" s="17">
        <v>959</v>
      </c>
      <c r="X171" s="17">
        <v>0</v>
      </c>
      <c r="Y171" s="17">
        <v>0</v>
      </c>
      <c r="Z171" s="17">
        <v>1.6554463788674987</v>
      </c>
      <c r="AA171" s="17">
        <v>1.9385538622415508</v>
      </c>
      <c r="AB171" s="17">
        <v>2.040573768353565</v>
      </c>
      <c r="AC171" s="17">
        <v>1.1847567564988286</v>
      </c>
      <c r="AD171" s="18">
        <v>0.39801546500578044</v>
      </c>
      <c r="AE171" s="18">
        <v>0.26534364333718696</v>
      </c>
      <c r="AF171" s="18">
        <v>0.26534364333718696</v>
      </c>
      <c r="AG171" s="18">
        <v>0.32872816218156381</v>
      </c>
      <c r="AH171" s="18">
        <v>0.4846384655603877</v>
      </c>
      <c r="AI171" s="18">
        <v>0.4846384655603877</v>
      </c>
      <c r="AJ171" s="18">
        <v>0.4846384655603877</v>
      </c>
      <c r="AK171" s="18">
        <v>0.18365163915182087</v>
      </c>
      <c r="AL171" s="18">
        <v>0.12243442610121393</v>
      </c>
      <c r="AM171" s="18">
        <v>0.12243442610121393</v>
      </c>
      <c r="AN171" s="18">
        <v>1.4284016378474953</v>
      </c>
      <c r="AO171" s="18">
        <v>0.29618918912470715</v>
      </c>
      <c r="AP171" s="18">
        <v>0.29618918912470715</v>
      </c>
      <c r="AQ171" s="18">
        <v>0.29618918912470715</v>
      </c>
      <c r="AR171" s="17">
        <f t="shared" si="16"/>
        <v>0</v>
      </c>
      <c r="AS171" s="17">
        <f t="shared" si="16"/>
        <v>163.03</v>
      </c>
      <c r="AT171" s="17">
        <f t="shared" si="16"/>
        <v>0</v>
      </c>
      <c r="AU171" s="17">
        <f t="shared" si="16"/>
        <v>0</v>
      </c>
      <c r="AV171" s="17">
        <f t="shared" si="16"/>
        <v>0.28142588440747479</v>
      </c>
      <c r="AW171" s="17">
        <f t="shared" si="15"/>
        <v>0.32955415658106368</v>
      </c>
      <c r="AX171" s="17">
        <f t="shared" si="15"/>
        <v>0.34689754062010608</v>
      </c>
      <c r="AY171" s="17">
        <f t="shared" si="15"/>
        <v>0.20140864860480087</v>
      </c>
      <c r="AZ171" s="17">
        <f t="shared" si="15"/>
        <v>6.7662629050982678E-2</v>
      </c>
      <c r="BA171" s="17">
        <f t="shared" si="15"/>
        <v>4.5108419367321788E-2</v>
      </c>
      <c r="BB171" s="17">
        <f t="shared" si="15"/>
        <v>4.5108419367321788E-2</v>
      </c>
      <c r="BC171" s="17">
        <f t="shared" si="15"/>
        <v>5.5883787570865852E-2</v>
      </c>
      <c r="BD171" s="17">
        <f t="shared" si="15"/>
        <v>8.2388539145265921E-2</v>
      </c>
      <c r="BE171" s="17">
        <f t="shared" si="15"/>
        <v>8.2388539145265921E-2</v>
      </c>
      <c r="BF171" s="17">
        <f t="shared" si="14"/>
        <v>8.2388539145265921E-2</v>
      </c>
      <c r="BG171" s="17">
        <f t="shared" si="14"/>
        <v>3.122077865580955E-2</v>
      </c>
      <c r="BH171" s="17">
        <f t="shared" si="14"/>
        <v>2.0813852437206369E-2</v>
      </c>
      <c r="BI171" s="17">
        <f t="shared" si="14"/>
        <v>2.0813852437206369E-2</v>
      </c>
      <c r="BJ171" s="17">
        <f t="shared" si="14"/>
        <v>0.24282827843407423</v>
      </c>
      <c r="BK171" s="17">
        <f t="shared" si="14"/>
        <v>5.0352162151200218E-2</v>
      </c>
      <c r="BL171" s="17">
        <f t="shared" si="14"/>
        <v>5.0352162151200218E-2</v>
      </c>
      <c r="BM171" s="17">
        <f t="shared" si="14"/>
        <v>5.0352162151200218E-2</v>
      </c>
    </row>
    <row r="172" spans="1:65" x14ac:dyDescent="0.2">
      <c r="A172" t="s">
        <v>319</v>
      </c>
      <c r="B172" t="s">
        <v>319</v>
      </c>
      <c r="C172" s="15" t="s">
        <v>24</v>
      </c>
      <c r="D172" s="6" t="s">
        <v>77</v>
      </c>
      <c r="E172" s="6">
        <v>1200</v>
      </c>
      <c r="F172" s="6">
        <v>2</v>
      </c>
      <c r="G172" s="6">
        <v>5058</v>
      </c>
      <c r="H172" s="16">
        <v>0.7</v>
      </c>
      <c r="I172" s="16">
        <v>6.0000000000000012E-2</v>
      </c>
      <c r="J172" s="16">
        <v>9.0000000000000011E-2</v>
      </c>
      <c r="K172" s="16">
        <v>6.0000000000000012E-2</v>
      </c>
      <c r="L172" s="16">
        <v>0.25</v>
      </c>
      <c r="M172" s="16">
        <v>0.25</v>
      </c>
      <c r="N172" s="16">
        <v>0.25</v>
      </c>
      <c r="O172" s="16">
        <v>0.19857372994856459</v>
      </c>
      <c r="P172" s="16">
        <v>0.16028525401028709</v>
      </c>
      <c r="Q172" s="16">
        <v>0.24042788101543061</v>
      </c>
      <c r="R172" s="16">
        <v>0.16028525401028709</v>
      </c>
      <c r="S172" s="16">
        <v>0.25</v>
      </c>
      <c r="T172" s="16">
        <v>0.25</v>
      </c>
      <c r="U172" s="16">
        <v>0.25</v>
      </c>
      <c r="V172" s="17">
        <v>0</v>
      </c>
      <c r="W172" s="17">
        <v>2385</v>
      </c>
      <c r="X172" s="17">
        <v>0</v>
      </c>
      <c r="Y172" s="17">
        <v>0</v>
      </c>
      <c r="Z172" s="17">
        <v>10.165596710120994</v>
      </c>
      <c r="AA172" s="17">
        <v>12.366564988971117</v>
      </c>
      <c r="AB172" s="17">
        <v>13.490723199306267</v>
      </c>
      <c r="AC172" s="17">
        <v>7.717221652803909</v>
      </c>
      <c r="AD172" s="18">
        <v>2.444092876271823</v>
      </c>
      <c r="AE172" s="18">
        <v>1.6293952508478824</v>
      </c>
      <c r="AF172" s="18">
        <v>1.6293952508478824</v>
      </c>
      <c r="AG172" s="18">
        <v>2.018620455881583</v>
      </c>
      <c r="AH172" s="18">
        <v>3.0916412472427792</v>
      </c>
      <c r="AI172" s="18">
        <v>3.0916412472427792</v>
      </c>
      <c r="AJ172" s="18">
        <v>3.0916412472427792</v>
      </c>
      <c r="AK172" s="18">
        <v>1.2141650879375641</v>
      </c>
      <c r="AL172" s="18">
        <v>0.80944339195837611</v>
      </c>
      <c r="AM172" s="18">
        <v>0.80944339195837611</v>
      </c>
      <c r="AN172" s="18">
        <v>9.4435062395143863</v>
      </c>
      <c r="AO172" s="18">
        <v>1.9293054132009773</v>
      </c>
      <c r="AP172" s="18">
        <v>1.9293054132009773</v>
      </c>
      <c r="AQ172" s="18">
        <v>1.9293054132009773</v>
      </c>
      <c r="AR172" s="17">
        <f t="shared" si="16"/>
        <v>0</v>
      </c>
      <c r="AS172" s="17">
        <f t="shared" si="16"/>
        <v>405.45000000000005</v>
      </c>
      <c r="AT172" s="17">
        <f t="shared" si="16"/>
        <v>0</v>
      </c>
      <c r="AU172" s="17">
        <f t="shared" si="16"/>
        <v>0</v>
      </c>
      <c r="AV172" s="17">
        <f t="shared" si="16"/>
        <v>1.7281514407205691</v>
      </c>
      <c r="AW172" s="17">
        <f t="shared" si="15"/>
        <v>2.1023160481250902</v>
      </c>
      <c r="AX172" s="17">
        <f t="shared" si="15"/>
        <v>2.2934229438820655</v>
      </c>
      <c r="AY172" s="17">
        <f t="shared" si="15"/>
        <v>1.3119276809766647</v>
      </c>
      <c r="AZ172" s="17">
        <f t="shared" si="15"/>
        <v>0.41549578896620992</v>
      </c>
      <c r="BA172" s="17">
        <f t="shared" si="15"/>
        <v>0.27699719264414002</v>
      </c>
      <c r="BB172" s="17">
        <f t="shared" si="15"/>
        <v>0.27699719264414002</v>
      </c>
      <c r="BC172" s="17">
        <f t="shared" si="15"/>
        <v>0.34316547749986914</v>
      </c>
      <c r="BD172" s="17">
        <f t="shared" si="15"/>
        <v>0.52557901203127255</v>
      </c>
      <c r="BE172" s="17">
        <f t="shared" si="15"/>
        <v>0.52557901203127255</v>
      </c>
      <c r="BF172" s="17">
        <f t="shared" si="14"/>
        <v>0.52557901203127255</v>
      </c>
      <c r="BG172" s="17">
        <f t="shared" si="14"/>
        <v>0.20640806494938591</v>
      </c>
      <c r="BH172" s="17">
        <f t="shared" si="14"/>
        <v>0.13760537663292394</v>
      </c>
      <c r="BI172" s="17">
        <f t="shared" si="14"/>
        <v>0.13760537663292394</v>
      </c>
      <c r="BJ172" s="17">
        <f t="shared" si="14"/>
        <v>1.6053960607174458</v>
      </c>
      <c r="BK172" s="17">
        <f t="shared" ref="BK172:BM235" si="17">$AQ$1/1000*AO172</f>
        <v>0.32798192024416617</v>
      </c>
      <c r="BL172" s="17">
        <f t="shared" si="17"/>
        <v>0.32798192024416617</v>
      </c>
      <c r="BM172" s="17">
        <f t="shared" si="17"/>
        <v>0.32798192024416617</v>
      </c>
    </row>
    <row r="173" spans="1:65" x14ac:dyDescent="0.2">
      <c r="A173" t="s">
        <v>320</v>
      </c>
      <c r="B173" t="s">
        <v>320</v>
      </c>
      <c r="C173" s="15" t="s">
        <v>24</v>
      </c>
      <c r="D173" s="6" t="s">
        <v>77</v>
      </c>
      <c r="E173" s="6">
        <v>1210</v>
      </c>
      <c r="F173" s="6">
        <v>2</v>
      </c>
      <c r="G173" s="6">
        <v>2214</v>
      </c>
      <c r="H173" s="16">
        <v>0.7</v>
      </c>
      <c r="I173" s="16">
        <v>6.0000000000000012E-2</v>
      </c>
      <c r="J173" s="16">
        <v>9.0000000000000011E-2</v>
      </c>
      <c r="K173" s="16">
        <v>6.0000000000000012E-2</v>
      </c>
      <c r="L173" s="16">
        <v>0.25</v>
      </c>
      <c r="M173" s="16">
        <v>0.25</v>
      </c>
      <c r="N173" s="16">
        <v>0.25</v>
      </c>
      <c r="O173" s="16">
        <v>0.19857372994856459</v>
      </c>
      <c r="P173" s="16">
        <v>0.16028525401028709</v>
      </c>
      <c r="Q173" s="16">
        <v>0.24042788101543061</v>
      </c>
      <c r="R173" s="16">
        <v>0.16028525401028709</v>
      </c>
      <c r="S173" s="16">
        <v>0.25</v>
      </c>
      <c r="T173" s="16">
        <v>0.25</v>
      </c>
      <c r="U173" s="16">
        <v>0.25</v>
      </c>
      <c r="V173" s="17">
        <v>0</v>
      </c>
      <c r="W173" s="17">
        <v>1001</v>
      </c>
      <c r="X173" s="17">
        <v>0</v>
      </c>
      <c r="Y173" s="17">
        <v>126</v>
      </c>
      <c r="Z173" s="17">
        <v>4.6772378896428792</v>
      </c>
      <c r="AA173" s="17">
        <v>5.6218700031863138</v>
      </c>
      <c r="AB173" s="17">
        <v>6.1703808452856324</v>
      </c>
      <c r="AC173" s="17">
        <v>3.4862361136648445</v>
      </c>
      <c r="AD173" s="18">
        <v>1.1245383948119219</v>
      </c>
      <c r="AE173" s="18">
        <v>0.74969226320794802</v>
      </c>
      <c r="AF173" s="18">
        <v>0.74969226320794802</v>
      </c>
      <c r="AG173" s="18">
        <v>0.92877657360313925</v>
      </c>
      <c r="AH173" s="18">
        <v>1.4054675007965785</v>
      </c>
      <c r="AI173" s="18">
        <v>1.4054675007965785</v>
      </c>
      <c r="AJ173" s="18">
        <v>1.4054675007965785</v>
      </c>
      <c r="AK173" s="18">
        <v>0.55533427607570696</v>
      </c>
      <c r="AL173" s="18">
        <v>0.37022285071713801</v>
      </c>
      <c r="AM173" s="18">
        <v>0.37022285071713801</v>
      </c>
      <c r="AN173" s="18">
        <v>4.3192665916999422</v>
      </c>
      <c r="AO173" s="18">
        <v>0.87155902841621113</v>
      </c>
      <c r="AP173" s="18">
        <v>0.87155902841621113</v>
      </c>
      <c r="AQ173" s="18">
        <v>0.87155902841621113</v>
      </c>
      <c r="AR173" s="17">
        <f t="shared" si="16"/>
        <v>0</v>
      </c>
      <c r="AS173" s="17">
        <f t="shared" si="16"/>
        <v>170.17000000000002</v>
      </c>
      <c r="AT173" s="17">
        <f t="shared" si="16"/>
        <v>0</v>
      </c>
      <c r="AU173" s="17">
        <f t="shared" si="16"/>
        <v>21.42</v>
      </c>
      <c r="AV173" s="17">
        <f t="shared" si="16"/>
        <v>0.79513044123928955</v>
      </c>
      <c r="AW173" s="17">
        <f t="shared" si="15"/>
        <v>0.95571790054167338</v>
      </c>
      <c r="AX173" s="17">
        <f t="shared" si="15"/>
        <v>1.0489647436985576</v>
      </c>
      <c r="AY173" s="17">
        <f t="shared" si="15"/>
        <v>0.59266013932302364</v>
      </c>
      <c r="AZ173" s="17">
        <f t="shared" si="15"/>
        <v>0.19117152711802674</v>
      </c>
      <c r="BA173" s="17">
        <f t="shared" si="15"/>
        <v>0.12744768474535118</v>
      </c>
      <c r="BB173" s="17">
        <f t="shared" si="15"/>
        <v>0.12744768474535118</v>
      </c>
      <c r="BC173" s="17">
        <f t="shared" si="15"/>
        <v>0.15789201751253368</v>
      </c>
      <c r="BD173" s="17">
        <f t="shared" si="15"/>
        <v>0.23892947513541835</v>
      </c>
      <c r="BE173" s="17">
        <f t="shared" si="15"/>
        <v>0.23892947513541835</v>
      </c>
      <c r="BF173" s="17">
        <f t="shared" si="15"/>
        <v>0.23892947513541835</v>
      </c>
      <c r="BG173" s="17">
        <f t="shared" si="15"/>
        <v>9.4406826932870183E-2</v>
      </c>
      <c r="BH173" s="17">
        <f t="shared" si="15"/>
        <v>6.2937884621913465E-2</v>
      </c>
      <c r="BI173" s="17">
        <f t="shared" si="15"/>
        <v>6.2937884621913465E-2</v>
      </c>
      <c r="BJ173" s="17">
        <f t="shared" si="15"/>
        <v>0.73427532058899025</v>
      </c>
      <c r="BK173" s="17">
        <f t="shared" si="17"/>
        <v>0.14816503483075591</v>
      </c>
      <c r="BL173" s="17">
        <f t="shared" si="17"/>
        <v>0.14816503483075591</v>
      </c>
      <c r="BM173" s="17">
        <f t="shared" si="17"/>
        <v>0.14816503483075591</v>
      </c>
    </row>
    <row r="174" spans="1:65" x14ac:dyDescent="0.2">
      <c r="A174" t="s">
        <v>321</v>
      </c>
      <c r="B174" t="s">
        <v>321</v>
      </c>
      <c r="C174" s="15" t="s">
        <v>25</v>
      </c>
      <c r="D174" s="6" t="s">
        <v>78</v>
      </c>
      <c r="E174" s="6">
        <v>1240</v>
      </c>
      <c r="F174" s="6">
        <v>2</v>
      </c>
      <c r="G174" s="6">
        <v>18215</v>
      </c>
      <c r="H174" s="16">
        <v>0.7</v>
      </c>
      <c r="I174" s="16">
        <v>6.0000000000000012E-2</v>
      </c>
      <c r="J174" s="16">
        <v>9.0000000000000011E-2</v>
      </c>
      <c r="K174" s="16">
        <v>6.0000000000000012E-2</v>
      </c>
      <c r="L174" s="16">
        <v>0.25</v>
      </c>
      <c r="M174" s="16">
        <v>0.25</v>
      </c>
      <c r="N174" s="16">
        <v>0.25</v>
      </c>
      <c r="O174" s="16">
        <v>0.20063902242520359</v>
      </c>
      <c r="P174" s="16">
        <v>0.15987219551495929</v>
      </c>
      <c r="Q174" s="16">
        <v>0.23980829327243891</v>
      </c>
      <c r="R174" s="16">
        <v>0.15987219551495929</v>
      </c>
      <c r="S174" s="16">
        <v>0.25</v>
      </c>
      <c r="T174" s="16">
        <v>0.25</v>
      </c>
      <c r="U174" s="16">
        <v>0.25</v>
      </c>
      <c r="V174" s="17">
        <v>0</v>
      </c>
      <c r="W174" s="17">
        <v>9570.5</v>
      </c>
      <c r="X174" s="17">
        <v>0</v>
      </c>
      <c r="Y174" s="17">
        <v>1615.5</v>
      </c>
      <c r="Z174" s="17">
        <v>10.406597771709819</v>
      </c>
      <c r="AA174" s="17">
        <v>12.530929446230404</v>
      </c>
      <c r="AB174" s="17">
        <v>13.766138703863728</v>
      </c>
      <c r="AC174" s="17">
        <v>7.7781899929363298</v>
      </c>
      <c r="AD174" s="18">
        <v>2.4955884504064976</v>
      </c>
      <c r="AE174" s="18">
        <v>1.663725633604332</v>
      </c>
      <c r="AF174" s="18">
        <v>1.663725633604332</v>
      </c>
      <c r="AG174" s="18">
        <v>2.0879696036881601</v>
      </c>
      <c r="AH174" s="18">
        <v>3.132732361557601</v>
      </c>
      <c r="AI174" s="18">
        <v>3.132732361557601</v>
      </c>
      <c r="AJ174" s="18">
        <v>3.132732361557601</v>
      </c>
      <c r="AK174" s="18">
        <v>1.2389524833477357</v>
      </c>
      <c r="AL174" s="18">
        <v>0.82596832223182381</v>
      </c>
      <c r="AM174" s="18">
        <v>0.82596832223182381</v>
      </c>
      <c r="AN174" s="18">
        <v>9.6362970927046092</v>
      </c>
      <c r="AO174" s="18">
        <v>1.9445474982340825</v>
      </c>
      <c r="AP174" s="18">
        <v>1.9445474982340825</v>
      </c>
      <c r="AQ174" s="18">
        <v>1.9445474982340825</v>
      </c>
      <c r="AR174" s="17">
        <f t="shared" si="16"/>
        <v>0</v>
      </c>
      <c r="AS174" s="17">
        <f t="shared" si="16"/>
        <v>1626.9850000000001</v>
      </c>
      <c r="AT174" s="17">
        <f t="shared" si="16"/>
        <v>0</v>
      </c>
      <c r="AU174" s="17">
        <f t="shared" si="16"/>
        <v>274.63500000000005</v>
      </c>
      <c r="AV174" s="17">
        <f t="shared" si="16"/>
        <v>1.7691216211906693</v>
      </c>
      <c r="AW174" s="17">
        <f t="shared" si="15"/>
        <v>2.1302580058591687</v>
      </c>
      <c r="AX174" s="17">
        <f t="shared" si="15"/>
        <v>2.3402435796568337</v>
      </c>
      <c r="AY174" s="17">
        <f t="shared" si="15"/>
        <v>1.3222922987991761</v>
      </c>
      <c r="AZ174" s="17">
        <f t="shared" si="15"/>
        <v>0.42425003656910459</v>
      </c>
      <c r="BA174" s="17">
        <f t="shared" si="15"/>
        <v>0.28283335771273649</v>
      </c>
      <c r="BB174" s="17">
        <f t="shared" si="15"/>
        <v>0.28283335771273649</v>
      </c>
      <c r="BC174" s="17">
        <f t="shared" si="15"/>
        <v>0.35495483262698724</v>
      </c>
      <c r="BD174" s="17">
        <f t="shared" si="15"/>
        <v>0.53256450146479217</v>
      </c>
      <c r="BE174" s="17">
        <f t="shared" si="15"/>
        <v>0.53256450146479217</v>
      </c>
      <c r="BF174" s="17">
        <f t="shared" si="15"/>
        <v>0.53256450146479217</v>
      </c>
      <c r="BG174" s="17">
        <f t="shared" si="15"/>
        <v>0.21062192216911507</v>
      </c>
      <c r="BH174" s="17">
        <f t="shared" si="15"/>
        <v>0.14041461477941006</v>
      </c>
      <c r="BI174" s="17">
        <f t="shared" si="15"/>
        <v>0.14041461477941006</v>
      </c>
      <c r="BJ174" s="17">
        <f t="shared" si="15"/>
        <v>1.6381705057597837</v>
      </c>
      <c r="BK174" s="17">
        <f t="shared" si="17"/>
        <v>0.33057307469979402</v>
      </c>
      <c r="BL174" s="17">
        <f t="shared" si="17"/>
        <v>0.33057307469979402</v>
      </c>
      <c r="BM174" s="17">
        <f t="shared" si="17"/>
        <v>0.33057307469979402</v>
      </c>
    </row>
    <row r="175" spans="1:65" x14ac:dyDescent="0.2">
      <c r="A175" t="s">
        <v>322</v>
      </c>
      <c r="B175" t="s">
        <v>322</v>
      </c>
      <c r="C175" s="15" t="s">
        <v>25</v>
      </c>
      <c r="D175" s="6" t="s">
        <v>78</v>
      </c>
      <c r="E175" s="6">
        <v>1210</v>
      </c>
      <c r="F175" s="6">
        <v>2</v>
      </c>
      <c r="G175" s="6">
        <v>35533</v>
      </c>
      <c r="H175" s="16">
        <v>0.7</v>
      </c>
      <c r="I175" s="16">
        <v>6.0000000000000012E-2</v>
      </c>
      <c r="J175" s="16">
        <v>9.0000000000000011E-2</v>
      </c>
      <c r="K175" s="16">
        <v>6.0000000000000012E-2</v>
      </c>
      <c r="L175" s="16">
        <v>0.25</v>
      </c>
      <c r="M175" s="16">
        <v>0.25</v>
      </c>
      <c r="N175" s="16">
        <v>0.25</v>
      </c>
      <c r="O175" s="16">
        <v>0.20063902242520359</v>
      </c>
      <c r="P175" s="16">
        <v>0.15987219551495929</v>
      </c>
      <c r="Q175" s="16">
        <v>0.23980829327243891</v>
      </c>
      <c r="R175" s="16">
        <v>0.15987219551495929</v>
      </c>
      <c r="S175" s="16">
        <v>0.25</v>
      </c>
      <c r="T175" s="16">
        <v>0.25</v>
      </c>
      <c r="U175" s="16">
        <v>0.25</v>
      </c>
      <c r="V175" s="17">
        <v>0</v>
      </c>
      <c r="W175" s="17">
        <v>18011</v>
      </c>
      <c r="X175" s="17">
        <v>0</v>
      </c>
      <c r="Y175" s="17">
        <v>0</v>
      </c>
      <c r="Z175" s="17">
        <v>21.781217762739576</v>
      </c>
      <c r="AA175" s="17">
        <v>26.432286343653331</v>
      </c>
      <c r="AB175" s="17">
        <v>28.957012242626202</v>
      </c>
      <c r="AC175" s="17">
        <v>16.47414228976524</v>
      </c>
      <c r="AD175" s="18">
        <v>5.2233166570779082</v>
      </c>
      <c r="AE175" s="18">
        <v>3.4822111047186057</v>
      </c>
      <c r="AF175" s="18">
        <v>3.4822111047186057</v>
      </c>
      <c r="AG175" s="18">
        <v>4.3701622391465484</v>
      </c>
      <c r="AH175" s="18">
        <v>6.6080715859133328</v>
      </c>
      <c r="AI175" s="18">
        <v>6.6080715859133328</v>
      </c>
      <c r="AJ175" s="18">
        <v>6.6080715859133328</v>
      </c>
      <c r="AK175" s="18">
        <v>2.6061311018363584</v>
      </c>
      <c r="AL175" s="18">
        <v>1.7374207345575725</v>
      </c>
      <c r="AM175" s="18">
        <v>1.7374207345575725</v>
      </c>
      <c r="AN175" s="18">
        <v>20.269908569838339</v>
      </c>
      <c r="AO175" s="18">
        <v>4.11853557244131</v>
      </c>
      <c r="AP175" s="18">
        <v>4.11853557244131</v>
      </c>
      <c r="AQ175" s="18">
        <v>4.11853557244131</v>
      </c>
      <c r="AR175" s="17">
        <f t="shared" si="16"/>
        <v>0</v>
      </c>
      <c r="AS175" s="17">
        <f t="shared" si="16"/>
        <v>3061.8700000000003</v>
      </c>
      <c r="AT175" s="17">
        <f t="shared" si="16"/>
        <v>0</v>
      </c>
      <c r="AU175" s="17">
        <f t="shared" si="16"/>
        <v>0</v>
      </c>
      <c r="AV175" s="17">
        <f t="shared" si="16"/>
        <v>3.7028070196657281</v>
      </c>
      <c r="AW175" s="17">
        <f t="shared" si="15"/>
        <v>4.493488678421067</v>
      </c>
      <c r="AX175" s="17">
        <f t="shared" si="15"/>
        <v>4.9226920812464545</v>
      </c>
      <c r="AY175" s="17">
        <f t="shared" si="15"/>
        <v>2.800604189260091</v>
      </c>
      <c r="AZ175" s="17">
        <f t="shared" si="15"/>
        <v>0.88796383170324444</v>
      </c>
      <c r="BA175" s="17">
        <f t="shared" si="15"/>
        <v>0.59197588780216304</v>
      </c>
      <c r="BB175" s="17">
        <f t="shared" si="15"/>
        <v>0.59197588780216304</v>
      </c>
      <c r="BC175" s="17">
        <f t="shared" si="15"/>
        <v>0.74292758065491327</v>
      </c>
      <c r="BD175" s="17">
        <f t="shared" si="15"/>
        <v>1.1233721696052668</v>
      </c>
      <c r="BE175" s="17">
        <f t="shared" si="15"/>
        <v>1.1233721696052668</v>
      </c>
      <c r="BF175" s="17">
        <f t="shared" si="15"/>
        <v>1.1233721696052668</v>
      </c>
      <c r="BG175" s="17">
        <f t="shared" si="15"/>
        <v>0.44304228731218098</v>
      </c>
      <c r="BH175" s="17">
        <f t="shared" si="15"/>
        <v>0.29536152487478734</v>
      </c>
      <c r="BI175" s="17">
        <f t="shared" si="15"/>
        <v>0.29536152487478734</v>
      </c>
      <c r="BJ175" s="17">
        <f t="shared" si="15"/>
        <v>3.445884456872518</v>
      </c>
      <c r="BK175" s="17">
        <f t="shared" si="17"/>
        <v>0.70015104731502276</v>
      </c>
      <c r="BL175" s="17">
        <f t="shared" si="17"/>
        <v>0.70015104731502276</v>
      </c>
      <c r="BM175" s="17">
        <f t="shared" si="17"/>
        <v>0.70015104731502276</v>
      </c>
    </row>
    <row r="176" spans="1:65" x14ac:dyDescent="0.2">
      <c r="A176" t="s">
        <v>323</v>
      </c>
      <c r="B176" t="s">
        <v>323</v>
      </c>
      <c r="C176" s="15" t="s">
        <v>25</v>
      </c>
      <c r="D176" s="6" t="s">
        <v>78</v>
      </c>
      <c r="E176" s="6">
        <v>1220</v>
      </c>
      <c r="F176" s="6">
        <v>2</v>
      </c>
      <c r="G176" s="6">
        <v>15179</v>
      </c>
      <c r="H176" s="16">
        <v>0.7</v>
      </c>
      <c r="I176" s="16">
        <v>6.0000000000000012E-2</v>
      </c>
      <c r="J176" s="16">
        <v>9.0000000000000011E-2</v>
      </c>
      <c r="K176" s="16">
        <v>6.0000000000000012E-2</v>
      </c>
      <c r="L176" s="16">
        <v>0.25</v>
      </c>
      <c r="M176" s="16">
        <v>0.25</v>
      </c>
      <c r="N176" s="16">
        <v>0.25</v>
      </c>
      <c r="O176" s="16">
        <v>0.20063902242520359</v>
      </c>
      <c r="P176" s="16">
        <v>0.15987219551495929</v>
      </c>
      <c r="Q176" s="16">
        <v>0.23980829327243891</v>
      </c>
      <c r="R176" s="16">
        <v>0.15987219551495929</v>
      </c>
      <c r="S176" s="16">
        <v>0.25</v>
      </c>
      <c r="T176" s="16">
        <v>0.25</v>
      </c>
      <c r="U176" s="16">
        <v>0.25</v>
      </c>
      <c r="V176" s="17">
        <v>0</v>
      </c>
      <c r="W176" s="17">
        <v>6935.8112415688347</v>
      </c>
      <c r="X176" s="17">
        <v>0</v>
      </c>
      <c r="Y176" s="17">
        <v>70.188758431165297</v>
      </c>
      <c r="Z176" s="17">
        <v>13.44209952722206</v>
      </c>
      <c r="AA176" s="17">
        <v>16.478481289488982</v>
      </c>
      <c r="AB176" s="17">
        <v>17.349162720659258</v>
      </c>
      <c r="AC176" s="17">
        <v>10.321995701644143</v>
      </c>
      <c r="AD176" s="18">
        <v>3.2235269456213804</v>
      </c>
      <c r="AE176" s="18">
        <v>2.1490179637475872</v>
      </c>
      <c r="AF176" s="18">
        <v>2.1490179637475872</v>
      </c>
      <c r="AG176" s="18">
        <v>2.6970097084841256</v>
      </c>
      <c r="AH176" s="18">
        <v>4.1196203223722456</v>
      </c>
      <c r="AI176" s="18">
        <v>4.1196203223722456</v>
      </c>
      <c r="AJ176" s="18">
        <v>4.1196203223722456</v>
      </c>
      <c r="AK176" s="18">
        <v>1.5614246448593334</v>
      </c>
      <c r="AL176" s="18">
        <v>1.0409497632395557</v>
      </c>
      <c r="AM176" s="18">
        <v>1.0409497632395557</v>
      </c>
      <c r="AN176" s="18">
        <v>12.14441390446148</v>
      </c>
      <c r="AO176" s="18">
        <v>2.5804989254110358</v>
      </c>
      <c r="AP176" s="18">
        <v>2.5804989254110358</v>
      </c>
      <c r="AQ176" s="18">
        <v>2.5804989254110358</v>
      </c>
      <c r="AR176" s="17">
        <f t="shared" si="16"/>
        <v>0</v>
      </c>
      <c r="AS176" s="17">
        <f t="shared" si="16"/>
        <v>1179.087911066702</v>
      </c>
      <c r="AT176" s="17">
        <f t="shared" si="16"/>
        <v>0</v>
      </c>
      <c r="AU176" s="17">
        <f t="shared" si="16"/>
        <v>11.932088933298102</v>
      </c>
      <c r="AV176" s="17">
        <f t="shared" si="16"/>
        <v>2.2851569196277506</v>
      </c>
      <c r="AW176" s="17">
        <f t="shared" si="15"/>
        <v>2.8013418192131274</v>
      </c>
      <c r="AX176" s="17">
        <f t="shared" si="15"/>
        <v>2.9493576625120741</v>
      </c>
      <c r="AY176" s="17">
        <f t="shared" si="15"/>
        <v>1.7547392692795045</v>
      </c>
      <c r="AZ176" s="17">
        <f t="shared" si="15"/>
        <v>0.54799958075563471</v>
      </c>
      <c r="BA176" s="17">
        <f t="shared" si="15"/>
        <v>0.36533305383708986</v>
      </c>
      <c r="BB176" s="17">
        <f t="shared" si="15"/>
        <v>0.36533305383708986</v>
      </c>
      <c r="BC176" s="17">
        <f t="shared" si="15"/>
        <v>0.45849165044230139</v>
      </c>
      <c r="BD176" s="17">
        <f t="shared" si="15"/>
        <v>0.70033545480328185</v>
      </c>
      <c r="BE176" s="17">
        <f t="shared" si="15"/>
        <v>0.70033545480328185</v>
      </c>
      <c r="BF176" s="17">
        <f t="shared" si="15"/>
        <v>0.70033545480328185</v>
      </c>
      <c r="BG176" s="17">
        <f t="shared" si="15"/>
        <v>0.26544218962608668</v>
      </c>
      <c r="BH176" s="17">
        <f t="shared" si="15"/>
        <v>0.17696145975072447</v>
      </c>
      <c r="BI176" s="17">
        <f t="shared" si="15"/>
        <v>0.17696145975072447</v>
      </c>
      <c r="BJ176" s="17">
        <f t="shared" si="15"/>
        <v>2.0645503637584519</v>
      </c>
      <c r="BK176" s="17">
        <f t="shared" si="17"/>
        <v>0.43868481731987613</v>
      </c>
      <c r="BL176" s="17">
        <f t="shared" si="17"/>
        <v>0.43868481731987613</v>
      </c>
      <c r="BM176" s="17">
        <f t="shared" si="17"/>
        <v>0.43868481731987613</v>
      </c>
    </row>
    <row r="177" spans="1:65" x14ac:dyDescent="0.2">
      <c r="A177" t="s">
        <v>324</v>
      </c>
      <c r="B177" t="s">
        <v>324</v>
      </c>
      <c r="C177" s="15" t="s">
        <v>25</v>
      </c>
      <c r="D177" s="6" t="s">
        <v>78</v>
      </c>
      <c r="E177" s="6">
        <v>1210</v>
      </c>
      <c r="F177" s="6">
        <v>2</v>
      </c>
      <c r="G177" s="6">
        <v>12329</v>
      </c>
      <c r="H177" s="16">
        <v>0.7</v>
      </c>
      <c r="I177" s="16">
        <v>6.0000000000000012E-2</v>
      </c>
      <c r="J177" s="16">
        <v>9.0000000000000011E-2</v>
      </c>
      <c r="K177" s="16">
        <v>6.0000000000000012E-2</v>
      </c>
      <c r="L177" s="16">
        <v>0.25</v>
      </c>
      <c r="M177" s="16">
        <v>0.25</v>
      </c>
      <c r="N177" s="16">
        <v>0.25</v>
      </c>
      <c r="O177" s="16">
        <v>0.20063902242520359</v>
      </c>
      <c r="P177" s="16">
        <v>0.15987219551495929</v>
      </c>
      <c r="Q177" s="16">
        <v>0.23980829327243891</v>
      </c>
      <c r="R177" s="16">
        <v>0.15987219551495929</v>
      </c>
      <c r="S177" s="16">
        <v>0.25</v>
      </c>
      <c r="T177" s="16">
        <v>0.25</v>
      </c>
      <c r="U177" s="16">
        <v>0.25</v>
      </c>
      <c r="V177" s="17">
        <v>0</v>
      </c>
      <c r="W177" s="17">
        <v>4399.9280310741888</v>
      </c>
      <c r="X177" s="17">
        <v>0</v>
      </c>
      <c r="Y177" s="17">
        <v>344.07196892581123</v>
      </c>
      <c r="Z177" s="17">
        <v>18.557476353254422</v>
      </c>
      <c r="AA177" s="17">
        <v>22.649144577480026</v>
      </c>
      <c r="AB177" s="17">
        <v>24.469074357306503</v>
      </c>
      <c r="AC177" s="17">
        <v>14.157083898425396</v>
      </c>
      <c r="AD177" s="18">
        <v>4.4502367317175864</v>
      </c>
      <c r="AE177" s="18">
        <v>2.9668244878117247</v>
      </c>
      <c r="AF177" s="18">
        <v>2.9668244878117247</v>
      </c>
      <c r="AG177" s="18">
        <v>3.7233539141957994</v>
      </c>
      <c r="AH177" s="18">
        <v>5.6622861443700065</v>
      </c>
      <c r="AI177" s="18">
        <v>5.6622861443700065</v>
      </c>
      <c r="AJ177" s="18">
        <v>5.6622861443700065</v>
      </c>
      <c r="AK177" s="18">
        <v>2.2022166921575854</v>
      </c>
      <c r="AL177" s="18">
        <v>1.4681444614383905</v>
      </c>
      <c r="AM177" s="18">
        <v>1.4681444614383905</v>
      </c>
      <c r="AN177" s="18">
        <v>17.12835205011455</v>
      </c>
      <c r="AO177" s="18">
        <v>3.5392709746063491</v>
      </c>
      <c r="AP177" s="18">
        <v>3.5392709746063491</v>
      </c>
      <c r="AQ177" s="18">
        <v>3.5392709746063491</v>
      </c>
      <c r="AR177" s="17">
        <f t="shared" si="16"/>
        <v>0</v>
      </c>
      <c r="AS177" s="17">
        <f t="shared" si="16"/>
        <v>747.98776528261214</v>
      </c>
      <c r="AT177" s="17">
        <f t="shared" si="16"/>
        <v>0</v>
      </c>
      <c r="AU177" s="17">
        <f t="shared" si="16"/>
        <v>58.492234717387916</v>
      </c>
      <c r="AV177" s="17">
        <f t="shared" si="16"/>
        <v>3.154770980053252</v>
      </c>
      <c r="AW177" s="17">
        <f t="shared" si="15"/>
        <v>3.8503545781716046</v>
      </c>
      <c r="AX177" s="17">
        <f t="shared" si="15"/>
        <v>4.1597426407421061</v>
      </c>
      <c r="AY177" s="17">
        <f t="shared" si="15"/>
        <v>2.4067042627323176</v>
      </c>
      <c r="AZ177" s="17">
        <f t="shared" si="15"/>
        <v>0.75654024439198975</v>
      </c>
      <c r="BA177" s="17">
        <f t="shared" si="15"/>
        <v>0.50436016292799324</v>
      </c>
      <c r="BB177" s="17">
        <f t="shared" si="15"/>
        <v>0.50436016292799324</v>
      </c>
      <c r="BC177" s="17">
        <f t="shared" si="15"/>
        <v>0.63297016541328599</v>
      </c>
      <c r="BD177" s="17">
        <f t="shared" si="15"/>
        <v>0.96258864454290116</v>
      </c>
      <c r="BE177" s="17">
        <f t="shared" si="15"/>
        <v>0.96258864454290116</v>
      </c>
      <c r="BF177" s="17">
        <f t="shared" si="15"/>
        <v>0.96258864454290116</v>
      </c>
      <c r="BG177" s="17">
        <f t="shared" si="15"/>
        <v>0.37437683766678953</v>
      </c>
      <c r="BH177" s="17">
        <f t="shared" si="15"/>
        <v>0.2495845584445264</v>
      </c>
      <c r="BI177" s="17">
        <f t="shared" si="15"/>
        <v>0.2495845584445264</v>
      </c>
      <c r="BJ177" s="17">
        <f t="shared" si="15"/>
        <v>2.9118198485194737</v>
      </c>
      <c r="BK177" s="17">
        <f t="shared" si="17"/>
        <v>0.60167606568307941</v>
      </c>
      <c r="BL177" s="17">
        <f t="shared" si="17"/>
        <v>0.60167606568307941</v>
      </c>
      <c r="BM177" s="17">
        <f t="shared" si="17"/>
        <v>0.60167606568307941</v>
      </c>
    </row>
    <row r="178" spans="1:65" x14ac:dyDescent="0.2">
      <c r="A178" t="s">
        <v>325</v>
      </c>
      <c r="B178" t="s">
        <v>325</v>
      </c>
      <c r="C178" s="15" t="s">
        <v>25</v>
      </c>
      <c r="D178" s="6" t="s">
        <v>78</v>
      </c>
      <c r="E178" s="6">
        <v>1240</v>
      </c>
      <c r="F178" s="6">
        <v>2</v>
      </c>
      <c r="G178" s="6">
        <v>25151</v>
      </c>
      <c r="H178" s="16">
        <v>0.7</v>
      </c>
      <c r="I178" s="16">
        <v>6.0000000000000012E-2</v>
      </c>
      <c r="J178" s="16">
        <v>9.0000000000000011E-2</v>
      </c>
      <c r="K178" s="16">
        <v>6.0000000000000012E-2</v>
      </c>
      <c r="L178" s="16">
        <v>0.25</v>
      </c>
      <c r="M178" s="16">
        <v>0.25</v>
      </c>
      <c r="N178" s="16">
        <v>0.25</v>
      </c>
      <c r="O178" s="16">
        <v>0.20063902242520359</v>
      </c>
      <c r="P178" s="16">
        <v>0.15987219551495929</v>
      </c>
      <c r="Q178" s="16">
        <v>0.23980829327243891</v>
      </c>
      <c r="R178" s="16">
        <v>0.15987219551495929</v>
      </c>
      <c r="S178" s="16">
        <v>0.25</v>
      </c>
      <c r="T178" s="16">
        <v>0.25</v>
      </c>
      <c r="U178" s="16">
        <v>0.25</v>
      </c>
      <c r="V178" s="17">
        <v>0</v>
      </c>
      <c r="W178" s="17">
        <v>14324</v>
      </c>
      <c r="X178" s="17">
        <v>0</v>
      </c>
      <c r="Y178" s="17">
        <v>0</v>
      </c>
      <c r="Z178" s="17">
        <v>9.224261511375774</v>
      </c>
      <c r="AA178" s="17">
        <v>10.845592389824461</v>
      </c>
      <c r="AB178" s="17">
        <v>11.513542843282279</v>
      </c>
      <c r="AC178" s="17">
        <v>6.6437748387738296</v>
      </c>
      <c r="AD178" s="18">
        <v>2.2120544097416723</v>
      </c>
      <c r="AE178" s="18">
        <v>1.4747029398277816</v>
      </c>
      <c r="AF178" s="18">
        <v>1.4747029398277816</v>
      </c>
      <c r="AG178" s="18">
        <v>1.8507468122368662</v>
      </c>
      <c r="AH178" s="18">
        <v>2.7113980974561152</v>
      </c>
      <c r="AI178" s="18">
        <v>2.7113980974561152</v>
      </c>
      <c r="AJ178" s="18">
        <v>2.7113980974561152</v>
      </c>
      <c r="AK178" s="18">
        <v>1.0362188558954053</v>
      </c>
      <c r="AL178" s="18">
        <v>0.6908125705969369</v>
      </c>
      <c r="AM178" s="18">
        <v>0.6908125705969369</v>
      </c>
      <c r="AN178" s="18">
        <v>8.0594799902975947</v>
      </c>
      <c r="AO178" s="18">
        <v>1.6609437096934574</v>
      </c>
      <c r="AP178" s="18">
        <v>1.6609437096934574</v>
      </c>
      <c r="AQ178" s="18">
        <v>1.6609437096934574</v>
      </c>
      <c r="AR178" s="17">
        <f t="shared" si="16"/>
        <v>0</v>
      </c>
      <c r="AS178" s="17">
        <f t="shared" si="16"/>
        <v>2435.0800000000004</v>
      </c>
      <c r="AT178" s="17">
        <f t="shared" si="16"/>
        <v>0</v>
      </c>
      <c r="AU178" s="17">
        <f t="shared" si="16"/>
        <v>0</v>
      </c>
      <c r="AV178" s="17">
        <f t="shared" si="16"/>
        <v>1.5681244569338817</v>
      </c>
      <c r="AW178" s="17">
        <f t="shared" si="15"/>
        <v>1.8437507062701584</v>
      </c>
      <c r="AX178" s="17">
        <f t="shared" si="15"/>
        <v>1.9573022833579876</v>
      </c>
      <c r="AY178" s="17">
        <f t="shared" si="15"/>
        <v>1.1294417225915512</v>
      </c>
      <c r="AZ178" s="17">
        <f t="shared" si="15"/>
        <v>0.37604924965608433</v>
      </c>
      <c r="BA178" s="17">
        <f t="shared" si="15"/>
        <v>0.25069949977072287</v>
      </c>
      <c r="BB178" s="17">
        <f t="shared" si="15"/>
        <v>0.25069949977072287</v>
      </c>
      <c r="BC178" s="17">
        <f t="shared" si="15"/>
        <v>0.3146269580802673</v>
      </c>
      <c r="BD178" s="17">
        <f t="shared" si="15"/>
        <v>0.46093767656753959</v>
      </c>
      <c r="BE178" s="17">
        <f t="shared" si="15"/>
        <v>0.46093767656753959</v>
      </c>
      <c r="BF178" s="17">
        <f t="shared" si="15"/>
        <v>0.46093767656753959</v>
      </c>
      <c r="BG178" s="17">
        <f t="shared" si="15"/>
        <v>0.17615720550221892</v>
      </c>
      <c r="BH178" s="17">
        <f t="shared" si="15"/>
        <v>0.11743813700147929</v>
      </c>
      <c r="BI178" s="17">
        <f t="shared" si="15"/>
        <v>0.11743813700147929</v>
      </c>
      <c r="BJ178" s="17">
        <f t="shared" si="15"/>
        <v>1.3701115983505912</v>
      </c>
      <c r="BK178" s="17">
        <f t="shared" si="17"/>
        <v>0.28236043064788779</v>
      </c>
      <c r="BL178" s="17">
        <f t="shared" si="17"/>
        <v>0.28236043064788779</v>
      </c>
      <c r="BM178" s="17">
        <f t="shared" si="17"/>
        <v>0.28236043064788779</v>
      </c>
    </row>
    <row r="179" spans="1:65" x14ac:dyDescent="0.2">
      <c r="A179" t="s">
        <v>326</v>
      </c>
      <c r="B179" t="s">
        <v>326</v>
      </c>
      <c r="C179" s="15" t="s">
        <v>25</v>
      </c>
      <c r="D179" s="6" t="s">
        <v>78</v>
      </c>
      <c r="E179" s="6">
        <v>1250</v>
      </c>
      <c r="F179" s="6">
        <v>2</v>
      </c>
      <c r="G179" s="6">
        <v>17802</v>
      </c>
      <c r="H179" s="16">
        <v>0.7</v>
      </c>
      <c r="I179" s="16">
        <v>6.0000000000000012E-2</v>
      </c>
      <c r="J179" s="16">
        <v>9.0000000000000011E-2</v>
      </c>
      <c r="K179" s="16">
        <v>6.0000000000000012E-2</v>
      </c>
      <c r="L179" s="16">
        <v>0.25</v>
      </c>
      <c r="M179" s="16">
        <v>0.25</v>
      </c>
      <c r="N179" s="16">
        <v>0.25</v>
      </c>
      <c r="O179" s="16">
        <v>0.20063902242520359</v>
      </c>
      <c r="P179" s="16">
        <v>0.15987219551495929</v>
      </c>
      <c r="Q179" s="16">
        <v>0.23980829327243891</v>
      </c>
      <c r="R179" s="16">
        <v>0.15987219551495929</v>
      </c>
      <c r="S179" s="16">
        <v>0.25</v>
      </c>
      <c r="T179" s="16">
        <v>0.25</v>
      </c>
      <c r="U179" s="16">
        <v>0.25</v>
      </c>
      <c r="V179" s="17">
        <v>0</v>
      </c>
      <c r="W179" s="17">
        <v>7013.3862843832612</v>
      </c>
      <c r="X179" s="17">
        <v>0</v>
      </c>
      <c r="Y179" s="17">
        <v>394.61371561673877</v>
      </c>
      <c r="Z179" s="17">
        <v>8.8909955087186887</v>
      </c>
      <c r="AA179" s="17">
        <v>10.538722022433939</v>
      </c>
      <c r="AB179" s="17">
        <v>11.36222784270285</v>
      </c>
      <c r="AC179" s="17">
        <v>6.4854414259226587</v>
      </c>
      <c r="AD179" s="18">
        <v>2.1321344584387485</v>
      </c>
      <c r="AE179" s="18">
        <v>1.4214229722924991</v>
      </c>
      <c r="AF179" s="18">
        <v>1.4214229722924991</v>
      </c>
      <c r="AG179" s="18">
        <v>1.7838806472561934</v>
      </c>
      <c r="AH179" s="18">
        <v>2.6346805056084848</v>
      </c>
      <c r="AI179" s="18">
        <v>2.6346805056084848</v>
      </c>
      <c r="AJ179" s="18">
        <v>2.6346805056084848</v>
      </c>
      <c r="AK179" s="18">
        <v>1.0226005058432566</v>
      </c>
      <c r="AL179" s="18">
        <v>0.68173367056217116</v>
      </c>
      <c r="AM179" s="18">
        <v>0.68173367056217116</v>
      </c>
      <c r="AN179" s="18">
        <v>7.9535594898919948</v>
      </c>
      <c r="AO179" s="18">
        <v>1.6213603564806647</v>
      </c>
      <c r="AP179" s="18">
        <v>1.6213603564806647</v>
      </c>
      <c r="AQ179" s="18">
        <v>1.6213603564806647</v>
      </c>
      <c r="AR179" s="17">
        <f t="shared" si="16"/>
        <v>0</v>
      </c>
      <c r="AS179" s="17">
        <f t="shared" si="16"/>
        <v>1192.2756683451546</v>
      </c>
      <c r="AT179" s="17">
        <f t="shared" si="16"/>
        <v>0</v>
      </c>
      <c r="AU179" s="17">
        <f t="shared" si="16"/>
        <v>67.084331654845599</v>
      </c>
      <c r="AV179" s="17">
        <f t="shared" si="16"/>
        <v>1.5114692364821771</v>
      </c>
      <c r="AW179" s="17">
        <f t="shared" si="15"/>
        <v>1.7915827438137697</v>
      </c>
      <c r="AX179" s="17">
        <f t="shared" si="15"/>
        <v>1.9315787332594847</v>
      </c>
      <c r="AY179" s="17">
        <f t="shared" si="15"/>
        <v>1.102525042406852</v>
      </c>
      <c r="AZ179" s="17">
        <f t="shared" si="15"/>
        <v>0.36246285793458727</v>
      </c>
      <c r="BA179" s="17">
        <f t="shared" si="15"/>
        <v>0.24164190528972487</v>
      </c>
      <c r="BB179" s="17">
        <f t="shared" si="15"/>
        <v>0.24164190528972487</v>
      </c>
      <c r="BC179" s="17">
        <f t="shared" si="15"/>
        <v>0.3032597100335529</v>
      </c>
      <c r="BD179" s="17">
        <f t="shared" si="15"/>
        <v>0.44789568595344242</v>
      </c>
      <c r="BE179" s="17">
        <f t="shared" si="15"/>
        <v>0.44789568595344242</v>
      </c>
      <c r="BF179" s="17">
        <f t="shared" ref="BF179:BJ229" si="18">$AQ$1/1000*AJ179</f>
        <v>0.44789568595344242</v>
      </c>
      <c r="BG179" s="17">
        <f t="shared" si="18"/>
        <v>0.17384208599335363</v>
      </c>
      <c r="BH179" s="17">
        <f t="shared" si="18"/>
        <v>0.1158947239955691</v>
      </c>
      <c r="BI179" s="17">
        <f t="shared" si="18"/>
        <v>0.1158947239955691</v>
      </c>
      <c r="BJ179" s="17">
        <f t="shared" si="18"/>
        <v>1.3521051132816393</v>
      </c>
      <c r="BK179" s="17">
        <f t="shared" si="17"/>
        <v>0.275631260601713</v>
      </c>
      <c r="BL179" s="17">
        <f t="shared" si="17"/>
        <v>0.275631260601713</v>
      </c>
      <c r="BM179" s="17">
        <f t="shared" si="17"/>
        <v>0.275631260601713</v>
      </c>
    </row>
    <row r="180" spans="1:65" x14ac:dyDescent="0.2">
      <c r="A180" t="s">
        <v>327</v>
      </c>
      <c r="B180" t="s">
        <v>327</v>
      </c>
      <c r="C180" s="15" t="s">
        <v>25</v>
      </c>
      <c r="D180" s="6" t="s">
        <v>78</v>
      </c>
      <c r="E180" s="6">
        <v>1230</v>
      </c>
      <c r="F180" s="6">
        <v>2</v>
      </c>
      <c r="G180" s="6">
        <v>11684</v>
      </c>
      <c r="H180" s="16">
        <v>0.7</v>
      </c>
      <c r="I180" s="16">
        <v>6.0000000000000012E-2</v>
      </c>
      <c r="J180" s="16">
        <v>9.0000000000000011E-2</v>
      </c>
      <c r="K180" s="16">
        <v>6.0000000000000012E-2</v>
      </c>
      <c r="L180" s="16">
        <v>0.25</v>
      </c>
      <c r="M180" s="16">
        <v>0.25</v>
      </c>
      <c r="N180" s="16">
        <v>0.25</v>
      </c>
      <c r="O180" s="16">
        <v>0.20063902242520359</v>
      </c>
      <c r="P180" s="16">
        <v>0.15987219551495929</v>
      </c>
      <c r="Q180" s="16">
        <v>0.23980829327243891</v>
      </c>
      <c r="R180" s="16">
        <v>0.15987219551495929</v>
      </c>
      <c r="S180" s="16">
        <v>0.25</v>
      </c>
      <c r="T180" s="16">
        <v>0.25</v>
      </c>
      <c r="U180" s="16">
        <v>0.25</v>
      </c>
      <c r="V180" s="17">
        <v>0</v>
      </c>
      <c r="W180" s="17">
        <v>5714</v>
      </c>
      <c r="X180" s="17">
        <v>0</v>
      </c>
      <c r="Y180" s="17">
        <v>0</v>
      </c>
      <c r="Z180" s="17">
        <v>5.5141418267869788</v>
      </c>
      <c r="AA180" s="17">
        <v>6.4094829041817158</v>
      </c>
      <c r="AB180" s="17">
        <v>6.6380487290507917</v>
      </c>
      <c r="AC180" s="17">
        <v>3.9003333786628915</v>
      </c>
      <c r="AD180" s="18">
        <v>1.3223369403439538</v>
      </c>
      <c r="AE180" s="18">
        <v>0.88155796022930266</v>
      </c>
      <c r="AF180" s="18">
        <v>0.88155796022930266</v>
      </c>
      <c r="AG180" s="18">
        <v>1.1063520256404658</v>
      </c>
      <c r="AH180" s="18">
        <v>1.602370726045429</v>
      </c>
      <c r="AI180" s="18">
        <v>1.602370726045429</v>
      </c>
      <c r="AJ180" s="18">
        <v>1.602370726045429</v>
      </c>
      <c r="AK180" s="18">
        <v>0.59742438561457134</v>
      </c>
      <c r="AL180" s="18">
        <v>0.39828292374304758</v>
      </c>
      <c r="AM180" s="18">
        <v>0.39828292374304758</v>
      </c>
      <c r="AN180" s="18">
        <v>4.6466341103355537</v>
      </c>
      <c r="AO180" s="18">
        <v>0.97508334466572288</v>
      </c>
      <c r="AP180" s="18">
        <v>0.97508334466572288</v>
      </c>
      <c r="AQ180" s="18">
        <v>0.97508334466572288</v>
      </c>
      <c r="AR180" s="17">
        <f t="shared" si="16"/>
        <v>0</v>
      </c>
      <c r="AS180" s="17">
        <f t="shared" si="16"/>
        <v>971.38000000000011</v>
      </c>
      <c r="AT180" s="17">
        <f t="shared" si="16"/>
        <v>0</v>
      </c>
      <c r="AU180" s="17">
        <f t="shared" si="16"/>
        <v>0</v>
      </c>
      <c r="AV180" s="17">
        <f t="shared" si="16"/>
        <v>0.93740411055378647</v>
      </c>
      <c r="AW180" s="17">
        <f t="shared" si="16"/>
        <v>1.0896120937108917</v>
      </c>
      <c r="AX180" s="17">
        <f t="shared" si="16"/>
        <v>1.1284682839386346</v>
      </c>
      <c r="AY180" s="17">
        <f t="shared" si="16"/>
        <v>0.66305667437269156</v>
      </c>
      <c r="AZ180" s="17">
        <f t="shared" si="16"/>
        <v>0.22479727985847217</v>
      </c>
      <c r="BA180" s="17">
        <f t="shared" si="16"/>
        <v>0.14986485323898147</v>
      </c>
      <c r="BB180" s="17">
        <f t="shared" si="16"/>
        <v>0.14986485323898147</v>
      </c>
      <c r="BC180" s="17">
        <f t="shared" si="16"/>
        <v>0.1880798443588792</v>
      </c>
      <c r="BD180" s="17">
        <f t="shared" si="16"/>
        <v>0.27240302342772293</v>
      </c>
      <c r="BE180" s="17">
        <f t="shared" si="16"/>
        <v>0.27240302342772293</v>
      </c>
      <c r="BF180" s="17">
        <f t="shared" si="18"/>
        <v>0.27240302342772293</v>
      </c>
      <c r="BG180" s="17">
        <f t="shared" si="18"/>
        <v>0.10156214555447714</v>
      </c>
      <c r="BH180" s="17">
        <f t="shared" si="18"/>
        <v>6.7708097036318096E-2</v>
      </c>
      <c r="BI180" s="17">
        <f t="shared" si="18"/>
        <v>6.7708097036318096E-2</v>
      </c>
      <c r="BJ180" s="17">
        <f t="shared" si="18"/>
        <v>0.78992779875704422</v>
      </c>
      <c r="BK180" s="17">
        <f t="shared" si="17"/>
        <v>0.16576416859317289</v>
      </c>
      <c r="BL180" s="17">
        <f t="shared" si="17"/>
        <v>0.16576416859317289</v>
      </c>
      <c r="BM180" s="17">
        <f t="shared" si="17"/>
        <v>0.16576416859317289</v>
      </c>
    </row>
    <row r="181" spans="1:65" x14ac:dyDescent="0.2">
      <c r="A181" t="s">
        <v>328</v>
      </c>
      <c r="B181" t="s">
        <v>328</v>
      </c>
      <c r="C181" s="15" t="s">
        <v>25</v>
      </c>
      <c r="D181" s="6" t="s">
        <v>78</v>
      </c>
      <c r="E181" s="6">
        <v>1180</v>
      </c>
      <c r="F181" s="6">
        <v>2</v>
      </c>
      <c r="G181" s="6">
        <v>20209</v>
      </c>
      <c r="H181" s="16">
        <v>0.7</v>
      </c>
      <c r="I181" s="16">
        <v>6.0000000000000012E-2</v>
      </c>
      <c r="J181" s="16">
        <v>9.0000000000000011E-2</v>
      </c>
      <c r="K181" s="16">
        <v>6.0000000000000012E-2</v>
      </c>
      <c r="L181" s="16">
        <v>0.25</v>
      </c>
      <c r="M181" s="16">
        <v>0.25</v>
      </c>
      <c r="N181" s="16">
        <v>0.25</v>
      </c>
      <c r="O181" s="16">
        <v>0.20063902242520359</v>
      </c>
      <c r="P181" s="16">
        <v>0.15987219551495929</v>
      </c>
      <c r="Q181" s="16">
        <v>0.23980829327243891</v>
      </c>
      <c r="R181" s="16">
        <v>0.15987219551495929</v>
      </c>
      <c r="S181" s="16">
        <v>0.25</v>
      </c>
      <c r="T181" s="16">
        <v>0.25</v>
      </c>
      <c r="U181" s="16">
        <v>0.25</v>
      </c>
      <c r="V181" s="17">
        <v>0</v>
      </c>
      <c r="W181" s="17">
        <v>10314</v>
      </c>
      <c r="X181" s="17">
        <v>0</v>
      </c>
      <c r="Y181" s="17">
        <v>0</v>
      </c>
      <c r="Z181" s="17">
        <v>5.2000373518931289</v>
      </c>
      <c r="AA181" s="17">
        <v>5.9921478917488828</v>
      </c>
      <c r="AB181" s="17">
        <v>6.0853966330735512</v>
      </c>
      <c r="AC181" s="17">
        <v>3.627680048108985</v>
      </c>
      <c r="AD181" s="18">
        <v>1.247012082310424</v>
      </c>
      <c r="AE181" s="18">
        <v>0.83134138820694947</v>
      </c>
      <c r="AF181" s="18">
        <v>0.83134138820694947</v>
      </c>
      <c r="AG181" s="18">
        <v>1.0433304108583819</v>
      </c>
      <c r="AH181" s="18">
        <v>1.4980369729372207</v>
      </c>
      <c r="AI181" s="18">
        <v>1.4980369729372207</v>
      </c>
      <c r="AJ181" s="18">
        <v>1.4980369729372207</v>
      </c>
      <c r="AK181" s="18">
        <v>0.54768569697661962</v>
      </c>
      <c r="AL181" s="18">
        <v>0.36512379798441313</v>
      </c>
      <c r="AM181" s="18">
        <v>0.36512379798441313</v>
      </c>
      <c r="AN181" s="18">
        <v>4.2597776431514855</v>
      </c>
      <c r="AO181" s="18">
        <v>0.90692001202724626</v>
      </c>
      <c r="AP181" s="18">
        <v>0.90692001202724626</v>
      </c>
      <c r="AQ181" s="18">
        <v>0.90692001202724626</v>
      </c>
      <c r="AR181" s="17">
        <f t="shared" si="16"/>
        <v>0</v>
      </c>
      <c r="AS181" s="17">
        <f t="shared" si="16"/>
        <v>1753.38</v>
      </c>
      <c r="AT181" s="17">
        <f t="shared" si="16"/>
        <v>0</v>
      </c>
      <c r="AU181" s="17">
        <f t="shared" si="16"/>
        <v>0</v>
      </c>
      <c r="AV181" s="17">
        <f t="shared" si="16"/>
        <v>0.88400634982183202</v>
      </c>
      <c r="AW181" s="17">
        <f t="shared" si="16"/>
        <v>1.0186651415973103</v>
      </c>
      <c r="AX181" s="17">
        <f t="shared" si="16"/>
        <v>1.0345174276225038</v>
      </c>
      <c r="AY181" s="17">
        <f t="shared" si="16"/>
        <v>0.61670560817852749</v>
      </c>
      <c r="AZ181" s="17">
        <f t="shared" si="16"/>
        <v>0.2119920539927721</v>
      </c>
      <c r="BA181" s="17">
        <f t="shared" si="16"/>
        <v>0.14132803599518143</v>
      </c>
      <c r="BB181" s="17">
        <f t="shared" si="16"/>
        <v>0.14132803599518143</v>
      </c>
      <c r="BC181" s="17">
        <f t="shared" si="16"/>
        <v>0.17736616984592493</v>
      </c>
      <c r="BD181" s="17">
        <f t="shared" si="16"/>
        <v>0.25466628539932756</v>
      </c>
      <c r="BE181" s="17">
        <f t="shared" si="16"/>
        <v>0.25466628539932756</v>
      </c>
      <c r="BF181" s="17">
        <f t="shared" si="18"/>
        <v>0.25466628539932756</v>
      </c>
      <c r="BG181" s="17">
        <f t="shared" si="18"/>
        <v>9.3106568486025346E-2</v>
      </c>
      <c r="BH181" s="17">
        <f t="shared" si="18"/>
        <v>6.2071045657350235E-2</v>
      </c>
      <c r="BI181" s="17">
        <f t="shared" si="18"/>
        <v>6.2071045657350235E-2</v>
      </c>
      <c r="BJ181" s="17">
        <f t="shared" si="18"/>
        <v>0.72416219933575254</v>
      </c>
      <c r="BK181" s="17">
        <f t="shared" si="17"/>
        <v>0.15417640204463187</v>
      </c>
      <c r="BL181" s="17">
        <f t="shared" si="17"/>
        <v>0.15417640204463187</v>
      </c>
      <c r="BM181" s="17">
        <f t="shared" si="17"/>
        <v>0.15417640204463187</v>
      </c>
    </row>
    <row r="182" spans="1:65" x14ac:dyDescent="0.2">
      <c r="A182" t="s">
        <v>329</v>
      </c>
      <c r="B182" t="s">
        <v>329</v>
      </c>
      <c r="C182" s="15" t="s">
        <v>25</v>
      </c>
      <c r="D182" s="6" t="s">
        <v>78</v>
      </c>
      <c r="E182" s="6">
        <v>1230</v>
      </c>
      <c r="F182" s="6">
        <v>2</v>
      </c>
      <c r="G182" s="6">
        <v>29836</v>
      </c>
      <c r="H182" s="16">
        <v>0.7</v>
      </c>
      <c r="I182" s="16">
        <v>6.0000000000000012E-2</v>
      </c>
      <c r="J182" s="16">
        <v>9.0000000000000011E-2</v>
      </c>
      <c r="K182" s="16">
        <v>6.0000000000000012E-2</v>
      </c>
      <c r="L182" s="16">
        <v>0.25</v>
      </c>
      <c r="M182" s="16">
        <v>0.25</v>
      </c>
      <c r="N182" s="16">
        <v>0.25</v>
      </c>
      <c r="O182" s="16">
        <v>0.20063902242520359</v>
      </c>
      <c r="P182" s="16">
        <v>0.15987219551495929</v>
      </c>
      <c r="Q182" s="16">
        <v>0.23980829327243891</v>
      </c>
      <c r="R182" s="16">
        <v>0.15987219551495929</v>
      </c>
      <c r="S182" s="16">
        <v>0.25</v>
      </c>
      <c r="T182" s="16">
        <v>0.25</v>
      </c>
      <c r="U182" s="16">
        <v>0.25</v>
      </c>
      <c r="V182" s="17">
        <v>0</v>
      </c>
      <c r="W182" s="17">
        <v>16643</v>
      </c>
      <c r="X182" s="17">
        <v>0</v>
      </c>
      <c r="Y182" s="17">
        <v>0</v>
      </c>
      <c r="Z182" s="17">
        <v>14.368773081514304</v>
      </c>
      <c r="AA182" s="17">
        <v>17.273062299015901</v>
      </c>
      <c r="AB182" s="17">
        <v>18.95992918930855</v>
      </c>
      <c r="AC182" s="17">
        <v>10.712150123312503</v>
      </c>
      <c r="AD182" s="18">
        <v>3.445750949096908</v>
      </c>
      <c r="AE182" s="18">
        <v>2.2971672993979388</v>
      </c>
      <c r="AF182" s="18">
        <v>2.2971672993979388</v>
      </c>
      <c r="AG182" s="18">
        <v>2.88293658452461</v>
      </c>
      <c r="AH182" s="18">
        <v>4.3182655747539753</v>
      </c>
      <c r="AI182" s="18">
        <v>4.3182655747539753</v>
      </c>
      <c r="AJ182" s="18">
        <v>4.3182655747539753</v>
      </c>
      <c r="AK182" s="18">
        <v>1.7063936270377698</v>
      </c>
      <c r="AL182" s="18">
        <v>1.1375957513585133</v>
      </c>
      <c r="AM182" s="18">
        <v>1.1375957513585133</v>
      </c>
      <c r="AN182" s="18">
        <v>13.271950432515984</v>
      </c>
      <c r="AO182" s="18">
        <v>2.6780375308281257</v>
      </c>
      <c r="AP182" s="18">
        <v>2.6780375308281257</v>
      </c>
      <c r="AQ182" s="18">
        <v>2.6780375308281257</v>
      </c>
      <c r="AR182" s="17">
        <f t="shared" si="16"/>
        <v>0</v>
      </c>
      <c r="AS182" s="17">
        <f t="shared" si="16"/>
        <v>2829.3100000000004</v>
      </c>
      <c r="AT182" s="17">
        <f t="shared" si="16"/>
        <v>0</v>
      </c>
      <c r="AU182" s="17">
        <f t="shared" si="16"/>
        <v>0</v>
      </c>
      <c r="AV182" s="17">
        <f t="shared" si="16"/>
        <v>2.4426914238574318</v>
      </c>
      <c r="AW182" s="17">
        <f t="shared" si="16"/>
        <v>2.9364205908327032</v>
      </c>
      <c r="AX182" s="17">
        <f t="shared" si="16"/>
        <v>3.2231879621824535</v>
      </c>
      <c r="AY182" s="17">
        <f t="shared" si="16"/>
        <v>1.8210655209631257</v>
      </c>
      <c r="AZ182" s="17">
        <f t="shared" si="16"/>
        <v>0.58577766134647435</v>
      </c>
      <c r="BA182" s="17">
        <f t="shared" si="16"/>
        <v>0.39051844089764964</v>
      </c>
      <c r="BB182" s="17">
        <f t="shared" si="16"/>
        <v>0.39051844089764964</v>
      </c>
      <c r="BC182" s="17">
        <f t="shared" si="16"/>
        <v>0.49009921936918371</v>
      </c>
      <c r="BD182" s="17">
        <f t="shared" si="16"/>
        <v>0.73410514770817581</v>
      </c>
      <c r="BE182" s="17">
        <f t="shared" si="16"/>
        <v>0.73410514770817581</v>
      </c>
      <c r="BF182" s="17">
        <f t="shared" si="18"/>
        <v>0.73410514770817581</v>
      </c>
      <c r="BG182" s="17">
        <f t="shared" si="18"/>
        <v>0.29008691659642089</v>
      </c>
      <c r="BH182" s="17">
        <f t="shared" si="18"/>
        <v>0.19339127773094728</v>
      </c>
      <c r="BI182" s="17">
        <f t="shared" si="18"/>
        <v>0.19339127773094728</v>
      </c>
      <c r="BJ182" s="17">
        <f t="shared" si="18"/>
        <v>2.2562315735277174</v>
      </c>
      <c r="BK182" s="17">
        <f t="shared" si="17"/>
        <v>0.45526638024078142</v>
      </c>
      <c r="BL182" s="17">
        <f t="shared" si="17"/>
        <v>0.45526638024078142</v>
      </c>
      <c r="BM182" s="17">
        <f t="shared" si="17"/>
        <v>0.45526638024078142</v>
      </c>
    </row>
    <row r="183" spans="1:65" x14ac:dyDescent="0.2">
      <c r="A183" t="s">
        <v>330</v>
      </c>
      <c r="B183" t="s">
        <v>330</v>
      </c>
      <c r="C183" s="15" t="s">
        <v>25</v>
      </c>
      <c r="D183" s="6" t="s">
        <v>78</v>
      </c>
      <c r="E183" s="6">
        <v>1210</v>
      </c>
      <c r="F183" s="6">
        <v>2</v>
      </c>
      <c r="G183" s="6">
        <v>22449</v>
      </c>
      <c r="H183" s="16">
        <v>0.7</v>
      </c>
      <c r="I183" s="16">
        <v>6.0000000000000012E-2</v>
      </c>
      <c r="J183" s="16">
        <v>9.0000000000000011E-2</v>
      </c>
      <c r="K183" s="16">
        <v>6.0000000000000012E-2</v>
      </c>
      <c r="L183" s="16">
        <v>0.25</v>
      </c>
      <c r="M183" s="16">
        <v>0.25</v>
      </c>
      <c r="N183" s="16">
        <v>0.25</v>
      </c>
      <c r="O183" s="16">
        <v>0.20063902242520359</v>
      </c>
      <c r="P183" s="16">
        <v>0.15987219551495929</v>
      </c>
      <c r="Q183" s="16">
        <v>0.23980829327243891</v>
      </c>
      <c r="R183" s="16">
        <v>0.15987219551495929</v>
      </c>
      <c r="S183" s="16">
        <v>0.25</v>
      </c>
      <c r="T183" s="16">
        <v>0.25</v>
      </c>
      <c r="U183" s="16">
        <v>0.25</v>
      </c>
      <c r="V183" s="17">
        <v>0</v>
      </c>
      <c r="W183" s="17">
        <v>10552</v>
      </c>
      <c r="X183" s="17">
        <v>0</v>
      </c>
      <c r="Y183" s="17">
        <v>0</v>
      </c>
      <c r="Z183" s="17">
        <v>7.1193148354750502</v>
      </c>
      <c r="AA183" s="17">
        <v>8.5135276713982542</v>
      </c>
      <c r="AB183" s="17">
        <v>9.3003891044865963</v>
      </c>
      <c r="AC183" s="17">
        <v>5.2648108694531262</v>
      </c>
      <c r="AD183" s="18">
        <v>1.707270739964426</v>
      </c>
      <c r="AE183" s="18">
        <v>1.1381804933096176</v>
      </c>
      <c r="AF183" s="18">
        <v>1.1381804933096176</v>
      </c>
      <c r="AG183" s="18">
        <v>1.4284123689269632</v>
      </c>
      <c r="AH183" s="18">
        <v>2.1283819178495635</v>
      </c>
      <c r="AI183" s="18">
        <v>2.1283819178495635</v>
      </c>
      <c r="AJ183" s="18">
        <v>2.1283819178495635</v>
      </c>
      <c r="AK183" s="18">
        <v>0.83703501940379377</v>
      </c>
      <c r="AL183" s="18">
        <v>0.55802334626919592</v>
      </c>
      <c r="AM183" s="18">
        <v>0.55802334626919592</v>
      </c>
      <c r="AN183" s="18">
        <v>6.5102723731406167</v>
      </c>
      <c r="AO183" s="18">
        <v>1.3162027173632815</v>
      </c>
      <c r="AP183" s="18">
        <v>1.3162027173632815</v>
      </c>
      <c r="AQ183" s="18">
        <v>1.3162027173632815</v>
      </c>
      <c r="AR183" s="17">
        <f t="shared" si="16"/>
        <v>0</v>
      </c>
      <c r="AS183" s="17">
        <f t="shared" si="16"/>
        <v>1793.8400000000001</v>
      </c>
      <c r="AT183" s="17">
        <f t="shared" si="16"/>
        <v>0</v>
      </c>
      <c r="AU183" s="17">
        <f t="shared" si="16"/>
        <v>0</v>
      </c>
      <c r="AV183" s="17">
        <f t="shared" si="16"/>
        <v>1.2102835220307586</v>
      </c>
      <c r="AW183" s="17">
        <f t="shared" si="16"/>
        <v>1.4472997041377034</v>
      </c>
      <c r="AX183" s="17">
        <f t="shared" si="16"/>
        <v>1.5810661477627215</v>
      </c>
      <c r="AY183" s="17">
        <f t="shared" si="16"/>
        <v>0.89501784780703153</v>
      </c>
      <c r="AZ183" s="17">
        <f t="shared" si="16"/>
        <v>0.29023602579395247</v>
      </c>
      <c r="BA183" s="17">
        <f t="shared" si="16"/>
        <v>0.19349068386263499</v>
      </c>
      <c r="BB183" s="17">
        <f t="shared" si="16"/>
        <v>0.19349068386263499</v>
      </c>
      <c r="BC183" s="17">
        <f t="shared" si="16"/>
        <v>0.24283010271758376</v>
      </c>
      <c r="BD183" s="17">
        <f t="shared" si="16"/>
        <v>0.36182492603442584</v>
      </c>
      <c r="BE183" s="17">
        <f t="shared" si="16"/>
        <v>0.36182492603442584</v>
      </c>
      <c r="BF183" s="17">
        <f t="shared" si="18"/>
        <v>0.36182492603442584</v>
      </c>
      <c r="BG183" s="17">
        <f t="shared" si="18"/>
        <v>0.14229595329864494</v>
      </c>
      <c r="BH183" s="17">
        <f t="shared" si="18"/>
        <v>9.4863968865763315E-2</v>
      </c>
      <c r="BI183" s="17">
        <f t="shared" si="18"/>
        <v>9.4863968865763315E-2</v>
      </c>
      <c r="BJ183" s="17">
        <f t="shared" si="18"/>
        <v>1.1067463034339049</v>
      </c>
      <c r="BK183" s="17">
        <f t="shared" si="17"/>
        <v>0.22375446195175788</v>
      </c>
      <c r="BL183" s="17">
        <f t="shared" si="17"/>
        <v>0.22375446195175788</v>
      </c>
      <c r="BM183" s="17">
        <f t="shared" si="17"/>
        <v>0.22375446195175788</v>
      </c>
    </row>
    <row r="184" spans="1:65" x14ac:dyDescent="0.2">
      <c r="A184" t="s">
        <v>331</v>
      </c>
      <c r="B184" t="s">
        <v>331</v>
      </c>
      <c r="C184" s="15" t="s">
        <v>25</v>
      </c>
      <c r="D184" s="6" t="s">
        <v>78</v>
      </c>
      <c r="E184" s="6">
        <v>1210</v>
      </c>
      <c r="F184" s="6">
        <v>2</v>
      </c>
      <c r="G184" s="6">
        <v>13956</v>
      </c>
      <c r="H184" s="16">
        <v>0.7</v>
      </c>
      <c r="I184" s="16">
        <v>6.0000000000000012E-2</v>
      </c>
      <c r="J184" s="16">
        <v>9.0000000000000011E-2</v>
      </c>
      <c r="K184" s="16">
        <v>6.0000000000000012E-2</v>
      </c>
      <c r="L184" s="16">
        <v>0.25</v>
      </c>
      <c r="M184" s="16">
        <v>0.25</v>
      </c>
      <c r="N184" s="16">
        <v>0.25</v>
      </c>
      <c r="O184" s="16">
        <v>0.20063902242520359</v>
      </c>
      <c r="P184" s="16">
        <v>0.15987219551495929</v>
      </c>
      <c r="Q184" s="16">
        <v>0.23980829327243891</v>
      </c>
      <c r="R184" s="16">
        <v>0.15987219551495929</v>
      </c>
      <c r="S184" s="16">
        <v>0.25</v>
      </c>
      <c r="T184" s="16">
        <v>0.25</v>
      </c>
      <c r="U184" s="16">
        <v>0.25</v>
      </c>
      <c r="V184" s="17">
        <v>0</v>
      </c>
      <c r="W184" s="17">
        <v>4514</v>
      </c>
      <c r="X184" s="17">
        <v>0</v>
      </c>
      <c r="Y184" s="17">
        <v>0</v>
      </c>
      <c r="Z184" s="17">
        <v>4.3529077858914516</v>
      </c>
      <c r="AA184" s="17">
        <v>5.1223411091337825</v>
      </c>
      <c r="AB184" s="17">
        <v>5.4471699705269456</v>
      </c>
      <c r="AC184" s="17">
        <v>3.1393512532453132</v>
      </c>
      <c r="AD184" s="18">
        <v>1.04386338690694</v>
      </c>
      <c r="AE184" s="18">
        <v>0.69590892460462672</v>
      </c>
      <c r="AF184" s="18">
        <v>0.69590892460462672</v>
      </c>
      <c r="AG184" s="18">
        <v>0.87336316286831828</v>
      </c>
      <c r="AH184" s="18">
        <v>1.2805852772834456</v>
      </c>
      <c r="AI184" s="18">
        <v>1.2805852772834456</v>
      </c>
      <c r="AJ184" s="18">
        <v>1.2805852772834456</v>
      </c>
      <c r="AK184" s="18">
        <v>0.49024529734742517</v>
      </c>
      <c r="AL184" s="18">
        <v>0.3268301982316168</v>
      </c>
      <c r="AM184" s="18">
        <v>0.3268301982316168</v>
      </c>
      <c r="AN184" s="18">
        <v>3.8130189793688616</v>
      </c>
      <c r="AO184" s="18">
        <v>0.78483781331132829</v>
      </c>
      <c r="AP184" s="18">
        <v>0.78483781331132829</v>
      </c>
      <c r="AQ184" s="18">
        <v>0.78483781331132829</v>
      </c>
      <c r="AR184" s="17">
        <f t="shared" si="16"/>
        <v>0</v>
      </c>
      <c r="AS184" s="17">
        <f t="shared" si="16"/>
        <v>767.38000000000011</v>
      </c>
      <c r="AT184" s="17">
        <f t="shared" si="16"/>
        <v>0</v>
      </c>
      <c r="AU184" s="17">
        <f t="shared" si="16"/>
        <v>0</v>
      </c>
      <c r="AV184" s="17">
        <f t="shared" si="16"/>
        <v>0.73999432360154682</v>
      </c>
      <c r="AW184" s="17">
        <f t="shared" si="16"/>
        <v>0.87079798855274304</v>
      </c>
      <c r="AX184" s="17">
        <f t="shared" si="16"/>
        <v>0.92601889498958079</v>
      </c>
      <c r="AY184" s="17">
        <f t="shared" si="16"/>
        <v>0.53368971305170332</v>
      </c>
      <c r="AZ184" s="17">
        <f t="shared" si="16"/>
        <v>0.17745677577417981</v>
      </c>
      <c r="BA184" s="17">
        <f t="shared" si="16"/>
        <v>0.11830451718278655</v>
      </c>
      <c r="BB184" s="17">
        <f t="shared" si="16"/>
        <v>0.11830451718278655</v>
      </c>
      <c r="BC184" s="17">
        <f t="shared" si="16"/>
        <v>0.14847173768761412</v>
      </c>
      <c r="BD184" s="17">
        <f t="shared" si="16"/>
        <v>0.21769949713818576</v>
      </c>
      <c r="BE184" s="17">
        <f t="shared" si="16"/>
        <v>0.21769949713818576</v>
      </c>
      <c r="BF184" s="17">
        <f t="shared" si="18"/>
        <v>0.21769949713818576</v>
      </c>
      <c r="BG184" s="17">
        <f t="shared" si="18"/>
        <v>8.3341700549062286E-2</v>
      </c>
      <c r="BH184" s="17">
        <f t="shared" si="18"/>
        <v>5.5561133699374862E-2</v>
      </c>
      <c r="BI184" s="17">
        <f t="shared" si="18"/>
        <v>5.5561133699374862E-2</v>
      </c>
      <c r="BJ184" s="17">
        <f t="shared" si="18"/>
        <v>0.64821322649270652</v>
      </c>
      <c r="BK184" s="17">
        <f t="shared" si="17"/>
        <v>0.13342242826292583</v>
      </c>
      <c r="BL184" s="17">
        <f t="shared" si="17"/>
        <v>0.13342242826292583</v>
      </c>
      <c r="BM184" s="17">
        <f t="shared" si="17"/>
        <v>0.13342242826292583</v>
      </c>
    </row>
    <row r="185" spans="1:65" x14ac:dyDescent="0.2">
      <c r="A185" t="s">
        <v>332</v>
      </c>
      <c r="B185" t="s">
        <v>332</v>
      </c>
      <c r="C185" s="15" t="s">
        <v>25</v>
      </c>
      <c r="D185" s="6" t="s">
        <v>78</v>
      </c>
      <c r="E185" s="6">
        <v>1240</v>
      </c>
      <c r="F185" s="6">
        <v>2</v>
      </c>
      <c r="G185" s="6">
        <v>19933</v>
      </c>
      <c r="H185" s="16">
        <v>0.7</v>
      </c>
      <c r="I185" s="16">
        <v>6.0000000000000012E-2</v>
      </c>
      <c r="J185" s="16">
        <v>9.0000000000000011E-2</v>
      </c>
      <c r="K185" s="16">
        <v>6.0000000000000012E-2</v>
      </c>
      <c r="L185" s="16">
        <v>0.25</v>
      </c>
      <c r="M185" s="16">
        <v>0.25</v>
      </c>
      <c r="N185" s="16">
        <v>0.25</v>
      </c>
      <c r="O185" s="16">
        <v>0.20063902242520359</v>
      </c>
      <c r="P185" s="16">
        <v>0.15987219551495929</v>
      </c>
      <c r="Q185" s="16">
        <v>0.23980829327243891</v>
      </c>
      <c r="R185" s="16">
        <v>0.15987219551495929</v>
      </c>
      <c r="S185" s="16">
        <v>0.25</v>
      </c>
      <c r="T185" s="16">
        <v>0.25</v>
      </c>
      <c r="U185" s="16">
        <v>0.25</v>
      </c>
      <c r="V185" s="17">
        <v>0</v>
      </c>
      <c r="W185" s="17">
        <v>11049</v>
      </c>
      <c r="X185" s="17">
        <v>0</v>
      </c>
      <c r="Y185" s="17">
        <v>0</v>
      </c>
      <c r="Z185" s="17">
        <v>12.000738568104758</v>
      </c>
      <c r="AA185" s="17">
        <v>14.411054083406366</v>
      </c>
      <c r="AB185" s="17">
        <v>15.806997048796722</v>
      </c>
      <c r="AC185" s="17">
        <v>8.9321217393605483</v>
      </c>
      <c r="AD185" s="18">
        <v>2.8778766340259345</v>
      </c>
      <c r="AE185" s="18">
        <v>1.9185844226839566</v>
      </c>
      <c r="AF185" s="18">
        <v>1.9185844226839566</v>
      </c>
      <c r="AG185" s="18">
        <v>2.4078164546849763</v>
      </c>
      <c r="AH185" s="18">
        <v>3.6027635208515916</v>
      </c>
      <c r="AI185" s="18">
        <v>3.6027635208515916</v>
      </c>
      <c r="AJ185" s="18">
        <v>3.6027635208515916</v>
      </c>
      <c r="AK185" s="18">
        <v>1.4226297343917051</v>
      </c>
      <c r="AL185" s="18">
        <v>0.94841982292780347</v>
      </c>
      <c r="AM185" s="18">
        <v>0.94841982292780347</v>
      </c>
      <c r="AN185" s="18">
        <v>11.064897934157704</v>
      </c>
      <c r="AO185" s="18">
        <v>2.2330304348401371</v>
      </c>
      <c r="AP185" s="18">
        <v>2.2330304348401371</v>
      </c>
      <c r="AQ185" s="18">
        <v>2.2330304348401371</v>
      </c>
      <c r="AR185" s="17">
        <f t="shared" si="16"/>
        <v>0</v>
      </c>
      <c r="AS185" s="17">
        <f t="shared" si="16"/>
        <v>1878.3300000000002</v>
      </c>
      <c r="AT185" s="17">
        <f t="shared" si="16"/>
        <v>0</v>
      </c>
      <c r="AU185" s="17">
        <f t="shared" si="16"/>
        <v>0</v>
      </c>
      <c r="AV185" s="17">
        <f t="shared" si="16"/>
        <v>2.0401255565778089</v>
      </c>
      <c r="AW185" s="17">
        <f t="shared" si="16"/>
        <v>2.4498791941790823</v>
      </c>
      <c r="AX185" s="17">
        <f t="shared" si="16"/>
        <v>2.6871894982954432</v>
      </c>
      <c r="AY185" s="17">
        <f t="shared" si="16"/>
        <v>1.5184606956912934</v>
      </c>
      <c r="AZ185" s="17">
        <f t="shared" si="16"/>
        <v>0.48923902778440892</v>
      </c>
      <c r="BA185" s="17">
        <f t="shared" si="16"/>
        <v>0.32615935185627265</v>
      </c>
      <c r="BB185" s="17">
        <f t="shared" si="16"/>
        <v>0.32615935185627265</v>
      </c>
      <c r="BC185" s="17">
        <f t="shared" si="16"/>
        <v>0.409328797296446</v>
      </c>
      <c r="BD185" s="17">
        <f t="shared" si="16"/>
        <v>0.61246979854477057</v>
      </c>
      <c r="BE185" s="17">
        <f t="shared" si="16"/>
        <v>0.61246979854477057</v>
      </c>
      <c r="BF185" s="17">
        <f t="shared" si="18"/>
        <v>0.61246979854477057</v>
      </c>
      <c r="BG185" s="17">
        <f t="shared" si="18"/>
        <v>0.24184705484658989</v>
      </c>
      <c r="BH185" s="17">
        <f t="shared" si="18"/>
        <v>0.1612313698977266</v>
      </c>
      <c r="BI185" s="17">
        <f t="shared" si="18"/>
        <v>0.1612313698977266</v>
      </c>
      <c r="BJ185" s="17">
        <f t="shared" si="18"/>
        <v>1.8810326488068099</v>
      </c>
      <c r="BK185" s="17">
        <f t="shared" si="17"/>
        <v>0.37961517392282335</v>
      </c>
      <c r="BL185" s="17">
        <f t="shared" si="17"/>
        <v>0.37961517392282335</v>
      </c>
      <c r="BM185" s="17">
        <f t="shared" si="17"/>
        <v>0.37961517392282335</v>
      </c>
    </row>
    <row r="186" spans="1:65" x14ac:dyDescent="0.2">
      <c r="A186" t="s">
        <v>333</v>
      </c>
      <c r="B186" t="s">
        <v>333</v>
      </c>
      <c r="C186" s="15" t="s">
        <v>25</v>
      </c>
      <c r="D186" s="6" t="s">
        <v>78</v>
      </c>
      <c r="E186" s="6">
        <v>1260</v>
      </c>
      <c r="F186" s="6">
        <v>2</v>
      </c>
      <c r="G186" s="6">
        <v>9441</v>
      </c>
      <c r="H186" s="16">
        <v>0.7</v>
      </c>
      <c r="I186" s="16">
        <v>6.0000000000000012E-2</v>
      </c>
      <c r="J186" s="16">
        <v>9.0000000000000011E-2</v>
      </c>
      <c r="K186" s="16">
        <v>6.0000000000000012E-2</v>
      </c>
      <c r="L186" s="16">
        <v>0.25</v>
      </c>
      <c r="M186" s="16">
        <v>0.25</v>
      </c>
      <c r="N186" s="16">
        <v>0.25</v>
      </c>
      <c r="O186" s="16">
        <v>0.20063902242520359</v>
      </c>
      <c r="P186" s="16">
        <v>0.15987219551495929</v>
      </c>
      <c r="Q186" s="16">
        <v>0.23980829327243891</v>
      </c>
      <c r="R186" s="16">
        <v>0.15987219551495929</v>
      </c>
      <c r="S186" s="16">
        <v>0.25</v>
      </c>
      <c r="T186" s="16">
        <v>0.25</v>
      </c>
      <c r="U186" s="16">
        <v>0.25</v>
      </c>
      <c r="V186" s="17">
        <v>0</v>
      </c>
      <c r="W186" s="17">
        <v>4920</v>
      </c>
      <c r="X186" s="17">
        <v>0</v>
      </c>
      <c r="Y186" s="17">
        <v>0</v>
      </c>
      <c r="Z186" s="17">
        <v>4.4169715614895964</v>
      </c>
      <c r="AA186" s="17">
        <v>4.9943146737921253</v>
      </c>
      <c r="AB186" s="17">
        <v>4.8647479448228337</v>
      </c>
      <c r="AC186" s="17">
        <v>2.988889843875782</v>
      </c>
      <c r="AD186" s="18">
        <v>1.0592264115937196</v>
      </c>
      <c r="AE186" s="18">
        <v>0.70615094106247978</v>
      </c>
      <c r="AF186" s="18">
        <v>0.70615094106247978</v>
      </c>
      <c r="AG186" s="18">
        <v>0.8862168561771977</v>
      </c>
      <c r="AH186" s="18">
        <v>1.2485786684480313</v>
      </c>
      <c r="AI186" s="18">
        <v>1.2485786684480313</v>
      </c>
      <c r="AJ186" s="18">
        <v>1.2485786684480313</v>
      </c>
      <c r="AK186" s="18">
        <v>0.43782731503405509</v>
      </c>
      <c r="AL186" s="18">
        <v>0.29188487668937008</v>
      </c>
      <c r="AM186" s="18">
        <v>0.29188487668937008</v>
      </c>
      <c r="AN186" s="18">
        <v>3.4053235613759836</v>
      </c>
      <c r="AO186" s="18">
        <v>0.74722246096894551</v>
      </c>
      <c r="AP186" s="18">
        <v>0.74722246096894551</v>
      </c>
      <c r="AQ186" s="18">
        <v>0.74722246096894551</v>
      </c>
      <c r="AR186" s="17">
        <f t="shared" si="16"/>
        <v>0</v>
      </c>
      <c r="AS186" s="17">
        <f t="shared" si="16"/>
        <v>836.40000000000009</v>
      </c>
      <c r="AT186" s="17">
        <f t="shared" si="16"/>
        <v>0</v>
      </c>
      <c r="AU186" s="17">
        <f t="shared" si="16"/>
        <v>0</v>
      </c>
      <c r="AV186" s="17">
        <f t="shared" si="16"/>
        <v>0.75088516545323147</v>
      </c>
      <c r="AW186" s="17">
        <f t="shared" si="16"/>
        <v>0.84903349454466137</v>
      </c>
      <c r="AX186" s="17">
        <f t="shared" si="16"/>
        <v>0.82700715061988184</v>
      </c>
      <c r="AY186" s="17">
        <f t="shared" si="16"/>
        <v>0.50811127345888296</v>
      </c>
      <c r="AZ186" s="17">
        <f t="shared" si="16"/>
        <v>0.18006848997093233</v>
      </c>
      <c r="BA186" s="17">
        <f t="shared" si="16"/>
        <v>0.12004565998062157</v>
      </c>
      <c r="BB186" s="17">
        <f t="shared" si="16"/>
        <v>0.12004565998062157</v>
      </c>
      <c r="BC186" s="17">
        <f t="shared" si="16"/>
        <v>0.15065686555012361</v>
      </c>
      <c r="BD186" s="17">
        <f t="shared" si="16"/>
        <v>0.21225837363616534</v>
      </c>
      <c r="BE186" s="17">
        <f t="shared" si="16"/>
        <v>0.21225837363616534</v>
      </c>
      <c r="BF186" s="17">
        <f t="shared" si="18"/>
        <v>0.21225837363616534</v>
      </c>
      <c r="BG186" s="17">
        <f t="shared" si="18"/>
        <v>7.4430643555789364E-2</v>
      </c>
      <c r="BH186" s="17">
        <f t="shared" si="18"/>
        <v>4.9620429037192916E-2</v>
      </c>
      <c r="BI186" s="17">
        <f t="shared" si="18"/>
        <v>4.9620429037192916E-2</v>
      </c>
      <c r="BJ186" s="17">
        <f t="shared" si="18"/>
        <v>0.57890500543391721</v>
      </c>
      <c r="BK186" s="17">
        <f t="shared" si="17"/>
        <v>0.12702781836472074</v>
      </c>
      <c r="BL186" s="17">
        <f t="shared" si="17"/>
        <v>0.12702781836472074</v>
      </c>
      <c r="BM186" s="17">
        <f t="shared" si="17"/>
        <v>0.12702781836472074</v>
      </c>
    </row>
    <row r="187" spans="1:65" x14ac:dyDescent="0.2">
      <c r="A187" t="s">
        <v>334</v>
      </c>
      <c r="B187" t="s">
        <v>334</v>
      </c>
      <c r="C187" s="15" t="s">
        <v>25</v>
      </c>
      <c r="D187" s="6" t="s">
        <v>78</v>
      </c>
      <c r="E187" s="6">
        <v>1210</v>
      </c>
      <c r="F187" s="6">
        <v>2</v>
      </c>
      <c r="G187" s="6">
        <v>17983</v>
      </c>
      <c r="H187" s="16">
        <v>0.7</v>
      </c>
      <c r="I187" s="16">
        <v>6.0000000000000012E-2</v>
      </c>
      <c r="J187" s="16">
        <v>9.0000000000000011E-2</v>
      </c>
      <c r="K187" s="16">
        <v>6.0000000000000012E-2</v>
      </c>
      <c r="L187" s="16">
        <v>0.25</v>
      </c>
      <c r="M187" s="16">
        <v>0.25</v>
      </c>
      <c r="N187" s="16">
        <v>0.25</v>
      </c>
      <c r="O187" s="16">
        <v>0.20063902242520359</v>
      </c>
      <c r="P187" s="16">
        <v>0.15987219551495929</v>
      </c>
      <c r="Q187" s="16">
        <v>0.23980829327243891</v>
      </c>
      <c r="R187" s="16">
        <v>0.15987219551495929</v>
      </c>
      <c r="S187" s="16">
        <v>0.25</v>
      </c>
      <c r="T187" s="16">
        <v>0.25</v>
      </c>
      <c r="U187" s="16">
        <v>0.25</v>
      </c>
      <c r="V187" s="17">
        <v>0</v>
      </c>
      <c r="W187" s="17">
        <v>9981</v>
      </c>
      <c r="X187" s="17">
        <v>0</v>
      </c>
      <c r="Y187" s="17">
        <v>0</v>
      </c>
      <c r="Z187" s="17">
        <v>8.3116358701782111</v>
      </c>
      <c r="AA187" s="17">
        <v>10.252730630653545</v>
      </c>
      <c r="AB187" s="17">
        <v>9.3930781430023202</v>
      </c>
      <c r="AC187" s="17">
        <v>6.4383494762691429</v>
      </c>
      <c r="AD187" s="18">
        <v>1.9931992123294195</v>
      </c>
      <c r="AE187" s="18">
        <v>1.3287994748862797</v>
      </c>
      <c r="AF187" s="18">
        <v>1.3287994748862797</v>
      </c>
      <c r="AG187" s="18">
        <v>1.6676384957468127</v>
      </c>
      <c r="AH187" s="18">
        <v>2.5631826576633863</v>
      </c>
      <c r="AI187" s="18">
        <v>2.5631826576633863</v>
      </c>
      <c r="AJ187" s="18">
        <v>2.5631826576633863</v>
      </c>
      <c r="AK187" s="18">
        <v>0.84537703287020893</v>
      </c>
      <c r="AL187" s="18">
        <v>0.56358468858013933</v>
      </c>
      <c r="AM187" s="18">
        <v>0.56358468858013933</v>
      </c>
      <c r="AN187" s="18">
        <v>6.5751547001016242</v>
      </c>
      <c r="AO187" s="18">
        <v>1.6095873690672857</v>
      </c>
      <c r="AP187" s="18">
        <v>1.6095873690672857</v>
      </c>
      <c r="AQ187" s="18">
        <v>1.6095873690672857</v>
      </c>
      <c r="AR187" s="17">
        <f t="shared" si="16"/>
        <v>0</v>
      </c>
      <c r="AS187" s="17">
        <f t="shared" si="16"/>
        <v>1696.7700000000002</v>
      </c>
      <c r="AT187" s="17">
        <f t="shared" si="16"/>
        <v>0</v>
      </c>
      <c r="AU187" s="17">
        <f t="shared" si="16"/>
        <v>0</v>
      </c>
      <c r="AV187" s="17">
        <f t="shared" si="16"/>
        <v>1.4129780979302959</v>
      </c>
      <c r="AW187" s="17">
        <f t="shared" si="16"/>
        <v>1.7429642072111027</v>
      </c>
      <c r="AX187" s="17">
        <f t="shared" si="16"/>
        <v>1.5968232843103947</v>
      </c>
      <c r="AY187" s="17">
        <f t="shared" si="16"/>
        <v>1.0945194109657543</v>
      </c>
      <c r="AZ187" s="17">
        <f t="shared" si="16"/>
        <v>0.33884386609600137</v>
      </c>
      <c r="BA187" s="17">
        <f t="shared" si="16"/>
        <v>0.22589591073066756</v>
      </c>
      <c r="BB187" s="17">
        <f t="shared" si="16"/>
        <v>0.22589591073066756</v>
      </c>
      <c r="BC187" s="17">
        <f t="shared" si="16"/>
        <v>0.2834985442769582</v>
      </c>
      <c r="BD187" s="17">
        <f t="shared" si="16"/>
        <v>0.43574105180277567</v>
      </c>
      <c r="BE187" s="17">
        <f t="shared" si="16"/>
        <v>0.43574105180277567</v>
      </c>
      <c r="BF187" s="17">
        <f t="shared" si="18"/>
        <v>0.43574105180277567</v>
      </c>
      <c r="BG187" s="17">
        <f t="shared" si="18"/>
        <v>0.14371409558793552</v>
      </c>
      <c r="BH187" s="17">
        <f t="shared" si="18"/>
        <v>9.5809397058623694E-2</v>
      </c>
      <c r="BI187" s="17">
        <f t="shared" si="18"/>
        <v>9.5809397058623694E-2</v>
      </c>
      <c r="BJ187" s="17">
        <f t="shared" si="18"/>
        <v>1.1177762990172762</v>
      </c>
      <c r="BK187" s="17">
        <f t="shared" si="17"/>
        <v>0.27362985274143858</v>
      </c>
      <c r="BL187" s="17">
        <f t="shared" si="17"/>
        <v>0.27362985274143858</v>
      </c>
      <c r="BM187" s="17">
        <f t="shared" si="17"/>
        <v>0.27362985274143858</v>
      </c>
    </row>
    <row r="188" spans="1:65" x14ac:dyDescent="0.2">
      <c r="A188" t="s">
        <v>335</v>
      </c>
      <c r="B188" t="s">
        <v>335</v>
      </c>
      <c r="C188" s="15" t="s">
        <v>25</v>
      </c>
      <c r="D188" s="6" t="s">
        <v>78</v>
      </c>
      <c r="E188" s="6">
        <v>1180</v>
      </c>
      <c r="F188" s="6">
        <v>2</v>
      </c>
      <c r="G188" s="6">
        <v>24033</v>
      </c>
      <c r="H188" s="16">
        <v>0.7</v>
      </c>
      <c r="I188" s="16">
        <v>6.0000000000000012E-2</v>
      </c>
      <c r="J188" s="16">
        <v>9.0000000000000011E-2</v>
      </c>
      <c r="K188" s="16">
        <v>6.0000000000000012E-2</v>
      </c>
      <c r="L188" s="16">
        <v>0.25</v>
      </c>
      <c r="M188" s="16">
        <v>0.25</v>
      </c>
      <c r="N188" s="16">
        <v>0.25</v>
      </c>
      <c r="O188" s="16">
        <v>0.20063902242520359</v>
      </c>
      <c r="P188" s="16">
        <v>0.15987219551495929</v>
      </c>
      <c r="Q188" s="16">
        <v>0.23980829327243891</v>
      </c>
      <c r="R188" s="16">
        <v>0.15987219551495929</v>
      </c>
      <c r="S188" s="16">
        <v>0.25</v>
      </c>
      <c r="T188" s="16">
        <v>0.25</v>
      </c>
      <c r="U188" s="16">
        <v>0.25</v>
      </c>
      <c r="V188" s="17">
        <v>0</v>
      </c>
      <c r="W188" s="17">
        <v>12348.130957265092</v>
      </c>
      <c r="X188" s="17">
        <v>0</v>
      </c>
      <c r="Y188" s="17">
        <v>361.86904273490836</v>
      </c>
      <c r="Z188" s="17">
        <v>5.8300646196308739</v>
      </c>
      <c r="AA188" s="17">
        <v>7.0902801219331266</v>
      </c>
      <c r="AB188" s="17">
        <v>7.739588907673709</v>
      </c>
      <c r="AC188" s="17">
        <v>4.4239601250812512</v>
      </c>
      <c r="AD188" s="18">
        <v>1.3980978461017106</v>
      </c>
      <c r="AE188" s="18">
        <v>0.93206523073447389</v>
      </c>
      <c r="AF188" s="18">
        <v>0.93206523073447389</v>
      </c>
      <c r="AG188" s="18">
        <v>1.1697384659585051</v>
      </c>
      <c r="AH188" s="18">
        <v>1.7725700304832817</v>
      </c>
      <c r="AI188" s="18">
        <v>1.7725700304832817</v>
      </c>
      <c r="AJ188" s="18">
        <v>1.7725700304832817</v>
      </c>
      <c r="AK188" s="18">
        <v>0.6965630016906339</v>
      </c>
      <c r="AL188" s="18">
        <v>0.46437533446042262</v>
      </c>
      <c r="AM188" s="18">
        <v>0.46437533446042262</v>
      </c>
      <c r="AN188" s="18">
        <v>5.4177122353715959</v>
      </c>
      <c r="AO188" s="18">
        <v>1.1059900312703128</v>
      </c>
      <c r="AP188" s="18">
        <v>1.1059900312703128</v>
      </c>
      <c r="AQ188" s="18">
        <v>1.1059900312703128</v>
      </c>
      <c r="AR188" s="17">
        <f t="shared" si="16"/>
        <v>0</v>
      </c>
      <c r="AS188" s="17">
        <f t="shared" si="16"/>
        <v>2099.1822627350657</v>
      </c>
      <c r="AT188" s="17">
        <f t="shared" si="16"/>
        <v>0</v>
      </c>
      <c r="AU188" s="17">
        <f t="shared" si="16"/>
        <v>61.517737264934425</v>
      </c>
      <c r="AV188" s="17">
        <f t="shared" si="16"/>
        <v>0.99111098533724862</v>
      </c>
      <c r="AW188" s="17">
        <f t="shared" si="16"/>
        <v>1.2053476207286316</v>
      </c>
      <c r="AX188" s="17">
        <f t="shared" si="16"/>
        <v>1.3157301143045306</v>
      </c>
      <c r="AY188" s="17">
        <f t="shared" si="16"/>
        <v>0.75207322126381282</v>
      </c>
      <c r="AZ188" s="17">
        <f t="shared" si="16"/>
        <v>0.23767663383729082</v>
      </c>
      <c r="BA188" s="17">
        <f t="shared" si="16"/>
        <v>0.15845108922486056</v>
      </c>
      <c r="BB188" s="17">
        <f t="shared" si="16"/>
        <v>0.15845108922486056</v>
      </c>
      <c r="BC188" s="17">
        <f t="shared" si="16"/>
        <v>0.19885553921294588</v>
      </c>
      <c r="BD188" s="17">
        <f t="shared" si="16"/>
        <v>0.30133690518215789</v>
      </c>
      <c r="BE188" s="17">
        <f t="shared" si="16"/>
        <v>0.30133690518215789</v>
      </c>
      <c r="BF188" s="17">
        <f t="shared" si="18"/>
        <v>0.30133690518215789</v>
      </c>
      <c r="BG188" s="17">
        <f t="shared" si="18"/>
        <v>0.11841571028740777</v>
      </c>
      <c r="BH188" s="17">
        <f t="shared" si="18"/>
        <v>7.8943806858271848E-2</v>
      </c>
      <c r="BI188" s="17">
        <f t="shared" si="18"/>
        <v>7.8943806858271848E-2</v>
      </c>
      <c r="BJ188" s="17">
        <f t="shared" si="18"/>
        <v>0.92101108001317133</v>
      </c>
      <c r="BK188" s="17">
        <f t="shared" si="17"/>
        <v>0.1880183053159532</v>
      </c>
      <c r="BL188" s="17">
        <f t="shared" si="17"/>
        <v>0.1880183053159532</v>
      </c>
      <c r="BM188" s="17">
        <f t="shared" si="17"/>
        <v>0.1880183053159532</v>
      </c>
    </row>
    <row r="189" spans="1:65" x14ac:dyDescent="0.2">
      <c r="A189" t="s">
        <v>336</v>
      </c>
      <c r="B189" t="s">
        <v>336</v>
      </c>
      <c r="C189" s="15" t="s">
        <v>25</v>
      </c>
      <c r="D189" s="6" t="s">
        <v>78</v>
      </c>
      <c r="E189" s="6">
        <v>1190</v>
      </c>
      <c r="F189" s="6">
        <v>2</v>
      </c>
      <c r="G189" s="6">
        <v>18193</v>
      </c>
      <c r="H189" s="16">
        <v>0.7</v>
      </c>
      <c r="I189" s="16">
        <v>6.0000000000000012E-2</v>
      </c>
      <c r="J189" s="16">
        <v>9.0000000000000011E-2</v>
      </c>
      <c r="K189" s="16">
        <v>6.0000000000000012E-2</v>
      </c>
      <c r="L189" s="16">
        <v>0.25</v>
      </c>
      <c r="M189" s="16">
        <v>0.25</v>
      </c>
      <c r="N189" s="16">
        <v>0.25</v>
      </c>
      <c r="O189" s="16">
        <v>0.20063902242520359</v>
      </c>
      <c r="P189" s="16">
        <v>0.15987219551495929</v>
      </c>
      <c r="Q189" s="16">
        <v>0.23980829327243891</v>
      </c>
      <c r="R189" s="16">
        <v>0.15987219551495929</v>
      </c>
      <c r="S189" s="16">
        <v>0.25</v>
      </c>
      <c r="T189" s="16">
        <v>0.25</v>
      </c>
      <c r="U189" s="16">
        <v>0.25</v>
      </c>
      <c r="V189" s="17">
        <v>0</v>
      </c>
      <c r="W189" s="17">
        <v>8218</v>
      </c>
      <c r="X189" s="17">
        <v>0</v>
      </c>
      <c r="Y189" s="17">
        <v>0</v>
      </c>
      <c r="Z189" s="17">
        <v>9.1061705220865452</v>
      </c>
      <c r="AA189" s="17">
        <v>11.227510201226721</v>
      </c>
      <c r="AB189" s="17">
        <v>10.590219643801738</v>
      </c>
      <c r="AC189" s="17">
        <v>7.0496826054878934</v>
      </c>
      <c r="AD189" s="18">
        <v>2.1837352111493682</v>
      </c>
      <c r="AE189" s="18">
        <v>1.455823474099579</v>
      </c>
      <c r="AF189" s="18">
        <v>1.455823474099579</v>
      </c>
      <c r="AG189" s="18">
        <v>1.8270531515886503</v>
      </c>
      <c r="AH189" s="18">
        <v>2.8068775503066803</v>
      </c>
      <c r="AI189" s="18">
        <v>2.8068775503066803</v>
      </c>
      <c r="AJ189" s="18">
        <v>2.8068775503066803</v>
      </c>
      <c r="AK189" s="18">
        <v>0.95311976794215658</v>
      </c>
      <c r="AL189" s="18">
        <v>0.63541317862810442</v>
      </c>
      <c r="AM189" s="18">
        <v>0.63541317862810442</v>
      </c>
      <c r="AN189" s="18">
        <v>7.4131537506612162</v>
      </c>
      <c r="AO189" s="18">
        <v>1.7624206513719733</v>
      </c>
      <c r="AP189" s="18">
        <v>1.7624206513719733</v>
      </c>
      <c r="AQ189" s="18">
        <v>1.7624206513719733</v>
      </c>
      <c r="AR189" s="17">
        <f t="shared" si="16"/>
        <v>0</v>
      </c>
      <c r="AS189" s="17">
        <f t="shared" si="16"/>
        <v>1397.0600000000002</v>
      </c>
      <c r="AT189" s="17">
        <f t="shared" si="16"/>
        <v>0</v>
      </c>
      <c r="AU189" s="17">
        <f t="shared" si="16"/>
        <v>0</v>
      </c>
      <c r="AV189" s="17">
        <f t="shared" si="16"/>
        <v>1.5480489887547129</v>
      </c>
      <c r="AW189" s="17">
        <f t="shared" si="16"/>
        <v>1.9086767342085427</v>
      </c>
      <c r="AX189" s="17">
        <f t="shared" si="16"/>
        <v>1.8003373394462956</v>
      </c>
      <c r="AY189" s="17">
        <f t="shared" si="16"/>
        <v>1.198446042932942</v>
      </c>
      <c r="AZ189" s="17">
        <f t="shared" si="16"/>
        <v>0.37123498589539261</v>
      </c>
      <c r="BA189" s="17">
        <f t="shared" ref="BA189:BJ234" si="19">$AQ$1/1000*AE189</f>
        <v>0.24748999059692844</v>
      </c>
      <c r="BB189" s="17">
        <f t="shared" si="19"/>
        <v>0.24748999059692844</v>
      </c>
      <c r="BC189" s="17">
        <f t="shared" si="19"/>
        <v>0.31059903577007059</v>
      </c>
      <c r="BD189" s="17">
        <f t="shared" si="19"/>
        <v>0.47716918355213567</v>
      </c>
      <c r="BE189" s="17">
        <f t="shared" si="19"/>
        <v>0.47716918355213567</v>
      </c>
      <c r="BF189" s="17">
        <f t="shared" si="18"/>
        <v>0.47716918355213567</v>
      </c>
      <c r="BG189" s="17">
        <f t="shared" si="18"/>
        <v>0.16203036055016662</v>
      </c>
      <c r="BH189" s="17">
        <f t="shared" si="18"/>
        <v>0.10802024036677776</v>
      </c>
      <c r="BI189" s="17">
        <f t="shared" si="18"/>
        <v>0.10802024036677776</v>
      </c>
      <c r="BJ189" s="17">
        <f t="shared" si="18"/>
        <v>1.2602361376124069</v>
      </c>
      <c r="BK189" s="17">
        <f t="shared" si="17"/>
        <v>0.2996115107332355</v>
      </c>
      <c r="BL189" s="17">
        <f t="shared" si="17"/>
        <v>0.2996115107332355</v>
      </c>
      <c r="BM189" s="17">
        <f t="shared" si="17"/>
        <v>0.2996115107332355</v>
      </c>
    </row>
    <row r="190" spans="1:65" x14ac:dyDescent="0.2">
      <c r="A190" t="s">
        <v>337</v>
      </c>
      <c r="B190" t="s">
        <v>337</v>
      </c>
      <c r="C190" s="15" t="s">
        <v>26</v>
      </c>
      <c r="D190" s="6" t="s">
        <v>79</v>
      </c>
      <c r="E190" s="6">
        <v>1810</v>
      </c>
      <c r="F190" s="6">
        <v>4</v>
      </c>
      <c r="G190" s="6">
        <v>21257</v>
      </c>
      <c r="H190" s="16">
        <v>0.7</v>
      </c>
      <c r="I190" s="16">
        <v>6.0000000000000012E-2</v>
      </c>
      <c r="J190" s="16">
        <v>9.0000000000000011E-2</v>
      </c>
      <c r="K190" s="16">
        <v>6.0000000000000012E-2</v>
      </c>
      <c r="L190" s="16">
        <v>0.25</v>
      </c>
      <c r="M190" s="16">
        <v>0.25</v>
      </c>
      <c r="N190" s="16">
        <v>0.25</v>
      </c>
      <c r="O190" s="16">
        <v>0.21066061131204616</v>
      </c>
      <c r="P190" s="16">
        <v>0.15786787773759078</v>
      </c>
      <c r="Q190" s="16">
        <v>0.23680181660638613</v>
      </c>
      <c r="R190" s="16">
        <v>0.15786787773759078</v>
      </c>
      <c r="S190" s="16">
        <v>0.25</v>
      </c>
      <c r="T190" s="16">
        <v>0.25</v>
      </c>
      <c r="U190" s="16">
        <v>0.25</v>
      </c>
      <c r="V190" s="17">
        <v>574</v>
      </c>
      <c r="W190" s="17">
        <v>6052</v>
      </c>
      <c r="X190" s="17">
        <v>0</v>
      </c>
      <c r="Y190" s="17">
        <v>0</v>
      </c>
      <c r="Z190" s="17">
        <v>14.654928458982759</v>
      </c>
      <c r="AA190" s="17">
        <v>18.066336021420351</v>
      </c>
      <c r="AB190" s="17">
        <v>17.154624169931136</v>
      </c>
      <c r="AC190" s="17">
        <v>11.343264423794926</v>
      </c>
      <c r="AD190" s="18">
        <v>3.4703136813237445</v>
      </c>
      <c r="AE190" s="18">
        <v>2.3135424542158298</v>
      </c>
      <c r="AF190" s="18">
        <v>2.3135424542158298</v>
      </c>
      <c r="AG190" s="18">
        <v>3.0872161879036106</v>
      </c>
      <c r="AH190" s="18">
        <v>4.5165840053550879</v>
      </c>
      <c r="AI190" s="18">
        <v>4.5165840053550879</v>
      </c>
      <c r="AJ190" s="18">
        <v>4.5165840053550879</v>
      </c>
      <c r="AK190" s="18">
        <v>1.5439161752938024</v>
      </c>
      <c r="AL190" s="18">
        <v>1.0292774501958684</v>
      </c>
      <c r="AM190" s="18">
        <v>1.0292774501958684</v>
      </c>
      <c r="AN190" s="18">
        <v>12.008236918951795</v>
      </c>
      <c r="AO190" s="18">
        <v>2.8358161059487315</v>
      </c>
      <c r="AP190" s="18">
        <v>2.8358161059487315</v>
      </c>
      <c r="AQ190" s="18">
        <v>2.8358161059487315</v>
      </c>
      <c r="AR190" s="17">
        <f t="shared" ref="AR190:AZ218" si="20">$AQ$1/1000*V190</f>
        <v>97.580000000000013</v>
      </c>
      <c r="AS190" s="17">
        <f t="shared" si="20"/>
        <v>1028.8400000000001</v>
      </c>
      <c r="AT190" s="17">
        <f t="shared" si="20"/>
        <v>0</v>
      </c>
      <c r="AU190" s="17">
        <f t="shared" si="20"/>
        <v>0</v>
      </c>
      <c r="AV190" s="17">
        <f t="shared" si="20"/>
        <v>2.4913378380270692</v>
      </c>
      <c r="AW190" s="17">
        <f t="shared" si="20"/>
        <v>3.07127712364146</v>
      </c>
      <c r="AX190" s="17">
        <f t="shared" si="20"/>
        <v>2.9162861088882934</v>
      </c>
      <c r="AY190" s="17">
        <f t="shared" si="20"/>
        <v>1.9283549520451375</v>
      </c>
      <c r="AZ190" s="17">
        <f t="shared" si="20"/>
        <v>0.58995332582503657</v>
      </c>
      <c r="BA190" s="17">
        <f t="shared" si="19"/>
        <v>0.39330221721669112</v>
      </c>
      <c r="BB190" s="17">
        <f t="shared" si="19"/>
        <v>0.39330221721669112</v>
      </c>
      <c r="BC190" s="17">
        <f t="shared" si="19"/>
        <v>0.52482675194361383</v>
      </c>
      <c r="BD190" s="17">
        <f t="shared" si="19"/>
        <v>0.767819280910365</v>
      </c>
      <c r="BE190" s="17">
        <f t="shared" si="19"/>
        <v>0.767819280910365</v>
      </c>
      <c r="BF190" s="17">
        <f t="shared" si="18"/>
        <v>0.767819280910365</v>
      </c>
      <c r="BG190" s="17">
        <f t="shared" si="18"/>
        <v>0.26246574979994641</v>
      </c>
      <c r="BH190" s="17">
        <f t="shared" si="18"/>
        <v>0.17497716653329765</v>
      </c>
      <c r="BI190" s="17">
        <f t="shared" si="18"/>
        <v>0.17497716653329765</v>
      </c>
      <c r="BJ190" s="17">
        <f t="shared" si="18"/>
        <v>2.0414002762218053</v>
      </c>
      <c r="BK190" s="17">
        <f t="shared" si="17"/>
        <v>0.48208873801128438</v>
      </c>
      <c r="BL190" s="17">
        <f t="shared" si="17"/>
        <v>0.48208873801128438</v>
      </c>
      <c r="BM190" s="17">
        <f t="shared" si="17"/>
        <v>0.48208873801128438</v>
      </c>
    </row>
    <row r="191" spans="1:65" x14ac:dyDescent="0.2">
      <c r="A191" t="s">
        <v>338</v>
      </c>
      <c r="B191" t="s">
        <v>338</v>
      </c>
      <c r="C191" s="15" t="s">
        <v>26</v>
      </c>
      <c r="D191" s="6" t="s">
        <v>79</v>
      </c>
      <c r="E191" s="6">
        <v>2020</v>
      </c>
      <c r="F191" s="6">
        <v>4</v>
      </c>
      <c r="G191" s="6">
        <v>5005</v>
      </c>
      <c r="H191" s="16">
        <v>0.7</v>
      </c>
      <c r="I191" s="16">
        <v>6.0000000000000012E-2</v>
      </c>
      <c r="J191" s="16">
        <v>9.0000000000000011E-2</v>
      </c>
      <c r="K191" s="16">
        <v>6.0000000000000012E-2</v>
      </c>
      <c r="L191" s="16">
        <v>0.25</v>
      </c>
      <c r="M191" s="16">
        <v>0.25</v>
      </c>
      <c r="N191" s="16">
        <v>0.25</v>
      </c>
      <c r="O191" s="16">
        <v>0.21066061131204616</v>
      </c>
      <c r="P191" s="16">
        <v>0.15786787773759078</v>
      </c>
      <c r="Q191" s="16">
        <v>0.23680181660638613</v>
      </c>
      <c r="R191" s="16">
        <v>0.15786787773759078</v>
      </c>
      <c r="S191" s="16">
        <v>0.25</v>
      </c>
      <c r="T191" s="16">
        <v>0.25</v>
      </c>
      <c r="U191" s="16">
        <v>0.25</v>
      </c>
      <c r="V191" s="17">
        <v>378.74376691665645</v>
      </c>
      <c r="W191" s="17">
        <v>608.96056641501627</v>
      </c>
      <c r="X191" s="17">
        <v>131.25623308334355</v>
      </c>
      <c r="Y191" s="17">
        <v>211.03943358498373</v>
      </c>
      <c r="Z191" s="17">
        <v>2.0275412947198443</v>
      </c>
      <c r="AA191" s="17">
        <v>2.2976361712584183</v>
      </c>
      <c r="AB191" s="17">
        <v>2.2484991499833389</v>
      </c>
      <c r="AC191" s="17">
        <v>1.3769251546585941</v>
      </c>
      <c r="AD191" s="18">
        <v>0.4801254618341233</v>
      </c>
      <c r="AE191" s="18">
        <v>0.3200836412227489</v>
      </c>
      <c r="AF191" s="18">
        <v>0.3200836412227489</v>
      </c>
      <c r="AG191" s="18">
        <v>0.42712308860609999</v>
      </c>
      <c r="AH191" s="18">
        <v>0.57440904281460459</v>
      </c>
      <c r="AI191" s="18">
        <v>0.57440904281460459</v>
      </c>
      <c r="AJ191" s="18">
        <v>0.57440904281460459</v>
      </c>
      <c r="AK191" s="18">
        <v>0.20236492349850052</v>
      </c>
      <c r="AL191" s="18">
        <v>0.13490994899900036</v>
      </c>
      <c r="AM191" s="18">
        <v>0.13490994899900036</v>
      </c>
      <c r="AN191" s="18">
        <v>1.5739494049883371</v>
      </c>
      <c r="AO191" s="18">
        <v>0.34423128866464853</v>
      </c>
      <c r="AP191" s="18">
        <v>0.34423128866464853</v>
      </c>
      <c r="AQ191" s="18">
        <v>0.34423128866464853</v>
      </c>
      <c r="AR191" s="17">
        <f t="shared" si="20"/>
        <v>64.386440375831597</v>
      </c>
      <c r="AS191" s="17">
        <f t="shared" si="20"/>
        <v>103.52329629055278</v>
      </c>
      <c r="AT191" s="17">
        <f t="shared" si="20"/>
        <v>22.313559624168406</v>
      </c>
      <c r="AU191" s="17">
        <f t="shared" si="20"/>
        <v>35.876703709447234</v>
      </c>
      <c r="AV191" s="17">
        <f t="shared" si="20"/>
        <v>0.34468202010237359</v>
      </c>
      <c r="AW191" s="17">
        <f t="shared" si="20"/>
        <v>0.39059814911393115</v>
      </c>
      <c r="AX191" s="17">
        <f t="shared" si="20"/>
        <v>0.38224485549716763</v>
      </c>
      <c r="AY191" s="17">
        <f t="shared" si="20"/>
        <v>0.23407727629196101</v>
      </c>
      <c r="AZ191" s="17">
        <f t="shared" si="20"/>
        <v>8.162132851180097E-2</v>
      </c>
      <c r="BA191" s="17">
        <f t="shared" si="19"/>
        <v>5.4414219007867318E-2</v>
      </c>
      <c r="BB191" s="17">
        <f t="shared" si="19"/>
        <v>5.4414219007867318E-2</v>
      </c>
      <c r="BC191" s="17">
        <f t="shared" si="19"/>
        <v>7.2610925063036999E-2</v>
      </c>
      <c r="BD191" s="17">
        <f t="shared" si="19"/>
        <v>9.7649537278482787E-2</v>
      </c>
      <c r="BE191" s="17">
        <f t="shared" si="19"/>
        <v>9.7649537278482787E-2</v>
      </c>
      <c r="BF191" s="17">
        <f t="shared" si="18"/>
        <v>9.7649537278482787E-2</v>
      </c>
      <c r="BG191" s="17">
        <f t="shared" si="18"/>
        <v>3.4402036994745089E-2</v>
      </c>
      <c r="BH191" s="17">
        <f t="shared" si="18"/>
        <v>2.2934691329830063E-2</v>
      </c>
      <c r="BI191" s="17">
        <f t="shared" si="18"/>
        <v>2.2934691329830063E-2</v>
      </c>
      <c r="BJ191" s="17">
        <f t="shared" si="18"/>
        <v>0.26757139884801734</v>
      </c>
      <c r="BK191" s="17">
        <f t="shared" si="17"/>
        <v>5.8519319072990253E-2</v>
      </c>
      <c r="BL191" s="17">
        <f t="shared" si="17"/>
        <v>5.8519319072990253E-2</v>
      </c>
      <c r="BM191" s="17">
        <f t="shared" si="17"/>
        <v>5.8519319072990253E-2</v>
      </c>
    </row>
    <row r="192" spans="1:65" x14ac:dyDescent="0.2">
      <c r="A192" t="s">
        <v>339</v>
      </c>
      <c r="B192" t="s">
        <v>339</v>
      </c>
      <c r="C192" s="15" t="s">
        <v>26</v>
      </c>
      <c r="D192" s="6" t="s">
        <v>79</v>
      </c>
      <c r="E192" s="6">
        <v>1890</v>
      </c>
      <c r="F192" s="6">
        <v>4</v>
      </c>
      <c r="G192" s="6">
        <v>28271</v>
      </c>
      <c r="H192" s="16">
        <v>0.7</v>
      </c>
      <c r="I192" s="16">
        <v>6.0000000000000012E-2</v>
      </c>
      <c r="J192" s="16">
        <v>9.0000000000000011E-2</v>
      </c>
      <c r="K192" s="16">
        <v>6.0000000000000012E-2</v>
      </c>
      <c r="L192" s="16">
        <v>0.25</v>
      </c>
      <c r="M192" s="16">
        <v>0.25</v>
      </c>
      <c r="N192" s="16">
        <v>0.25</v>
      </c>
      <c r="O192" s="16">
        <v>0.21066061131204616</v>
      </c>
      <c r="P192" s="16">
        <v>0.15786787773759078</v>
      </c>
      <c r="Q192" s="16">
        <v>0.23680181660638613</v>
      </c>
      <c r="R192" s="16">
        <v>0.15786787773759078</v>
      </c>
      <c r="S192" s="16">
        <v>0.25</v>
      </c>
      <c r="T192" s="16">
        <v>0.25</v>
      </c>
      <c r="U192" s="16">
        <v>0.25</v>
      </c>
      <c r="V192" s="17">
        <v>1687.1561272797364</v>
      </c>
      <c r="W192" s="17">
        <v>4693.1274258071444</v>
      </c>
      <c r="X192" s="17">
        <v>277.84387272026345</v>
      </c>
      <c r="Y192" s="17">
        <v>772.87257419285493</v>
      </c>
      <c r="Z192" s="17">
        <v>10.464321878370013</v>
      </c>
      <c r="AA192" s="17">
        <v>11.852255422200049</v>
      </c>
      <c r="AB192" s="17">
        <v>11.586218941637673</v>
      </c>
      <c r="AC192" s="17">
        <v>7.1005658166046901</v>
      </c>
      <c r="AD192" s="18">
        <v>2.4779704303519701</v>
      </c>
      <c r="AE192" s="18">
        <v>1.6519802869013136</v>
      </c>
      <c r="AF192" s="18">
        <v>1.6519802869013136</v>
      </c>
      <c r="AG192" s="18">
        <v>2.2044204438634463</v>
      </c>
      <c r="AH192" s="18">
        <v>2.9630638555500122</v>
      </c>
      <c r="AI192" s="18">
        <v>2.9630638555500122</v>
      </c>
      <c r="AJ192" s="18">
        <v>2.9630638555500122</v>
      </c>
      <c r="AK192" s="18">
        <v>1.0427597047473907</v>
      </c>
      <c r="AL192" s="18">
        <v>0.69517313649826051</v>
      </c>
      <c r="AM192" s="18">
        <v>0.69517313649826051</v>
      </c>
      <c r="AN192" s="18">
        <v>8.1103532591463701</v>
      </c>
      <c r="AO192" s="18">
        <v>1.7751414541511725</v>
      </c>
      <c r="AP192" s="18">
        <v>1.7751414541511725</v>
      </c>
      <c r="AQ192" s="18">
        <v>1.7751414541511725</v>
      </c>
      <c r="AR192" s="17">
        <f t="shared" si="20"/>
        <v>286.81654163755519</v>
      </c>
      <c r="AS192" s="17">
        <f t="shared" si="20"/>
        <v>797.83166238721458</v>
      </c>
      <c r="AT192" s="17">
        <f t="shared" si="20"/>
        <v>47.233458362444793</v>
      </c>
      <c r="AU192" s="17">
        <f t="shared" si="20"/>
        <v>131.38833761278534</v>
      </c>
      <c r="AV192" s="17">
        <f t="shared" si="20"/>
        <v>1.7789347193229024</v>
      </c>
      <c r="AW192" s="17">
        <f t="shared" si="20"/>
        <v>2.0148834217740084</v>
      </c>
      <c r="AX192" s="17">
        <f t="shared" si="20"/>
        <v>1.9696572200784046</v>
      </c>
      <c r="AY192" s="17">
        <f t="shared" si="20"/>
        <v>1.2070961888227973</v>
      </c>
      <c r="AZ192" s="17">
        <f t="shared" si="20"/>
        <v>0.42125497315983496</v>
      </c>
      <c r="BA192" s="17">
        <f t="shared" si="19"/>
        <v>0.28083664877322334</v>
      </c>
      <c r="BB192" s="17">
        <f t="shared" si="19"/>
        <v>0.28083664877322334</v>
      </c>
      <c r="BC192" s="17">
        <f t="shared" si="19"/>
        <v>0.37475147545678589</v>
      </c>
      <c r="BD192" s="17">
        <f t="shared" si="19"/>
        <v>0.50372085544350209</v>
      </c>
      <c r="BE192" s="17">
        <f t="shared" si="19"/>
        <v>0.50372085544350209</v>
      </c>
      <c r="BF192" s="17">
        <f t="shared" si="18"/>
        <v>0.50372085544350209</v>
      </c>
      <c r="BG192" s="17">
        <f t="shared" si="18"/>
        <v>0.17726914980705644</v>
      </c>
      <c r="BH192" s="17">
        <f t="shared" si="18"/>
        <v>0.1181794332047043</v>
      </c>
      <c r="BI192" s="17">
        <f t="shared" si="18"/>
        <v>0.1181794332047043</v>
      </c>
      <c r="BJ192" s="17">
        <f t="shared" si="18"/>
        <v>1.378760054054883</v>
      </c>
      <c r="BK192" s="17">
        <f t="shared" si="17"/>
        <v>0.30177404720569934</v>
      </c>
      <c r="BL192" s="17">
        <f t="shared" si="17"/>
        <v>0.30177404720569934</v>
      </c>
      <c r="BM192" s="17">
        <f t="shared" si="17"/>
        <v>0.30177404720569934</v>
      </c>
    </row>
    <row r="193" spans="1:65" x14ac:dyDescent="0.2">
      <c r="A193" t="s">
        <v>340</v>
      </c>
      <c r="B193" t="s">
        <v>340</v>
      </c>
      <c r="C193" s="15" t="s">
        <v>26</v>
      </c>
      <c r="D193" s="6" t="s">
        <v>79</v>
      </c>
      <c r="E193" s="6">
        <v>1970</v>
      </c>
      <c r="F193" s="6">
        <v>4</v>
      </c>
      <c r="G193" s="6">
        <v>2849</v>
      </c>
      <c r="H193" s="16">
        <v>0.7</v>
      </c>
      <c r="I193" s="16">
        <v>6.0000000000000012E-2</v>
      </c>
      <c r="J193" s="16">
        <v>9.0000000000000011E-2</v>
      </c>
      <c r="K193" s="16">
        <v>6.0000000000000012E-2</v>
      </c>
      <c r="L193" s="16">
        <v>0.25</v>
      </c>
      <c r="M193" s="16">
        <v>0.25</v>
      </c>
      <c r="N193" s="16">
        <v>0.25</v>
      </c>
      <c r="O193" s="16">
        <v>0.21066061131204616</v>
      </c>
      <c r="P193" s="16">
        <v>0.15786787773759078</v>
      </c>
      <c r="Q193" s="16">
        <v>0.23680181660638613</v>
      </c>
      <c r="R193" s="16">
        <v>0.15786787773759078</v>
      </c>
      <c r="S193" s="16">
        <v>0.25</v>
      </c>
      <c r="T193" s="16">
        <v>0.25</v>
      </c>
      <c r="U193" s="16">
        <v>0.25</v>
      </c>
      <c r="V193" s="17">
        <v>456</v>
      </c>
      <c r="W193" s="17">
        <v>270</v>
      </c>
      <c r="X193" s="17">
        <v>0</v>
      </c>
      <c r="Y193" s="17">
        <v>0</v>
      </c>
      <c r="Z193" s="17">
        <v>11.279489277918749</v>
      </c>
      <c r="AA193" s="17">
        <v>13.919836692387502</v>
      </c>
      <c r="AB193" s="17">
        <v>11.298106678075008</v>
      </c>
      <c r="AC193" s="17">
        <v>8.7389666171582068</v>
      </c>
      <c r="AD193" s="18">
        <v>2.6710035514034143</v>
      </c>
      <c r="AE193" s="18">
        <v>1.7806690342689433</v>
      </c>
      <c r="AF193" s="18">
        <v>1.7806690342689433</v>
      </c>
      <c r="AG193" s="18">
        <v>2.3761441065740341</v>
      </c>
      <c r="AH193" s="18">
        <v>3.4799591730968755</v>
      </c>
      <c r="AI193" s="18">
        <v>3.4799591730968755</v>
      </c>
      <c r="AJ193" s="18">
        <v>3.4799591730968755</v>
      </c>
      <c r="AK193" s="18">
        <v>1.0168296010267508</v>
      </c>
      <c r="AL193" s="18">
        <v>0.67788640068450068</v>
      </c>
      <c r="AM193" s="18">
        <v>0.67788640068450068</v>
      </c>
      <c r="AN193" s="18">
        <v>7.908674674652505</v>
      </c>
      <c r="AO193" s="18">
        <v>2.1847416542895517</v>
      </c>
      <c r="AP193" s="18">
        <v>2.1847416542895517</v>
      </c>
      <c r="AQ193" s="18">
        <v>2.1847416542895517</v>
      </c>
      <c r="AR193" s="17">
        <f t="shared" si="20"/>
        <v>77.52000000000001</v>
      </c>
      <c r="AS193" s="17">
        <f t="shared" si="20"/>
        <v>45.900000000000006</v>
      </c>
      <c r="AT193" s="17">
        <f t="shared" si="20"/>
        <v>0</v>
      </c>
      <c r="AU193" s="17">
        <f t="shared" si="20"/>
        <v>0</v>
      </c>
      <c r="AV193" s="17">
        <f t="shared" si="20"/>
        <v>1.9175131772461875</v>
      </c>
      <c r="AW193" s="17">
        <f t="shared" si="20"/>
        <v>2.3663722377058756</v>
      </c>
      <c r="AX193" s="17">
        <f t="shared" si="20"/>
        <v>1.9206781352727516</v>
      </c>
      <c r="AY193" s="17">
        <f t="shared" si="20"/>
        <v>1.4856243249168952</v>
      </c>
      <c r="AZ193" s="17">
        <f t="shared" si="20"/>
        <v>0.45407060373858044</v>
      </c>
      <c r="BA193" s="17">
        <f t="shared" si="19"/>
        <v>0.30271373582572036</v>
      </c>
      <c r="BB193" s="17">
        <f t="shared" si="19"/>
        <v>0.30271373582572036</v>
      </c>
      <c r="BC193" s="17">
        <f t="shared" si="19"/>
        <v>0.40394449811758582</v>
      </c>
      <c r="BD193" s="17">
        <f t="shared" si="19"/>
        <v>0.59159305942646889</v>
      </c>
      <c r="BE193" s="17">
        <f t="shared" si="19"/>
        <v>0.59159305942646889</v>
      </c>
      <c r="BF193" s="17">
        <f t="shared" si="18"/>
        <v>0.59159305942646889</v>
      </c>
      <c r="BG193" s="17">
        <f t="shared" si="18"/>
        <v>0.17286103217454765</v>
      </c>
      <c r="BH193" s="17">
        <f t="shared" si="18"/>
        <v>0.11524068811636512</v>
      </c>
      <c r="BI193" s="17">
        <f t="shared" si="18"/>
        <v>0.11524068811636512</v>
      </c>
      <c r="BJ193" s="17">
        <f t="shared" si="18"/>
        <v>1.3444746946909258</v>
      </c>
      <c r="BK193" s="17">
        <f t="shared" si="17"/>
        <v>0.37140608122922381</v>
      </c>
      <c r="BL193" s="17">
        <f t="shared" si="17"/>
        <v>0.37140608122922381</v>
      </c>
      <c r="BM193" s="17">
        <f t="shared" si="17"/>
        <v>0.37140608122922381</v>
      </c>
    </row>
    <row r="194" spans="1:65" x14ac:dyDescent="0.2">
      <c r="A194" t="s">
        <v>341</v>
      </c>
      <c r="B194" t="s">
        <v>341</v>
      </c>
      <c r="C194" s="15" t="s">
        <v>26</v>
      </c>
      <c r="D194" s="6" t="s">
        <v>79</v>
      </c>
      <c r="E194" s="6">
        <v>1990</v>
      </c>
      <c r="F194" s="6">
        <v>4</v>
      </c>
      <c r="G194" s="6">
        <v>31569</v>
      </c>
      <c r="H194" s="16">
        <v>0.7</v>
      </c>
      <c r="I194" s="16">
        <v>6.0000000000000012E-2</v>
      </c>
      <c r="J194" s="16">
        <v>9.0000000000000011E-2</v>
      </c>
      <c r="K194" s="16">
        <v>6.0000000000000012E-2</v>
      </c>
      <c r="L194" s="16">
        <v>0.25</v>
      </c>
      <c r="M194" s="16">
        <v>0.25</v>
      </c>
      <c r="N194" s="16">
        <v>0.25</v>
      </c>
      <c r="O194" s="16">
        <v>0.21066061131204616</v>
      </c>
      <c r="P194" s="16">
        <v>0.15786787773759078</v>
      </c>
      <c r="Q194" s="16">
        <v>0.23680181660638613</v>
      </c>
      <c r="R194" s="16">
        <v>0.15786787773759078</v>
      </c>
      <c r="S194" s="16">
        <v>0.25</v>
      </c>
      <c r="T194" s="16">
        <v>0.25</v>
      </c>
      <c r="U194" s="16">
        <v>0.25</v>
      </c>
      <c r="V194" s="17">
        <v>10836</v>
      </c>
      <c r="W194" s="17">
        <v>4596</v>
      </c>
      <c r="X194" s="17">
        <v>0</v>
      </c>
      <c r="Y194" s="17">
        <v>0</v>
      </c>
      <c r="Z194" s="17">
        <v>3.5652587445880943</v>
      </c>
      <c r="AA194" s="17">
        <v>3.9295175034619101</v>
      </c>
      <c r="AB194" s="17">
        <v>3.6534883949318719</v>
      </c>
      <c r="AC194" s="17">
        <v>2.3136842308914072</v>
      </c>
      <c r="AD194" s="18">
        <v>0.84425974739026433</v>
      </c>
      <c r="AE194" s="18">
        <v>0.5628398315935097</v>
      </c>
      <c r="AF194" s="18">
        <v>0.5628398315935097</v>
      </c>
      <c r="AG194" s="18">
        <v>0.75105958662054617</v>
      </c>
      <c r="AH194" s="18">
        <v>0.98237937586547752</v>
      </c>
      <c r="AI194" s="18">
        <v>0.98237937586547752</v>
      </c>
      <c r="AJ194" s="18">
        <v>0.98237937586547752</v>
      </c>
      <c r="AK194" s="18">
        <v>0.3288139555438685</v>
      </c>
      <c r="AL194" s="18">
        <v>0.21920930369591235</v>
      </c>
      <c r="AM194" s="18">
        <v>0.21920930369591235</v>
      </c>
      <c r="AN194" s="18">
        <v>2.5574418764523101</v>
      </c>
      <c r="AO194" s="18">
        <v>0.57842105772285179</v>
      </c>
      <c r="AP194" s="18">
        <v>0.57842105772285179</v>
      </c>
      <c r="AQ194" s="18">
        <v>0.57842105772285179</v>
      </c>
      <c r="AR194" s="17">
        <f t="shared" si="20"/>
        <v>1842.1200000000001</v>
      </c>
      <c r="AS194" s="17">
        <f t="shared" si="20"/>
        <v>781.32</v>
      </c>
      <c r="AT194" s="17">
        <f t="shared" si="20"/>
        <v>0</v>
      </c>
      <c r="AU194" s="17">
        <f t="shared" si="20"/>
        <v>0</v>
      </c>
      <c r="AV194" s="17">
        <f t="shared" si="20"/>
        <v>0.60609398657997604</v>
      </c>
      <c r="AW194" s="17">
        <f t="shared" si="20"/>
        <v>0.66801797558852472</v>
      </c>
      <c r="AX194" s="17">
        <f t="shared" si="20"/>
        <v>0.6210930271384183</v>
      </c>
      <c r="AY194" s="17">
        <f t="shared" si="20"/>
        <v>0.39332631925153927</v>
      </c>
      <c r="AZ194" s="17">
        <f t="shared" si="20"/>
        <v>0.14352415705634494</v>
      </c>
      <c r="BA194" s="17">
        <f t="shared" si="19"/>
        <v>9.568277137089666E-2</v>
      </c>
      <c r="BB194" s="17">
        <f t="shared" si="19"/>
        <v>9.568277137089666E-2</v>
      </c>
      <c r="BC194" s="17">
        <f t="shared" si="19"/>
        <v>0.12768012972549286</v>
      </c>
      <c r="BD194" s="17">
        <f t="shared" si="19"/>
        <v>0.16700449389713118</v>
      </c>
      <c r="BE194" s="17">
        <f t="shared" si="19"/>
        <v>0.16700449389713118</v>
      </c>
      <c r="BF194" s="17">
        <f t="shared" si="18"/>
        <v>0.16700449389713118</v>
      </c>
      <c r="BG194" s="17">
        <f t="shared" si="18"/>
        <v>5.5898372442457649E-2</v>
      </c>
      <c r="BH194" s="17">
        <f t="shared" si="18"/>
        <v>3.7265581628305101E-2</v>
      </c>
      <c r="BI194" s="17">
        <f t="shared" si="18"/>
        <v>3.7265581628305101E-2</v>
      </c>
      <c r="BJ194" s="17">
        <f t="shared" si="18"/>
        <v>0.43476511899689274</v>
      </c>
      <c r="BK194" s="17">
        <f t="shared" si="17"/>
        <v>9.8331579812884817E-2</v>
      </c>
      <c r="BL194" s="17">
        <f t="shared" si="17"/>
        <v>9.8331579812884817E-2</v>
      </c>
      <c r="BM194" s="17">
        <f t="shared" si="17"/>
        <v>9.8331579812884817E-2</v>
      </c>
    </row>
    <row r="195" spans="1:65" x14ac:dyDescent="0.2">
      <c r="A195" t="s">
        <v>342</v>
      </c>
      <c r="B195" t="s">
        <v>342</v>
      </c>
      <c r="C195" s="15" t="s">
        <v>27</v>
      </c>
      <c r="D195" s="6" t="s">
        <v>80</v>
      </c>
      <c r="E195" s="6">
        <v>1360</v>
      </c>
      <c r="F195" s="6">
        <v>3</v>
      </c>
      <c r="G195" s="6">
        <v>34160</v>
      </c>
      <c r="H195" s="16">
        <v>0.7</v>
      </c>
      <c r="I195" s="16">
        <v>6.0000000000000012E-2</v>
      </c>
      <c r="J195" s="16">
        <v>9.0000000000000011E-2</v>
      </c>
      <c r="K195" s="16">
        <v>6.0000000000000012E-2</v>
      </c>
      <c r="L195" s="16">
        <v>0.25</v>
      </c>
      <c r="M195" s="16">
        <v>0.25</v>
      </c>
      <c r="N195" s="16">
        <v>0.25</v>
      </c>
      <c r="O195" s="16">
        <v>0.15490889927086404</v>
      </c>
      <c r="P195" s="16">
        <v>0.16901822014582721</v>
      </c>
      <c r="Q195" s="16">
        <v>0.2535273302187408</v>
      </c>
      <c r="R195" s="16">
        <v>0.16901822014582721</v>
      </c>
      <c r="S195" s="16">
        <v>0.25</v>
      </c>
      <c r="T195" s="16">
        <v>0.25</v>
      </c>
      <c r="U195" s="16">
        <v>0.25</v>
      </c>
      <c r="V195" s="17">
        <v>0</v>
      </c>
      <c r="W195" s="17">
        <v>20112</v>
      </c>
      <c r="X195" s="17">
        <v>0</v>
      </c>
      <c r="Y195" s="17">
        <v>0</v>
      </c>
      <c r="Z195" s="17">
        <v>11.832294395228301</v>
      </c>
      <c r="AA195" s="17">
        <v>13.43648133138384</v>
      </c>
      <c r="AB195" s="17">
        <v>13.207966979527285</v>
      </c>
      <c r="AC195" s="17">
        <v>8.0625626169296893</v>
      </c>
      <c r="AD195" s="18">
        <v>2.9998100083844013</v>
      </c>
      <c r="AE195" s="18">
        <v>1.9998733389229344</v>
      </c>
      <c r="AF195" s="18">
        <v>1.9998733389229344</v>
      </c>
      <c r="AG195" s="18">
        <v>1.83292770061363</v>
      </c>
      <c r="AH195" s="18">
        <v>3.35912033284596</v>
      </c>
      <c r="AI195" s="18">
        <v>3.35912033284596</v>
      </c>
      <c r="AJ195" s="18">
        <v>3.35912033284596</v>
      </c>
      <c r="AK195" s="18">
        <v>1.1887170281574557</v>
      </c>
      <c r="AL195" s="18">
        <v>0.79247801877163726</v>
      </c>
      <c r="AM195" s="18">
        <v>0.79247801877163726</v>
      </c>
      <c r="AN195" s="18">
        <v>9.2455768856690987</v>
      </c>
      <c r="AO195" s="18">
        <v>2.0156406542324223</v>
      </c>
      <c r="AP195" s="18">
        <v>2.0156406542324223</v>
      </c>
      <c r="AQ195" s="18">
        <v>2.0156406542324223</v>
      </c>
      <c r="AR195" s="17">
        <f t="shared" si="20"/>
        <v>0</v>
      </c>
      <c r="AS195" s="17">
        <f t="shared" si="20"/>
        <v>3419.0400000000004</v>
      </c>
      <c r="AT195" s="17">
        <f t="shared" si="20"/>
        <v>0</v>
      </c>
      <c r="AU195" s="17">
        <f t="shared" si="20"/>
        <v>0</v>
      </c>
      <c r="AV195" s="17">
        <f t="shared" si="20"/>
        <v>2.0114900471888113</v>
      </c>
      <c r="AW195" s="17">
        <f t="shared" si="20"/>
        <v>2.284201826335253</v>
      </c>
      <c r="AX195" s="17">
        <f t="shared" si="20"/>
        <v>2.2453543865196388</v>
      </c>
      <c r="AY195" s="17">
        <f t="shared" si="20"/>
        <v>1.3706356448780472</v>
      </c>
      <c r="AZ195" s="17">
        <f t="shared" si="20"/>
        <v>0.5099677014253482</v>
      </c>
      <c r="BA195" s="17">
        <f t="shared" si="19"/>
        <v>0.33997846761689887</v>
      </c>
      <c r="BB195" s="17">
        <f t="shared" si="19"/>
        <v>0.33997846761689887</v>
      </c>
      <c r="BC195" s="17">
        <f t="shared" si="19"/>
        <v>0.31159770910431711</v>
      </c>
      <c r="BD195" s="17">
        <f t="shared" si="19"/>
        <v>0.57105045658381326</v>
      </c>
      <c r="BE195" s="17">
        <f t="shared" si="19"/>
        <v>0.57105045658381326</v>
      </c>
      <c r="BF195" s="17">
        <f t="shared" si="18"/>
        <v>0.57105045658381326</v>
      </c>
      <c r="BG195" s="17">
        <f t="shared" si="18"/>
        <v>0.2020818947867675</v>
      </c>
      <c r="BH195" s="17">
        <f t="shared" si="18"/>
        <v>0.13472126319117833</v>
      </c>
      <c r="BI195" s="17">
        <f t="shared" si="18"/>
        <v>0.13472126319117833</v>
      </c>
      <c r="BJ195" s="17">
        <f t="shared" si="18"/>
        <v>1.571748070563747</v>
      </c>
      <c r="BK195" s="17">
        <f t="shared" si="17"/>
        <v>0.34265891121951181</v>
      </c>
      <c r="BL195" s="17">
        <f t="shared" si="17"/>
        <v>0.34265891121951181</v>
      </c>
      <c r="BM195" s="17">
        <f t="shared" si="17"/>
        <v>0.34265891121951181</v>
      </c>
    </row>
    <row r="196" spans="1:65" x14ac:dyDescent="0.2">
      <c r="A196" t="s">
        <v>343</v>
      </c>
      <c r="B196" t="s">
        <v>343</v>
      </c>
      <c r="C196" s="15" t="s">
        <v>27</v>
      </c>
      <c r="D196" s="6" t="s">
        <v>80</v>
      </c>
      <c r="E196" s="6">
        <v>1380</v>
      </c>
      <c r="F196" s="6">
        <v>3</v>
      </c>
      <c r="G196" s="6">
        <v>34131</v>
      </c>
      <c r="H196" s="16">
        <v>0.7</v>
      </c>
      <c r="I196" s="16">
        <v>6.0000000000000012E-2</v>
      </c>
      <c r="J196" s="16">
        <v>9.0000000000000011E-2</v>
      </c>
      <c r="K196" s="16">
        <v>6.0000000000000012E-2</v>
      </c>
      <c r="L196" s="16">
        <v>0.25</v>
      </c>
      <c r="M196" s="16">
        <v>0.25</v>
      </c>
      <c r="N196" s="16">
        <v>0.25</v>
      </c>
      <c r="O196" s="16">
        <v>0.15490889927086404</v>
      </c>
      <c r="P196" s="16">
        <v>0.16901822014582721</v>
      </c>
      <c r="Q196" s="16">
        <v>0.2535273302187408</v>
      </c>
      <c r="R196" s="16">
        <v>0.16901822014582721</v>
      </c>
      <c r="S196" s="16">
        <v>0.25</v>
      </c>
      <c r="T196" s="16">
        <v>0.25</v>
      </c>
      <c r="U196" s="16">
        <v>0.25</v>
      </c>
      <c r="V196" s="17">
        <v>0</v>
      </c>
      <c r="W196" s="17">
        <v>17621</v>
      </c>
      <c r="X196" s="17">
        <v>0</v>
      </c>
      <c r="Y196" s="17">
        <v>0</v>
      </c>
      <c r="Z196" s="17">
        <v>10.456628623627275</v>
      </c>
      <c r="AA196" s="17">
        <v>12.087264400723388</v>
      </c>
      <c r="AB196" s="17">
        <v>12.36280785442373</v>
      </c>
      <c r="AC196" s="17">
        <v>7.3313658617437518</v>
      </c>
      <c r="AD196" s="18">
        <v>2.6510411380370891</v>
      </c>
      <c r="AE196" s="18">
        <v>1.7673607586913929</v>
      </c>
      <c r="AF196" s="18">
        <v>1.7673607586913929</v>
      </c>
      <c r="AG196" s="18">
        <v>1.6198248301703111</v>
      </c>
      <c r="AH196" s="18">
        <v>3.021816100180847</v>
      </c>
      <c r="AI196" s="18">
        <v>3.021816100180847</v>
      </c>
      <c r="AJ196" s="18">
        <v>3.021816100180847</v>
      </c>
      <c r="AK196" s="18">
        <v>1.1126527068981358</v>
      </c>
      <c r="AL196" s="18">
        <v>0.741768471265424</v>
      </c>
      <c r="AM196" s="18">
        <v>0.741768471265424</v>
      </c>
      <c r="AN196" s="18">
        <v>8.6539654980966105</v>
      </c>
      <c r="AO196" s="18">
        <v>1.832841465435938</v>
      </c>
      <c r="AP196" s="18">
        <v>1.832841465435938</v>
      </c>
      <c r="AQ196" s="18">
        <v>1.832841465435938</v>
      </c>
      <c r="AR196" s="17">
        <f t="shared" si="20"/>
        <v>0</v>
      </c>
      <c r="AS196" s="17">
        <f t="shared" si="20"/>
        <v>2995.57</v>
      </c>
      <c r="AT196" s="17">
        <f t="shared" si="20"/>
        <v>0</v>
      </c>
      <c r="AU196" s="17">
        <f t="shared" si="20"/>
        <v>0</v>
      </c>
      <c r="AV196" s="17">
        <f t="shared" si="20"/>
        <v>1.7776268660166368</v>
      </c>
      <c r="AW196" s="17">
        <f t="shared" si="20"/>
        <v>2.0548349481229762</v>
      </c>
      <c r="AX196" s="17">
        <f t="shared" si="20"/>
        <v>2.1016773352520342</v>
      </c>
      <c r="AY196" s="17">
        <f t="shared" si="20"/>
        <v>1.246332196496438</v>
      </c>
      <c r="AZ196" s="17">
        <f t="shared" si="20"/>
        <v>0.45067699346630519</v>
      </c>
      <c r="BA196" s="17">
        <f t="shared" si="19"/>
        <v>0.30045132897753679</v>
      </c>
      <c r="BB196" s="17">
        <f t="shared" si="19"/>
        <v>0.30045132897753679</v>
      </c>
      <c r="BC196" s="17">
        <f t="shared" si="19"/>
        <v>0.27537022112895293</v>
      </c>
      <c r="BD196" s="17">
        <f t="shared" si="19"/>
        <v>0.51370873703074404</v>
      </c>
      <c r="BE196" s="17">
        <f t="shared" si="19"/>
        <v>0.51370873703074404</v>
      </c>
      <c r="BF196" s="17">
        <f t="shared" si="18"/>
        <v>0.51370873703074404</v>
      </c>
      <c r="BG196" s="17">
        <f t="shared" si="18"/>
        <v>0.1891509601726831</v>
      </c>
      <c r="BH196" s="17">
        <f t="shared" si="18"/>
        <v>0.12610064011512209</v>
      </c>
      <c r="BI196" s="17">
        <f t="shared" si="18"/>
        <v>0.12610064011512209</v>
      </c>
      <c r="BJ196" s="17">
        <f t="shared" si="18"/>
        <v>1.471174134676424</v>
      </c>
      <c r="BK196" s="17">
        <f t="shared" si="17"/>
        <v>0.3115830491241095</v>
      </c>
      <c r="BL196" s="17">
        <f t="shared" si="17"/>
        <v>0.3115830491241095</v>
      </c>
      <c r="BM196" s="17">
        <f t="shared" si="17"/>
        <v>0.3115830491241095</v>
      </c>
    </row>
    <row r="197" spans="1:65" x14ac:dyDescent="0.2">
      <c r="A197" t="s">
        <v>344</v>
      </c>
      <c r="B197" t="s">
        <v>344</v>
      </c>
      <c r="C197" s="15" t="s">
        <v>27</v>
      </c>
      <c r="D197" s="6" t="s">
        <v>80</v>
      </c>
      <c r="E197" s="6">
        <v>1390</v>
      </c>
      <c r="F197" s="6">
        <v>3</v>
      </c>
      <c r="G197" s="6">
        <v>36823</v>
      </c>
      <c r="H197" s="16">
        <v>0.7</v>
      </c>
      <c r="I197" s="16">
        <v>6.0000000000000012E-2</v>
      </c>
      <c r="J197" s="16">
        <v>9.0000000000000011E-2</v>
      </c>
      <c r="K197" s="16">
        <v>6.0000000000000012E-2</v>
      </c>
      <c r="L197" s="16">
        <v>0.25</v>
      </c>
      <c r="M197" s="16">
        <v>0.25</v>
      </c>
      <c r="N197" s="16">
        <v>0.25</v>
      </c>
      <c r="O197" s="16">
        <v>0.15490889927086404</v>
      </c>
      <c r="P197" s="16">
        <v>0.16901822014582721</v>
      </c>
      <c r="Q197" s="16">
        <v>0.2535273302187408</v>
      </c>
      <c r="R197" s="16">
        <v>0.16901822014582721</v>
      </c>
      <c r="S197" s="16">
        <v>0.25</v>
      </c>
      <c r="T197" s="16">
        <v>0.25</v>
      </c>
      <c r="U197" s="16">
        <v>0.25</v>
      </c>
      <c r="V197" s="17">
        <v>0</v>
      </c>
      <c r="W197" s="17">
        <v>21373</v>
      </c>
      <c r="X197" s="17">
        <v>0</v>
      </c>
      <c r="Y197" s="17">
        <v>0</v>
      </c>
      <c r="Z197" s="17">
        <v>16.27819733147215</v>
      </c>
      <c r="AA197" s="17">
        <v>17.55646664354872</v>
      </c>
      <c r="AB197" s="17">
        <v>15.932625226293533</v>
      </c>
      <c r="AC197" s="17">
        <v>10.188990281015238</v>
      </c>
      <c r="AD197" s="18">
        <v>4.126967910221965</v>
      </c>
      <c r="AE197" s="18">
        <v>2.7513119401479766</v>
      </c>
      <c r="AF197" s="18">
        <v>2.7513119401479766</v>
      </c>
      <c r="AG197" s="18">
        <v>2.521637630732267</v>
      </c>
      <c r="AH197" s="18">
        <v>4.3891166608871801</v>
      </c>
      <c r="AI197" s="18">
        <v>4.3891166608871801</v>
      </c>
      <c r="AJ197" s="18">
        <v>4.3891166608871801</v>
      </c>
      <c r="AK197" s="18">
        <v>1.4339362703664182</v>
      </c>
      <c r="AL197" s="18">
        <v>0.95595751357761216</v>
      </c>
      <c r="AM197" s="18">
        <v>0.95595751357761216</v>
      </c>
      <c r="AN197" s="18">
        <v>11.152837658405472</v>
      </c>
      <c r="AO197" s="18">
        <v>2.5472475702538095</v>
      </c>
      <c r="AP197" s="18">
        <v>2.5472475702538095</v>
      </c>
      <c r="AQ197" s="18">
        <v>2.5472475702538095</v>
      </c>
      <c r="AR197" s="17">
        <f t="shared" si="20"/>
        <v>0</v>
      </c>
      <c r="AS197" s="17">
        <f t="shared" si="20"/>
        <v>3633.4100000000003</v>
      </c>
      <c r="AT197" s="17">
        <f t="shared" si="20"/>
        <v>0</v>
      </c>
      <c r="AU197" s="17">
        <f t="shared" si="20"/>
        <v>0</v>
      </c>
      <c r="AV197" s="17">
        <f t="shared" si="20"/>
        <v>2.7672935463502655</v>
      </c>
      <c r="AW197" s="17">
        <f t="shared" si="20"/>
        <v>2.9845993294032827</v>
      </c>
      <c r="AX197" s="17">
        <f t="shared" si="20"/>
        <v>2.708546288469901</v>
      </c>
      <c r="AY197" s="17">
        <f t="shared" si="20"/>
        <v>1.7321283477725906</v>
      </c>
      <c r="AZ197" s="17">
        <f t="shared" si="20"/>
        <v>0.70158454473773413</v>
      </c>
      <c r="BA197" s="17">
        <f t="shared" si="19"/>
        <v>0.46772302982515607</v>
      </c>
      <c r="BB197" s="17">
        <f t="shared" si="19"/>
        <v>0.46772302982515607</v>
      </c>
      <c r="BC197" s="17">
        <f t="shared" si="19"/>
        <v>0.42867839722448542</v>
      </c>
      <c r="BD197" s="17">
        <f t="shared" si="19"/>
        <v>0.74614983235082066</v>
      </c>
      <c r="BE197" s="17">
        <f t="shared" si="19"/>
        <v>0.74614983235082066</v>
      </c>
      <c r="BF197" s="17">
        <f t="shared" si="18"/>
        <v>0.74614983235082066</v>
      </c>
      <c r="BG197" s="17">
        <f t="shared" si="18"/>
        <v>0.24376916596229112</v>
      </c>
      <c r="BH197" s="17">
        <f t="shared" si="18"/>
        <v>0.16251277730819408</v>
      </c>
      <c r="BI197" s="17">
        <f t="shared" si="18"/>
        <v>0.16251277730819408</v>
      </c>
      <c r="BJ197" s="17">
        <f t="shared" si="18"/>
        <v>1.8959824019289304</v>
      </c>
      <c r="BK197" s="17">
        <f t="shared" si="17"/>
        <v>0.43303208694314765</v>
      </c>
      <c r="BL197" s="17">
        <f t="shared" si="17"/>
        <v>0.43303208694314765</v>
      </c>
      <c r="BM197" s="17">
        <f t="shared" si="17"/>
        <v>0.43303208694314765</v>
      </c>
    </row>
    <row r="198" spans="1:65" x14ac:dyDescent="0.2">
      <c r="A198" t="s">
        <v>345</v>
      </c>
      <c r="B198" t="s">
        <v>345</v>
      </c>
      <c r="C198" s="15" t="s">
        <v>27</v>
      </c>
      <c r="D198" s="6" t="s">
        <v>80</v>
      </c>
      <c r="E198" s="6">
        <v>1550</v>
      </c>
      <c r="F198" s="6">
        <v>4</v>
      </c>
      <c r="G198" s="6">
        <v>35752</v>
      </c>
      <c r="H198" s="16">
        <v>0.7</v>
      </c>
      <c r="I198" s="16">
        <v>6.0000000000000012E-2</v>
      </c>
      <c r="J198" s="16">
        <v>9.0000000000000011E-2</v>
      </c>
      <c r="K198" s="16">
        <v>6.0000000000000012E-2</v>
      </c>
      <c r="L198" s="16">
        <v>0.25</v>
      </c>
      <c r="M198" s="16">
        <v>0.25</v>
      </c>
      <c r="N198" s="16">
        <v>0.25</v>
      </c>
      <c r="O198" s="16">
        <v>0.15490889927086404</v>
      </c>
      <c r="P198" s="16">
        <v>0.16901822014582721</v>
      </c>
      <c r="Q198" s="16">
        <v>0.2535273302187408</v>
      </c>
      <c r="R198" s="16">
        <v>0.16901822014582721</v>
      </c>
      <c r="S198" s="16">
        <v>0.25</v>
      </c>
      <c r="T198" s="16">
        <v>0.25</v>
      </c>
      <c r="U198" s="16">
        <v>0.25</v>
      </c>
      <c r="V198" s="17">
        <v>0</v>
      </c>
      <c r="W198" s="17">
        <v>20249</v>
      </c>
      <c r="X198" s="17">
        <v>0</v>
      </c>
      <c r="Y198" s="17">
        <v>0</v>
      </c>
      <c r="Z198" s="17">
        <v>12.299232300587168</v>
      </c>
      <c r="AA198" s="17">
        <v>13.37958179228839</v>
      </c>
      <c r="AB198" s="17">
        <v>12.234438412143346</v>
      </c>
      <c r="AC198" s="17">
        <v>7.8100421920773471</v>
      </c>
      <c r="AD198" s="18">
        <v>3.1181915289079658</v>
      </c>
      <c r="AE198" s="18">
        <v>2.0787943526053105</v>
      </c>
      <c r="AF198" s="18">
        <v>2.0787943526053105</v>
      </c>
      <c r="AG198" s="18">
        <v>1.9052605375606149</v>
      </c>
      <c r="AH198" s="18">
        <v>3.3448954480720974</v>
      </c>
      <c r="AI198" s="18">
        <v>3.3448954480720974</v>
      </c>
      <c r="AJ198" s="18">
        <v>3.3448954480720974</v>
      </c>
      <c r="AK198" s="18">
        <v>1.1010994570929014</v>
      </c>
      <c r="AL198" s="18">
        <v>0.7340663047286009</v>
      </c>
      <c r="AM198" s="18">
        <v>0.7340663047286009</v>
      </c>
      <c r="AN198" s="18">
        <v>8.5641068885003424</v>
      </c>
      <c r="AO198" s="18">
        <v>1.9525105480193368</v>
      </c>
      <c r="AP198" s="18">
        <v>1.9525105480193368</v>
      </c>
      <c r="AQ198" s="18">
        <v>1.9525105480193368</v>
      </c>
      <c r="AR198" s="17">
        <f t="shared" si="20"/>
        <v>0</v>
      </c>
      <c r="AS198" s="17">
        <f t="shared" si="20"/>
        <v>3442.3300000000004</v>
      </c>
      <c r="AT198" s="17">
        <f t="shared" si="20"/>
        <v>0</v>
      </c>
      <c r="AU198" s="17">
        <f t="shared" si="20"/>
        <v>0</v>
      </c>
      <c r="AV198" s="17">
        <f t="shared" si="20"/>
        <v>2.0908694910998187</v>
      </c>
      <c r="AW198" s="17">
        <f t="shared" si="20"/>
        <v>2.2745289046890265</v>
      </c>
      <c r="AX198" s="17">
        <f t="shared" si="20"/>
        <v>2.0798545300643689</v>
      </c>
      <c r="AY198" s="17">
        <f t="shared" si="20"/>
        <v>1.3277071726531491</v>
      </c>
      <c r="AZ198" s="17">
        <f t="shared" si="20"/>
        <v>0.53009255991435422</v>
      </c>
      <c r="BA198" s="17">
        <f t="shared" si="19"/>
        <v>0.35339503994290283</v>
      </c>
      <c r="BB198" s="17">
        <f t="shared" si="19"/>
        <v>0.35339503994290283</v>
      </c>
      <c r="BC198" s="17">
        <f t="shared" si="19"/>
        <v>0.32389429138530457</v>
      </c>
      <c r="BD198" s="17">
        <f t="shared" si="19"/>
        <v>0.56863222617225662</v>
      </c>
      <c r="BE198" s="17">
        <f t="shared" si="19"/>
        <v>0.56863222617225662</v>
      </c>
      <c r="BF198" s="17">
        <f t="shared" si="18"/>
        <v>0.56863222617225662</v>
      </c>
      <c r="BG198" s="17">
        <f t="shared" si="18"/>
        <v>0.18718690770579324</v>
      </c>
      <c r="BH198" s="17">
        <f t="shared" si="18"/>
        <v>0.12479127180386217</v>
      </c>
      <c r="BI198" s="17">
        <f t="shared" si="18"/>
        <v>0.12479127180386217</v>
      </c>
      <c r="BJ198" s="17">
        <f t="shared" si="18"/>
        <v>1.4558981710450583</v>
      </c>
      <c r="BK198" s="17">
        <f t="shared" si="17"/>
        <v>0.33192679316328727</v>
      </c>
      <c r="BL198" s="17">
        <f t="shared" si="17"/>
        <v>0.33192679316328727</v>
      </c>
      <c r="BM198" s="17">
        <f t="shared" si="17"/>
        <v>0.33192679316328727</v>
      </c>
    </row>
    <row r="199" spans="1:65" x14ac:dyDescent="0.2">
      <c r="A199" t="s">
        <v>346</v>
      </c>
      <c r="B199" t="s">
        <v>346</v>
      </c>
      <c r="C199" s="15" t="s">
        <v>27</v>
      </c>
      <c r="D199" s="6" t="s">
        <v>80</v>
      </c>
      <c r="E199" s="6">
        <v>1560</v>
      </c>
      <c r="F199" s="6">
        <v>4</v>
      </c>
      <c r="G199" s="6">
        <v>34410</v>
      </c>
      <c r="H199" s="16">
        <v>0.7</v>
      </c>
      <c r="I199" s="16">
        <v>6.0000000000000012E-2</v>
      </c>
      <c r="J199" s="16">
        <v>9.0000000000000011E-2</v>
      </c>
      <c r="K199" s="16">
        <v>6.0000000000000012E-2</v>
      </c>
      <c r="L199" s="16">
        <v>0.25</v>
      </c>
      <c r="M199" s="16">
        <v>0.25</v>
      </c>
      <c r="N199" s="16">
        <v>0.25</v>
      </c>
      <c r="O199" s="16">
        <v>0.15490889927086404</v>
      </c>
      <c r="P199" s="16">
        <v>0.16901822014582721</v>
      </c>
      <c r="Q199" s="16">
        <v>0.2535273302187408</v>
      </c>
      <c r="R199" s="16">
        <v>0.16901822014582721</v>
      </c>
      <c r="S199" s="16">
        <v>0.25</v>
      </c>
      <c r="T199" s="16">
        <v>0.25</v>
      </c>
      <c r="U199" s="16">
        <v>0.25</v>
      </c>
      <c r="V199" s="17">
        <v>0</v>
      </c>
      <c r="W199" s="17">
        <v>24393</v>
      </c>
      <c r="X199" s="17">
        <v>0</v>
      </c>
      <c r="Y199" s="17">
        <v>0</v>
      </c>
      <c r="Z199" s="17">
        <v>14.797778914264468</v>
      </c>
      <c r="AA199" s="17">
        <v>16.309548486998906</v>
      </c>
      <c r="AB199" s="17">
        <v>15.163739912608051</v>
      </c>
      <c r="AC199" s="17">
        <v>9.6029571297714877</v>
      </c>
      <c r="AD199" s="18">
        <v>3.7516413813006473</v>
      </c>
      <c r="AE199" s="18">
        <v>2.5010942542004315</v>
      </c>
      <c r="AF199" s="18">
        <v>2.5010942542004315</v>
      </c>
      <c r="AG199" s="18">
        <v>2.2923076432623102</v>
      </c>
      <c r="AH199" s="18">
        <v>4.0773871217497266</v>
      </c>
      <c r="AI199" s="18">
        <v>4.0773871217497266</v>
      </c>
      <c r="AJ199" s="18">
        <v>4.0773871217497266</v>
      </c>
      <c r="AK199" s="18">
        <v>1.3647365921347248</v>
      </c>
      <c r="AL199" s="18">
        <v>0.90982439475648325</v>
      </c>
      <c r="AM199" s="18">
        <v>0.90982439475648325</v>
      </c>
      <c r="AN199" s="18">
        <v>10.614617938825635</v>
      </c>
      <c r="AO199" s="18">
        <v>2.4007392824428719</v>
      </c>
      <c r="AP199" s="18">
        <v>2.4007392824428719</v>
      </c>
      <c r="AQ199" s="18">
        <v>2.4007392824428719</v>
      </c>
      <c r="AR199" s="17">
        <f t="shared" si="20"/>
        <v>0</v>
      </c>
      <c r="AS199" s="17">
        <f t="shared" si="20"/>
        <v>4146.8100000000004</v>
      </c>
      <c r="AT199" s="17">
        <f t="shared" si="20"/>
        <v>0</v>
      </c>
      <c r="AU199" s="17">
        <f t="shared" si="20"/>
        <v>0</v>
      </c>
      <c r="AV199" s="17">
        <f t="shared" si="20"/>
        <v>2.5156224154249598</v>
      </c>
      <c r="AW199" s="17">
        <f t="shared" si="20"/>
        <v>2.7726232427898143</v>
      </c>
      <c r="AX199" s="17">
        <f t="shared" si="20"/>
        <v>2.5778357851433689</v>
      </c>
      <c r="AY199" s="17">
        <f t="shared" si="20"/>
        <v>1.632502712061153</v>
      </c>
      <c r="AZ199" s="17">
        <f t="shared" si="20"/>
        <v>0.63777903482111009</v>
      </c>
      <c r="BA199" s="17">
        <f t="shared" si="19"/>
        <v>0.42518602321407339</v>
      </c>
      <c r="BB199" s="17">
        <f t="shared" si="19"/>
        <v>0.42518602321407339</v>
      </c>
      <c r="BC199" s="17">
        <f t="shared" si="19"/>
        <v>0.38969229935459276</v>
      </c>
      <c r="BD199" s="17">
        <f t="shared" si="19"/>
        <v>0.69315581069745358</v>
      </c>
      <c r="BE199" s="17">
        <f t="shared" si="19"/>
        <v>0.69315581069745358</v>
      </c>
      <c r="BF199" s="17">
        <f t="shared" si="18"/>
        <v>0.69315581069745358</v>
      </c>
      <c r="BG199" s="17">
        <f t="shared" si="18"/>
        <v>0.23200522066290322</v>
      </c>
      <c r="BH199" s="17">
        <f t="shared" si="18"/>
        <v>0.15467014710860216</v>
      </c>
      <c r="BI199" s="17">
        <f t="shared" si="18"/>
        <v>0.15467014710860216</v>
      </c>
      <c r="BJ199" s="17">
        <f t="shared" si="18"/>
        <v>1.8044850496003582</v>
      </c>
      <c r="BK199" s="17">
        <f t="shared" si="17"/>
        <v>0.40812567801528826</v>
      </c>
      <c r="BL199" s="17">
        <f t="shared" si="17"/>
        <v>0.40812567801528826</v>
      </c>
      <c r="BM199" s="17">
        <f t="shared" si="17"/>
        <v>0.40812567801528826</v>
      </c>
    </row>
    <row r="200" spans="1:65" x14ac:dyDescent="0.2">
      <c r="A200" t="s">
        <v>347</v>
      </c>
      <c r="B200" t="s">
        <v>347</v>
      </c>
      <c r="C200" s="15" t="s">
        <v>27</v>
      </c>
      <c r="D200" s="6" t="s">
        <v>80</v>
      </c>
      <c r="E200" s="6">
        <v>1580</v>
      </c>
      <c r="F200" s="6">
        <v>4</v>
      </c>
      <c r="G200" s="6">
        <v>1795</v>
      </c>
      <c r="H200" s="16">
        <v>0.7</v>
      </c>
      <c r="I200" s="16">
        <v>6.0000000000000012E-2</v>
      </c>
      <c r="J200" s="16">
        <v>9.0000000000000011E-2</v>
      </c>
      <c r="K200" s="16">
        <v>6.0000000000000012E-2</v>
      </c>
      <c r="L200" s="16">
        <v>0.25</v>
      </c>
      <c r="M200" s="16">
        <v>0.25</v>
      </c>
      <c r="N200" s="16">
        <v>0.25</v>
      </c>
      <c r="O200" s="16">
        <v>0.15490889927086404</v>
      </c>
      <c r="P200" s="16">
        <v>0.16901822014582721</v>
      </c>
      <c r="Q200" s="16">
        <v>0.2535273302187408</v>
      </c>
      <c r="R200" s="16">
        <v>0.16901822014582721</v>
      </c>
      <c r="S200" s="16">
        <v>0.25</v>
      </c>
      <c r="T200" s="16">
        <v>0.25</v>
      </c>
      <c r="U200" s="16">
        <v>0.25</v>
      </c>
      <c r="V200" s="17">
        <v>0</v>
      </c>
      <c r="W200" s="17">
        <v>859.80605216536424</v>
      </c>
      <c r="X200" s="17">
        <v>0</v>
      </c>
      <c r="Y200" s="17">
        <v>211.19394783463576</v>
      </c>
      <c r="Z200" s="17">
        <v>9.172033402313998</v>
      </c>
      <c r="AA200" s="17">
        <v>11.319059219044002</v>
      </c>
      <c r="AB200" s="17">
        <v>9.187172333864007</v>
      </c>
      <c r="AC200" s="17">
        <v>7.1061811168343771</v>
      </c>
      <c r="AD200" s="18">
        <v>2.3253611411657817</v>
      </c>
      <c r="AE200" s="18">
        <v>1.5502407607771878</v>
      </c>
      <c r="AF200" s="18">
        <v>1.5502407607771878</v>
      </c>
      <c r="AG200" s="18">
        <v>1.4208295984280594</v>
      </c>
      <c r="AH200" s="18">
        <v>2.8297648047610005</v>
      </c>
      <c r="AI200" s="18">
        <v>2.8297648047610005</v>
      </c>
      <c r="AJ200" s="18">
        <v>2.8297648047610005</v>
      </c>
      <c r="AK200" s="18">
        <v>0.82684551004776075</v>
      </c>
      <c r="AL200" s="18">
        <v>0.55123034003184057</v>
      </c>
      <c r="AM200" s="18">
        <v>0.55123034003184057</v>
      </c>
      <c r="AN200" s="18">
        <v>6.4310206337048044</v>
      </c>
      <c r="AO200" s="18">
        <v>1.7765452792085943</v>
      </c>
      <c r="AP200" s="18">
        <v>1.7765452792085943</v>
      </c>
      <c r="AQ200" s="18">
        <v>1.7765452792085943</v>
      </c>
      <c r="AR200" s="17">
        <f t="shared" si="20"/>
        <v>0</v>
      </c>
      <c r="AS200" s="17">
        <f t="shared" si="20"/>
        <v>146.16702886811194</v>
      </c>
      <c r="AT200" s="17">
        <f t="shared" si="20"/>
        <v>0</v>
      </c>
      <c r="AU200" s="17">
        <f t="shared" si="20"/>
        <v>35.90297113188808</v>
      </c>
      <c r="AV200" s="17">
        <f t="shared" si="20"/>
        <v>1.5592456783933797</v>
      </c>
      <c r="AW200" s="17">
        <f t="shared" si="20"/>
        <v>1.9242400672374804</v>
      </c>
      <c r="AX200" s="17">
        <f t="shared" si="20"/>
        <v>1.5618192967568814</v>
      </c>
      <c r="AY200" s="17">
        <f t="shared" si="20"/>
        <v>1.2080507898618442</v>
      </c>
      <c r="AZ200" s="17">
        <f t="shared" si="20"/>
        <v>0.39531139399818294</v>
      </c>
      <c r="BA200" s="17">
        <f t="shared" si="19"/>
        <v>0.26354092933212192</v>
      </c>
      <c r="BB200" s="17">
        <f t="shared" si="19"/>
        <v>0.26354092933212192</v>
      </c>
      <c r="BC200" s="17">
        <f t="shared" si="19"/>
        <v>0.24154103173277011</v>
      </c>
      <c r="BD200" s="17">
        <f t="shared" si="19"/>
        <v>0.48106001680937011</v>
      </c>
      <c r="BE200" s="17">
        <f t="shared" si="19"/>
        <v>0.48106001680937011</v>
      </c>
      <c r="BF200" s="17">
        <f t="shared" si="18"/>
        <v>0.48106001680937011</v>
      </c>
      <c r="BG200" s="17">
        <f t="shared" si="18"/>
        <v>0.14056373670811934</v>
      </c>
      <c r="BH200" s="17">
        <f t="shared" si="18"/>
        <v>9.3709157805412904E-2</v>
      </c>
      <c r="BI200" s="17">
        <f t="shared" si="18"/>
        <v>9.3709157805412904E-2</v>
      </c>
      <c r="BJ200" s="17">
        <f t="shared" si="18"/>
        <v>1.0932735077298168</v>
      </c>
      <c r="BK200" s="17">
        <f t="shared" si="17"/>
        <v>0.30201269746546106</v>
      </c>
      <c r="BL200" s="17">
        <f t="shared" si="17"/>
        <v>0.30201269746546106</v>
      </c>
      <c r="BM200" s="17">
        <f t="shared" si="17"/>
        <v>0.30201269746546106</v>
      </c>
    </row>
    <row r="201" spans="1:65" x14ac:dyDescent="0.2">
      <c r="A201" t="s">
        <v>348</v>
      </c>
      <c r="B201" t="s">
        <v>348</v>
      </c>
      <c r="C201" s="15" t="s">
        <v>27</v>
      </c>
      <c r="D201" s="6" t="s">
        <v>80</v>
      </c>
      <c r="E201" s="6">
        <v>1570</v>
      </c>
      <c r="F201" s="6">
        <v>4</v>
      </c>
      <c r="G201" s="6">
        <v>29257</v>
      </c>
      <c r="H201" s="16">
        <v>0.7</v>
      </c>
      <c r="I201" s="16">
        <v>6.0000000000000012E-2</v>
      </c>
      <c r="J201" s="16">
        <v>9.0000000000000011E-2</v>
      </c>
      <c r="K201" s="16">
        <v>6.0000000000000012E-2</v>
      </c>
      <c r="L201" s="16">
        <v>0.25</v>
      </c>
      <c r="M201" s="16">
        <v>0.25</v>
      </c>
      <c r="N201" s="16">
        <v>0.25</v>
      </c>
      <c r="O201" s="16">
        <v>0.15490889927086404</v>
      </c>
      <c r="P201" s="16">
        <v>0.16901822014582721</v>
      </c>
      <c r="Q201" s="16">
        <v>0.2535273302187408</v>
      </c>
      <c r="R201" s="16">
        <v>0.16901822014582721</v>
      </c>
      <c r="S201" s="16">
        <v>0.25</v>
      </c>
      <c r="T201" s="16">
        <v>0.25</v>
      </c>
      <c r="U201" s="16">
        <v>0.25</v>
      </c>
      <c r="V201" s="17">
        <v>0</v>
      </c>
      <c r="W201" s="17">
        <v>17834</v>
      </c>
      <c r="X201" s="17">
        <v>0</v>
      </c>
      <c r="Y201" s="17">
        <v>0</v>
      </c>
      <c r="Z201" s="17">
        <v>9.9322894346308566</v>
      </c>
      <c r="AA201" s="17">
        <v>10.827523154031985</v>
      </c>
      <c r="AB201" s="17">
        <v>9.9234183921595758</v>
      </c>
      <c r="AC201" s="17">
        <v>6.3292277577812515</v>
      </c>
      <c r="AD201" s="18">
        <v>2.5181068233217676</v>
      </c>
      <c r="AE201" s="18">
        <v>1.6787378822145118</v>
      </c>
      <c r="AF201" s="18">
        <v>1.6787378822145118</v>
      </c>
      <c r="AG201" s="18">
        <v>1.5386000235582986</v>
      </c>
      <c r="AH201" s="18">
        <v>2.7068807885079962</v>
      </c>
      <c r="AI201" s="18">
        <v>2.7068807885079962</v>
      </c>
      <c r="AJ201" s="18">
        <v>2.7068807885079962</v>
      </c>
      <c r="AK201" s="18">
        <v>0.89310765529436198</v>
      </c>
      <c r="AL201" s="18">
        <v>0.59540510352957465</v>
      </c>
      <c r="AM201" s="18">
        <v>0.59540510352957465</v>
      </c>
      <c r="AN201" s="18">
        <v>6.9463928745117025</v>
      </c>
      <c r="AO201" s="18">
        <v>1.5823069394453129</v>
      </c>
      <c r="AP201" s="18">
        <v>1.5823069394453129</v>
      </c>
      <c r="AQ201" s="18">
        <v>1.5823069394453129</v>
      </c>
      <c r="AR201" s="17">
        <f t="shared" si="20"/>
        <v>0</v>
      </c>
      <c r="AS201" s="17">
        <f t="shared" si="20"/>
        <v>3031.78</v>
      </c>
      <c r="AT201" s="17">
        <f t="shared" si="20"/>
        <v>0</v>
      </c>
      <c r="AU201" s="17">
        <f t="shared" si="20"/>
        <v>0</v>
      </c>
      <c r="AV201" s="17">
        <f t="shared" si="20"/>
        <v>1.6884892038872457</v>
      </c>
      <c r="AW201" s="17">
        <f t="shared" si="20"/>
        <v>1.8406789361854374</v>
      </c>
      <c r="AX201" s="17">
        <f t="shared" si="20"/>
        <v>1.686981126667128</v>
      </c>
      <c r="AY201" s="17">
        <f t="shared" si="20"/>
        <v>1.0759687188228129</v>
      </c>
      <c r="AZ201" s="17">
        <f t="shared" si="20"/>
        <v>0.4280781599647005</v>
      </c>
      <c r="BA201" s="17">
        <f t="shared" si="19"/>
        <v>0.28538543997646704</v>
      </c>
      <c r="BB201" s="17">
        <f t="shared" si="19"/>
        <v>0.28538543997646704</v>
      </c>
      <c r="BC201" s="17">
        <f t="shared" si="19"/>
        <v>0.26156200400491081</v>
      </c>
      <c r="BD201" s="17">
        <f t="shared" si="19"/>
        <v>0.46016973404635936</v>
      </c>
      <c r="BE201" s="17">
        <f t="shared" si="19"/>
        <v>0.46016973404635936</v>
      </c>
      <c r="BF201" s="17">
        <f t="shared" si="18"/>
        <v>0.46016973404635936</v>
      </c>
      <c r="BG201" s="17">
        <f t="shared" si="18"/>
        <v>0.15182830140004155</v>
      </c>
      <c r="BH201" s="17">
        <f t="shared" si="18"/>
        <v>0.1012188676000277</v>
      </c>
      <c r="BI201" s="17">
        <f t="shared" si="18"/>
        <v>0.1012188676000277</v>
      </c>
      <c r="BJ201" s="17">
        <f t="shared" si="18"/>
        <v>1.1808867886669896</v>
      </c>
      <c r="BK201" s="17">
        <f t="shared" si="17"/>
        <v>0.26899217970570322</v>
      </c>
      <c r="BL201" s="17">
        <f t="shared" si="17"/>
        <v>0.26899217970570322</v>
      </c>
      <c r="BM201" s="17">
        <f t="shared" si="17"/>
        <v>0.26899217970570322</v>
      </c>
    </row>
    <row r="202" spans="1:65" x14ac:dyDescent="0.2">
      <c r="A202" t="s">
        <v>349</v>
      </c>
      <c r="B202" t="s">
        <v>349</v>
      </c>
      <c r="C202" s="15" t="s">
        <v>27</v>
      </c>
      <c r="D202" s="6" t="s">
        <v>80</v>
      </c>
      <c r="E202" s="6">
        <v>1470</v>
      </c>
      <c r="F202" s="6">
        <v>4</v>
      </c>
      <c r="G202" s="6">
        <v>31988</v>
      </c>
      <c r="H202" s="16">
        <v>0.7</v>
      </c>
      <c r="I202" s="16">
        <v>6.0000000000000012E-2</v>
      </c>
      <c r="J202" s="16">
        <v>9.0000000000000011E-2</v>
      </c>
      <c r="K202" s="16">
        <v>6.0000000000000012E-2</v>
      </c>
      <c r="L202" s="16">
        <v>0.25</v>
      </c>
      <c r="M202" s="16">
        <v>0.25</v>
      </c>
      <c r="N202" s="16">
        <v>0.25</v>
      </c>
      <c r="O202" s="16">
        <v>0.15490889927086404</v>
      </c>
      <c r="P202" s="16">
        <v>0.16901822014582721</v>
      </c>
      <c r="Q202" s="16">
        <v>0.2535273302187408</v>
      </c>
      <c r="R202" s="16">
        <v>0.16901822014582721</v>
      </c>
      <c r="S202" s="16">
        <v>0.25</v>
      </c>
      <c r="T202" s="16">
        <v>0.25</v>
      </c>
      <c r="U202" s="16">
        <v>0.25</v>
      </c>
      <c r="V202" s="17">
        <v>0</v>
      </c>
      <c r="W202" s="17">
        <v>17173</v>
      </c>
      <c r="X202" s="17">
        <v>0</v>
      </c>
      <c r="Y202" s="17">
        <v>0</v>
      </c>
      <c r="Z202" s="17">
        <v>8.8036853229874232</v>
      </c>
      <c r="AA202" s="17">
        <v>9.647018797403824</v>
      </c>
      <c r="AB202" s="17">
        <v>8.8971089154455818</v>
      </c>
      <c r="AC202" s="17">
        <v>5.6585511147714866</v>
      </c>
      <c r="AD202" s="18">
        <v>2.2319748360229141</v>
      </c>
      <c r="AE202" s="18">
        <v>1.4879832240152762</v>
      </c>
      <c r="AF202" s="18">
        <v>1.4879832240152762</v>
      </c>
      <c r="AG202" s="18">
        <v>1.3637692029110429</v>
      </c>
      <c r="AH202" s="18">
        <v>2.411754699350956</v>
      </c>
      <c r="AI202" s="18">
        <v>2.411754699350956</v>
      </c>
      <c r="AJ202" s="18">
        <v>2.411754699350956</v>
      </c>
      <c r="AK202" s="18">
        <v>0.80073980239010245</v>
      </c>
      <c r="AL202" s="18">
        <v>0.53382653492673504</v>
      </c>
      <c r="AM202" s="18">
        <v>0.53382653492673504</v>
      </c>
      <c r="AN202" s="18">
        <v>6.2279762408119073</v>
      </c>
      <c r="AO202" s="18">
        <v>1.4146377786928717</v>
      </c>
      <c r="AP202" s="18">
        <v>1.4146377786928717</v>
      </c>
      <c r="AQ202" s="18">
        <v>1.4146377786928717</v>
      </c>
      <c r="AR202" s="17">
        <f t="shared" si="20"/>
        <v>0</v>
      </c>
      <c r="AS202" s="17">
        <f t="shared" si="20"/>
        <v>2919.4100000000003</v>
      </c>
      <c r="AT202" s="17">
        <f t="shared" si="20"/>
        <v>0</v>
      </c>
      <c r="AU202" s="17">
        <f t="shared" si="20"/>
        <v>0</v>
      </c>
      <c r="AV202" s="17">
        <f t="shared" si="20"/>
        <v>1.496626504907862</v>
      </c>
      <c r="AW202" s="17">
        <f t="shared" si="20"/>
        <v>1.6399931955586502</v>
      </c>
      <c r="AX202" s="17">
        <f t="shared" si="20"/>
        <v>1.512508515625749</v>
      </c>
      <c r="AY202" s="17">
        <f t="shared" si="20"/>
        <v>0.96195368951115279</v>
      </c>
      <c r="AZ202" s="17">
        <f t="shared" si="20"/>
        <v>0.37943572212389542</v>
      </c>
      <c r="BA202" s="17">
        <f t="shared" si="19"/>
        <v>0.25295714808259695</v>
      </c>
      <c r="BB202" s="17">
        <f t="shared" si="19"/>
        <v>0.25295714808259695</v>
      </c>
      <c r="BC202" s="17">
        <f t="shared" si="19"/>
        <v>0.23184076449487731</v>
      </c>
      <c r="BD202" s="17">
        <f t="shared" si="19"/>
        <v>0.40999829888966255</v>
      </c>
      <c r="BE202" s="17">
        <f t="shared" si="19"/>
        <v>0.40999829888966255</v>
      </c>
      <c r="BF202" s="17">
        <f t="shared" si="18"/>
        <v>0.40999829888966255</v>
      </c>
      <c r="BG202" s="17">
        <f t="shared" si="18"/>
        <v>0.13612576640631743</v>
      </c>
      <c r="BH202" s="17">
        <f t="shared" si="18"/>
        <v>9.0750510937544965E-2</v>
      </c>
      <c r="BI202" s="17">
        <f t="shared" si="18"/>
        <v>9.0750510937544965E-2</v>
      </c>
      <c r="BJ202" s="17">
        <f t="shared" si="18"/>
        <v>1.0587559609380244</v>
      </c>
      <c r="BK202" s="17">
        <f t="shared" si="17"/>
        <v>0.2404884223777882</v>
      </c>
      <c r="BL202" s="17">
        <f t="shared" si="17"/>
        <v>0.2404884223777882</v>
      </c>
      <c r="BM202" s="17">
        <f t="shared" si="17"/>
        <v>0.2404884223777882</v>
      </c>
    </row>
    <row r="203" spans="1:65" x14ac:dyDescent="0.2">
      <c r="A203" t="s">
        <v>350</v>
      </c>
      <c r="B203" t="s">
        <v>350</v>
      </c>
      <c r="C203" s="15" t="s">
        <v>30</v>
      </c>
      <c r="D203" s="6" t="s">
        <v>81</v>
      </c>
      <c r="E203" s="6">
        <v>1380</v>
      </c>
      <c r="F203" s="6">
        <v>3</v>
      </c>
      <c r="G203" s="6">
        <v>2056</v>
      </c>
      <c r="H203" s="16">
        <v>0.7</v>
      </c>
      <c r="I203" s="16">
        <v>6.0000000000000012E-2</v>
      </c>
      <c r="J203" s="16">
        <v>9.0000000000000011E-2</v>
      </c>
      <c r="K203" s="16">
        <v>6.0000000000000012E-2</v>
      </c>
      <c r="L203" s="16">
        <v>0.25</v>
      </c>
      <c r="M203" s="16">
        <v>0.25</v>
      </c>
      <c r="N203" s="16">
        <v>0.25</v>
      </c>
      <c r="O203" s="16">
        <v>0.19851737357067323</v>
      </c>
      <c r="P203" s="16">
        <v>0.16029652528586535</v>
      </c>
      <c r="Q203" s="16">
        <v>0.24044478792879803</v>
      </c>
      <c r="R203" s="16">
        <v>0.16029652528586535</v>
      </c>
      <c r="S203" s="16">
        <v>0.25</v>
      </c>
      <c r="T203" s="16">
        <v>0.25</v>
      </c>
      <c r="U203" s="16">
        <v>0.25</v>
      </c>
      <c r="V203" s="17">
        <v>0</v>
      </c>
      <c r="W203" s="17">
        <v>835</v>
      </c>
      <c r="X203" s="17">
        <v>0</v>
      </c>
      <c r="Y203" s="17">
        <v>0</v>
      </c>
      <c r="Z203" s="17">
        <v>2.5977555919468931</v>
      </c>
      <c r="AA203" s="17">
        <v>3.1104204014044212</v>
      </c>
      <c r="AB203" s="17">
        <v>3.4027023839899098</v>
      </c>
      <c r="AC203" s="17">
        <v>1.9248278026796879</v>
      </c>
      <c r="AD203" s="18">
        <v>0.6246167923965199</v>
      </c>
      <c r="AE203" s="18">
        <v>0.41641119493101325</v>
      </c>
      <c r="AF203" s="18">
        <v>0.41641119493101325</v>
      </c>
      <c r="AG203" s="18">
        <v>0.51569961729182678</v>
      </c>
      <c r="AH203" s="18">
        <v>0.77760510035110531</v>
      </c>
      <c r="AI203" s="18">
        <v>0.77760510035110531</v>
      </c>
      <c r="AJ203" s="18">
        <v>0.77760510035110531</v>
      </c>
      <c r="AK203" s="18">
        <v>0.30624321455909193</v>
      </c>
      <c r="AL203" s="18">
        <v>0.20416214303939462</v>
      </c>
      <c r="AM203" s="18">
        <v>0.20416214303939462</v>
      </c>
      <c r="AN203" s="18">
        <v>2.3818916687929366</v>
      </c>
      <c r="AO203" s="18">
        <v>0.48120695066992197</v>
      </c>
      <c r="AP203" s="18">
        <v>0.48120695066992197</v>
      </c>
      <c r="AQ203" s="18">
        <v>0.48120695066992197</v>
      </c>
      <c r="AR203" s="17">
        <f t="shared" si="20"/>
        <v>0</v>
      </c>
      <c r="AS203" s="17">
        <f t="shared" si="20"/>
        <v>141.95000000000002</v>
      </c>
      <c r="AT203" s="17">
        <f t="shared" si="20"/>
        <v>0</v>
      </c>
      <c r="AU203" s="17">
        <f t="shared" si="20"/>
        <v>0</v>
      </c>
      <c r="AV203" s="17">
        <f t="shared" si="20"/>
        <v>0.44161845063097188</v>
      </c>
      <c r="AW203" s="17">
        <f t="shared" si="20"/>
        <v>0.52877146823875165</v>
      </c>
      <c r="AX203" s="17">
        <f t="shared" si="20"/>
        <v>0.57845940527828466</v>
      </c>
      <c r="AY203" s="17">
        <f t="shared" si="20"/>
        <v>0.32722072645554695</v>
      </c>
      <c r="AZ203" s="17">
        <f t="shared" si="20"/>
        <v>0.10618485470740839</v>
      </c>
      <c r="BA203" s="17">
        <f t="shared" si="19"/>
        <v>7.0789903138272256E-2</v>
      </c>
      <c r="BB203" s="17">
        <f t="shared" si="19"/>
        <v>7.0789903138272256E-2</v>
      </c>
      <c r="BC203" s="17">
        <f t="shared" si="19"/>
        <v>8.766893493961056E-2</v>
      </c>
      <c r="BD203" s="17">
        <f t="shared" si="19"/>
        <v>0.13219286705968791</v>
      </c>
      <c r="BE203" s="17">
        <f t="shared" si="19"/>
        <v>0.13219286705968791</v>
      </c>
      <c r="BF203" s="17">
        <f t="shared" si="18"/>
        <v>0.13219286705968791</v>
      </c>
      <c r="BG203" s="17">
        <f t="shared" si="18"/>
        <v>5.2061346475045629E-2</v>
      </c>
      <c r="BH203" s="17">
        <f t="shared" si="18"/>
        <v>3.4707564316697088E-2</v>
      </c>
      <c r="BI203" s="17">
        <f t="shared" si="18"/>
        <v>3.4707564316697088E-2</v>
      </c>
      <c r="BJ203" s="17">
        <f t="shared" si="18"/>
        <v>0.40492158369479925</v>
      </c>
      <c r="BK203" s="17">
        <f t="shared" si="17"/>
        <v>8.1805181613886738E-2</v>
      </c>
      <c r="BL203" s="17">
        <f t="shared" si="17"/>
        <v>8.1805181613886738E-2</v>
      </c>
      <c r="BM203" s="17">
        <f t="shared" si="17"/>
        <v>8.1805181613886738E-2</v>
      </c>
    </row>
    <row r="204" spans="1:65" x14ac:dyDescent="0.2">
      <c r="A204" t="s">
        <v>351</v>
      </c>
      <c r="B204" t="s">
        <v>351</v>
      </c>
      <c r="C204" s="15" t="s">
        <v>30</v>
      </c>
      <c r="D204" s="6" t="s">
        <v>81</v>
      </c>
      <c r="E204" s="6">
        <v>1370</v>
      </c>
      <c r="F204" s="6">
        <v>3</v>
      </c>
      <c r="G204" s="6">
        <v>15000</v>
      </c>
      <c r="H204" s="16">
        <v>0.7</v>
      </c>
      <c r="I204" s="16">
        <v>6.0000000000000012E-2</v>
      </c>
      <c r="J204" s="16">
        <v>9.0000000000000011E-2</v>
      </c>
      <c r="K204" s="16">
        <v>6.0000000000000012E-2</v>
      </c>
      <c r="L204" s="16">
        <v>0.25</v>
      </c>
      <c r="M204" s="16">
        <v>0.25</v>
      </c>
      <c r="N204" s="16">
        <v>0.25</v>
      </c>
      <c r="O204" s="16">
        <v>0.19851737357067323</v>
      </c>
      <c r="P204" s="16">
        <v>0.16029652528586535</v>
      </c>
      <c r="Q204" s="16">
        <v>0.24044478792879803</v>
      </c>
      <c r="R204" s="16">
        <v>0.16029652528586535</v>
      </c>
      <c r="S204" s="16">
        <v>0.25</v>
      </c>
      <c r="T204" s="16">
        <v>0.25</v>
      </c>
      <c r="U204" s="16">
        <v>0.25</v>
      </c>
      <c r="V204" s="17">
        <v>0</v>
      </c>
      <c r="W204" s="17">
        <v>8966</v>
      </c>
      <c r="X204" s="17">
        <v>0</v>
      </c>
      <c r="Y204" s="17">
        <v>0</v>
      </c>
      <c r="Z204" s="17">
        <v>8.5726869957169782</v>
      </c>
      <c r="AA204" s="17">
        <v>9.6066679367683605</v>
      </c>
      <c r="AB204" s="17">
        <v>9.1900280082043473</v>
      </c>
      <c r="AC204" s="17">
        <v>5.7169732710968777</v>
      </c>
      <c r="AD204" s="18">
        <v>2.0612579066651335</v>
      </c>
      <c r="AE204" s="18">
        <v>1.3741719377767556</v>
      </c>
      <c r="AF204" s="18">
        <v>1.3741719377767556</v>
      </c>
      <c r="AG204" s="18">
        <v>1.7018273068331997</v>
      </c>
      <c r="AH204" s="18">
        <v>2.4016669841920901</v>
      </c>
      <c r="AI204" s="18">
        <v>2.4016669841920901</v>
      </c>
      <c r="AJ204" s="18">
        <v>2.4016669841920901</v>
      </c>
      <c r="AK204" s="18">
        <v>0.8271025207383913</v>
      </c>
      <c r="AL204" s="18">
        <v>0.5514016804922609</v>
      </c>
      <c r="AM204" s="18">
        <v>0.5514016804922609</v>
      </c>
      <c r="AN204" s="18">
        <v>6.4330196057430431</v>
      </c>
      <c r="AO204" s="18">
        <v>1.4292433177742194</v>
      </c>
      <c r="AP204" s="18">
        <v>1.4292433177742194</v>
      </c>
      <c r="AQ204" s="18">
        <v>1.4292433177742194</v>
      </c>
      <c r="AR204" s="17">
        <f t="shared" si="20"/>
        <v>0</v>
      </c>
      <c r="AS204" s="17">
        <f t="shared" si="20"/>
        <v>1524.22</v>
      </c>
      <c r="AT204" s="17">
        <f t="shared" si="20"/>
        <v>0</v>
      </c>
      <c r="AU204" s="17">
        <f t="shared" si="20"/>
        <v>0</v>
      </c>
      <c r="AV204" s="17">
        <f t="shared" si="20"/>
        <v>1.4573567892718864</v>
      </c>
      <c r="AW204" s="17">
        <f t="shared" si="20"/>
        <v>1.6331335492506214</v>
      </c>
      <c r="AX204" s="17">
        <f t="shared" si="20"/>
        <v>1.5623047613947392</v>
      </c>
      <c r="AY204" s="17">
        <f t="shared" si="20"/>
        <v>0.97188545608646926</v>
      </c>
      <c r="AZ204" s="17">
        <f t="shared" si="20"/>
        <v>0.35041384413307275</v>
      </c>
      <c r="BA204" s="17">
        <f t="shared" si="19"/>
        <v>0.23360922942204848</v>
      </c>
      <c r="BB204" s="17">
        <f t="shared" si="19"/>
        <v>0.23360922942204848</v>
      </c>
      <c r="BC204" s="17">
        <f t="shared" si="19"/>
        <v>0.28931064216164398</v>
      </c>
      <c r="BD204" s="17">
        <f t="shared" si="19"/>
        <v>0.40828338731265534</v>
      </c>
      <c r="BE204" s="17">
        <f t="shared" si="19"/>
        <v>0.40828338731265534</v>
      </c>
      <c r="BF204" s="17">
        <f t="shared" si="18"/>
        <v>0.40828338731265534</v>
      </c>
      <c r="BG204" s="17">
        <f t="shared" si="18"/>
        <v>0.14060742852552652</v>
      </c>
      <c r="BH204" s="17">
        <f t="shared" si="18"/>
        <v>9.3738285683684364E-2</v>
      </c>
      <c r="BI204" s="17">
        <f t="shared" si="18"/>
        <v>9.3738285683684364E-2</v>
      </c>
      <c r="BJ204" s="17">
        <f t="shared" si="18"/>
        <v>1.0936133329763174</v>
      </c>
      <c r="BK204" s="17">
        <f t="shared" si="17"/>
        <v>0.24297136402161731</v>
      </c>
      <c r="BL204" s="17">
        <f t="shared" si="17"/>
        <v>0.24297136402161731</v>
      </c>
      <c r="BM204" s="17">
        <f t="shared" si="17"/>
        <v>0.24297136402161731</v>
      </c>
    </row>
    <row r="205" spans="1:65" x14ac:dyDescent="0.2">
      <c r="A205" t="s">
        <v>352</v>
      </c>
      <c r="B205" t="s">
        <v>352</v>
      </c>
      <c r="C205" s="15" t="s">
        <v>30</v>
      </c>
      <c r="D205" s="6" t="s">
        <v>81</v>
      </c>
      <c r="E205" s="6">
        <v>1290</v>
      </c>
      <c r="F205" s="6">
        <v>2</v>
      </c>
      <c r="G205" s="6">
        <v>16261</v>
      </c>
      <c r="H205" s="16">
        <v>0.7</v>
      </c>
      <c r="I205" s="16">
        <v>6.0000000000000012E-2</v>
      </c>
      <c r="J205" s="16">
        <v>9.0000000000000011E-2</v>
      </c>
      <c r="K205" s="16">
        <v>6.0000000000000012E-2</v>
      </c>
      <c r="L205" s="16">
        <v>0.25</v>
      </c>
      <c r="M205" s="16">
        <v>0.25</v>
      </c>
      <c r="N205" s="16">
        <v>0.25</v>
      </c>
      <c r="O205" s="16">
        <v>0.19851737357067323</v>
      </c>
      <c r="P205" s="16">
        <v>0.16029652528586535</v>
      </c>
      <c r="Q205" s="16">
        <v>0.24044478792879803</v>
      </c>
      <c r="R205" s="16">
        <v>0.16029652528586535</v>
      </c>
      <c r="S205" s="16">
        <v>0.25</v>
      </c>
      <c r="T205" s="16">
        <v>0.25</v>
      </c>
      <c r="U205" s="16">
        <v>0.25</v>
      </c>
      <c r="V205" s="17">
        <v>0</v>
      </c>
      <c r="W205" s="17">
        <v>4949</v>
      </c>
      <c r="X205" s="17">
        <v>0</v>
      </c>
      <c r="Y205" s="17">
        <v>0</v>
      </c>
      <c r="Z205" s="17">
        <v>5.9917483219320102</v>
      </c>
      <c r="AA205" s="17">
        <v>6.9184449655770326</v>
      </c>
      <c r="AB205" s="17">
        <v>7.0584096187916678</v>
      </c>
      <c r="AC205" s="17">
        <v>4.1935242651566416</v>
      </c>
      <c r="AD205" s="18">
        <v>1.4406846545896737</v>
      </c>
      <c r="AE205" s="18">
        <v>0.96045643639311573</v>
      </c>
      <c r="AF205" s="18">
        <v>0.96045643639311573</v>
      </c>
      <c r="AG205" s="18">
        <v>1.1894661399664312</v>
      </c>
      <c r="AH205" s="18">
        <v>1.7296112413942581</v>
      </c>
      <c r="AI205" s="18">
        <v>1.7296112413942581</v>
      </c>
      <c r="AJ205" s="18">
        <v>1.7296112413942581</v>
      </c>
      <c r="AK205" s="18">
        <v>0.63525686569125017</v>
      </c>
      <c r="AL205" s="18">
        <v>0.42350457712750017</v>
      </c>
      <c r="AM205" s="18">
        <v>0.42350457712750017</v>
      </c>
      <c r="AN205" s="18">
        <v>4.9408867331541675</v>
      </c>
      <c r="AO205" s="18">
        <v>1.0483810662891604</v>
      </c>
      <c r="AP205" s="18">
        <v>1.0483810662891604</v>
      </c>
      <c r="AQ205" s="18">
        <v>1.0483810662891604</v>
      </c>
      <c r="AR205" s="17">
        <f t="shared" si="20"/>
        <v>0</v>
      </c>
      <c r="AS205" s="17">
        <f t="shared" si="20"/>
        <v>841.33</v>
      </c>
      <c r="AT205" s="17">
        <f t="shared" si="20"/>
        <v>0</v>
      </c>
      <c r="AU205" s="17">
        <f t="shared" si="20"/>
        <v>0</v>
      </c>
      <c r="AV205" s="17">
        <f t="shared" si="20"/>
        <v>1.0185972147284419</v>
      </c>
      <c r="AW205" s="17">
        <f t="shared" si="20"/>
        <v>1.1761356441480957</v>
      </c>
      <c r="AX205" s="17">
        <f t="shared" si="20"/>
        <v>1.1999296351945836</v>
      </c>
      <c r="AY205" s="17">
        <f t="shared" si="20"/>
        <v>0.71289912507662911</v>
      </c>
      <c r="AZ205" s="17">
        <f t="shared" si="20"/>
        <v>0.24491639128024453</v>
      </c>
      <c r="BA205" s="17">
        <f t="shared" si="19"/>
        <v>0.16327759418682969</v>
      </c>
      <c r="BB205" s="17">
        <f t="shared" si="19"/>
        <v>0.16327759418682969</v>
      </c>
      <c r="BC205" s="17">
        <f t="shared" si="19"/>
        <v>0.20220924379429334</v>
      </c>
      <c r="BD205" s="17">
        <f t="shared" si="19"/>
        <v>0.29403391103702392</v>
      </c>
      <c r="BE205" s="17">
        <f t="shared" si="19"/>
        <v>0.29403391103702392</v>
      </c>
      <c r="BF205" s="17">
        <f t="shared" si="18"/>
        <v>0.29403391103702392</v>
      </c>
      <c r="BG205" s="17">
        <f t="shared" si="18"/>
        <v>0.10799366716751253</v>
      </c>
      <c r="BH205" s="17">
        <f t="shared" si="18"/>
        <v>7.1995778111675041E-2</v>
      </c>
      <c r="BI205" s="17">
        <f t="shared" si="18"/>
        <v>7.1995778111675041E-2</v>
      </c>
      <c r="BJ205" s="17">
        <f t="shared" si="18"/>
        <v>0.83995074463620856</v>
      </c>
      <c r="BK205" s="17">
        <f t="shared" si="17"/>
        <v>0.17822478126915728</v>
      </c>
      <c r="BL205" s="17">
        <f t="shared" si="17"/>
        <v>0.17822478126915728</v>
      </c>
      <c r="BM205" s="17">
        <f t="shared" si="17"/>
        <v>0.17822478126915728</v>
      </c>
    </row>
    <row r="206" spans="1:65" x14ac:dyDescent="0.2">
      <c r="A206" t="s">
        <v>353</v>
      </c>
      <c r="B206" t="s">
        <v>353</v>
      </c>
      <c r="C206" s="15" t="s">
        <v>30</v>
      </c>
      <c r="D206" s="6" t="s">
        <v>81</v>
      </c>
      <c r="E206" s="6">
        <v>1280</v>
      </c>
      <c r="F206" s="6">
        <v>2</v>
      </c>
      <c r="G206" s="6">
        <v>15767</v>
      </c>
      <c r="H206" s="16">
        <v>0.7</v>
      </c>
      <c r="I206" s="16">
        <v>6.0000000000000012E-2</v>
      </c>
      <c r="J206" s="16">
        <v>9.0000000000000011E-2</v>
      </c>
      <c r="K206" s="16">
        <v>6.0000000000000012E-2</v>
      </c>
      <c r="L206" s="16">
        <v>0.25</v>
      </c>
      <c r="M206" s="16">
        <v>0.25</v>
      </c>
      <c r="N206" s="16">
        <v>0.25</v>
      </c>
      <c r="O206" s="16">
        <v>0.19851737357067323</v>
      </c>
      <c r="P206" s="16">
        <v>0.16029652528586535</v>
      </c>
      <c r="Q206" s="16">
        <v>0.24044478792879803</v>
      </c>
      <c r="R206" s="16">
        <v>0.16029652528586535</v>
      </c>
      <c r="S206" s="16">
        <v>0.25</v>
      </c>
      <c r="T206" s="16">
        <v>0.25</v>
      </c>
      <c r="U206" s="16">
        <v>0.25</v>
      </c>
      <c r="V206" s="17">
        <v>0</v>
      </c>
      <c r="W206" s="17">
        <v>6168</v>
      </c>
      <c r="X206" s="17">
        <v>0</v>
      </c>
      <c r="Y206" s="17">
        <v>0</v>
      </c>
      <c r="Z206" s="17">
        <v>7.1723707630798534</v>
      </c>
      <c r="AA206" s="17">
        <v>8.2848145824352741</v>
      </c>
      <c r="AB206" s="17">
        <v>8.4597082523020628</v>
      </c>
      <c r="AC206" s="17">
        <v>5.0228673792906262</v>
      </c>
      <c r="AD206" s="18">
        <v>1.7245591670754468</v>
      </c>
      <c r="AE206" s="18">
        <v>1.1497061113836311</v>
      </c>
      <c r="AF206" s="18">
        <v>1.1497061113836311</v>
      </c>
      <c r="AG206" s="18">
        <v>1.4238402061616979</v>
      </c>
      <c r="AH206" s="18">
        <v>2.0712036456088185</v>
      </c>
      <c r="AI206" s="18">
        <v>2.0712036456088185</v>
      </c>
      <c r="AJ206" s="18">
        <v>2.0712036456088185</v>
      </c>
      <c r="AK206" s="18">
        <v>0.76137374270718572</v>
      </c>
      <c r="AL206" s="18">
        <v>0.50758249513812381</v>
      </c>
      <c r="AM206" s="18">
        <v>0.50758249513812381</v>
      </c>
      <c r="AN206" s="18">
        <v>5.921795776611444</v>
      </c>
      <c r="AO206" s="18">
        <v>1.2557168448226566</v>
      </c>
      <c r="AP206" s="18">
        <v>1.2557168448226566</v>
      </c>
      <c r="AQ206" s="18">
        <v>1.2557168448226566</v>
      </c>
      <c r="AR206" s="17">
        <f t="shared" si="20"/>
        <v>0</v>
      </c>
      <c r="AS206" s="17">
        <f t="shared" si="20"/>
        <v>1048.5600000000002</v>
      </c>
      <c r="AT206" s="17">
        <f t="shared" si="20"/>
        <v>0</v>
      </c>
      <c r="AU206" s="17">
        <f t="shared" si="20"/>
        <v>0</v>
      </c>
      <c r="AV206" s="17">
        <f t="shared" si="20"/>
        <v>1.2193030297235752</v>
      </c>
      <c r="AW206" s="17">
        <f t="shared" si="20"/>
        <v>1.4084184790139966</v>
      </c>
      <c r="AX206" s="17">
        <f t="shared" si="20"/>
        <v>1.4381504028913508</v>
      </c>
      <c r="AY206" s="17">
        <f t="shared" si="20"/>
        <v>0.8538874544794065</v>
      </c>
      <c r="AZ206" s="17">
        <f t="shared" si="20"/>
        <v>0.29317505840282598</v>
      </c>
      <c r="BA206" s="17">
        <f t="shared" si="19"/>
        <v>0.19545003893521731</v>
      </c>
      <c r="BB206" s="17">
        <f t="shared" si="19"/>
        <v>0.19545003893521731</v>
      </c>
      <c r="BC206" s="17">
        <f t="shared" si="19"/>
        <v>0.24205283504748867</v>
      </c>
      <c r="BD206" s="17">
        <f t="shared" si="19"/>
        <v>0.35210461975349916</v>
      </c>
      <c r="BE206" s="17">
        <f t="shared" si="19"/>
        <v>0.35210461975349916</v>
      </c>
      <c r="BF206" s="17">
        <f t="shared" si="18"/>
        <v>0.35210461975349916</v>
      </c>
      <c r="BG206" s="17">
        <f t="shared" si="18"/>
        <v>0.12943353626022158</v>
      </c>
      <c r="BH206" s="17">
        <f t="shared" si="18"/>
        <v>8.6289024173481055E-2</v>
      </c>
      <c r="BI206" s="17">
        <f t="shared" si="18"/>
        <v>8.6289024173481055E-2</v>
      </c>
      <c r="BJ206" s="17">
        <f t="shared" si="18"/>
        <v>1.0067052820239455</v>
      </c>
      <c r="BK206" s="17">
        <f t="shared" si="17"/>
        <v>0.21347186361985163</v>
      </c>
      <c r="BL206" s="17">
        <f t="shared" si="17"/>
        <v>0.21347186361985163</v>
      </c>
      <c r="BM206" s="17">
        <f t="shared" si="17"/>
        <v>0.21347186361985163</v>
      </c>
    </row>
    <row r="207" spans="1:65" x14ac:dyDescent="0.2">
      <c r="A207" t="s">
        <v>354</v>
      </c>
      <c r="B207" t="s">
        <v>355</v>
      </c>
      <c r="C207" s="15" t="s">
        <v>29</v>
      </c>
      <c r="D207" s="6" t="s">
        <v>82</v>
      </c>
      <c r="E207" s="6">
        <v>1420</v>
      </c>
      <c r="F207" s="6">
        <v>3</v>
      </c>
      <c r="G207" s="6">
        <v>12201</v>
      </c>
      <c r="H207" s="16">
        <v>0.7</v>
      </c>
      <c r="I207" s="16">
        <v>6.0000000000000012E-2</v>
      </c>
      <c r="J207" s="16">
        <v>9.0000000000000011E-2</v>
      </c>
      <c r="K207" s="16">
        <v>6.0000000000000012E-2</v>
      </c>
      <c r="L207" s="16">
        <v>0.25</v>
      </c>
      <c r="M207" s="16">
        <v>0.25</v>
      </c>
      <c r="N207" s="16">
        <v>0.25</v>
      </c>
      <c r="O207" s="16">
        <v>0.23010139438942001</v>
      </c>
      <c r="P207" s="16">
        <v>0.153979721122116</v>
      </c>
      <c r="Q207" s="16">
        <v>0.230969581683174</v>
      </c>
      <c r="R207" s="16">
        <v>0.153979721122116</v>
      </c>
      <c r="S207" s="16">
        <v>0.25</v>
      </c>
      <c r="T207" s="16">
        <v>0.25</v>
      </c>
      <c r="U207" s="16">
        <v>0.25</v>
      </c>
      <c r="V207" s="17">
        <v>0</v>
      </c>
      <c r="W207" s="17">
        <v>4397</v>
      </c>
      <c r="X207" s="17">
        <v>0</v>
      </c>
      <c r="Y207" s="17">
        <v>0</v>
      </c>
      <c r="Z207" s="17">
        <v>4.3875740086479826</v>
      </c>
      <c r="AA207" s="17">
        <v>5.3694327721126278</v>
      </c>
      <c r="AB207" s="17">
        <v>5.7239187443095156</v>
      </c>
      <c r="AC207" s="17">
        <v>3.3606357923964851</v>
      </c>
      <c r="AD207" s="18">
        <v>1.0133961333813915</v>
      </c>
      <c r="AE207" s="18">
        <v>0.67559742225426089</v>
      </c>
      <c r="AF207" s="18">
        <v>0.67559742225426089</v>
      </c>
      <c r="AG207" s="18">
        <v>1.0095868973766779</v>
      </c>
      <c r="AH207" s="18">
        <v>1.342358193028157</v>
      </c>
      <c r="AI207" s="18">
        <v>1.342358193028157</v>
      </c>
      <c r="AJ207" s="18">
        <v>1.342358193028157</v>
      </c>
      <c r="AK207" s="18">
        <v>0.51515268698785643</v>
      </c>
      <c r="AL207" s="18">
        <v>0.34343512465857101</v>
      </c>
      <c r="AM207" s="18">
        <v>0.34343512465857101</v>
      </c>
      <c r="AN207" s="18">
        <v>4.0067431210166609</v>
      </c>
      <c r="AO207" s="18">
        <v>0.84015894809912128</v>
      </c>
      <c r="AP207" s="18">
        <v>0.84015894809912128</v>
      </c>
      <c r="AQ207" s="18">
        <v>0.84015894809912128</v>
      </c>
      <c r="AR207" s="17">
        <f t="shared" si="20"/>
        <v>0</v>
      </c>
      <c r="AS207" s="17">
        <f t="shared" si="20"/>
        <v>747.49</v>
      </c>
      <c r="AT207" s="17">
        <f t="shared" si="20"/>
        <v>0</v>
      </c>
      <c r="AU207" s="17">
        <f t="shared" si="20"/>
        <v>0</v>
      </c>
      <c r="AV207" s="17">
        <f t="shared" si="20"/>
        <v>0.7458875814701571</v>
      </c>
      <c r="AW207" s="17">
        <f t="shared" si="20"/>
        <v>0.9128035712591468</v>
      </c>
      <c r="AX207" s="17">
        <f t="shared" si="20"/>
        <v>0.97306618653261778</v>
      </c>
      <c r="AY207" s="17">
        <f t="shared" si="20"/>
        <v>0.57130808470740246</v>
      </c>
      <c r="AZ207" s="17">
        <f t="shared" si="20"/>
        <v>0.17227734267483655</v>
      </c>
      <c r="BA207" s="17">
        <f t="shared" si="19"/>
        <v>0.11485156178322437</v>
      </c>
      <c r="BB207" s="17">
        <f t="shared" si="19"/>
        <v>0.11485156178322437</v>
      </c>
      <c r="BC207" s="17">
        <f t="shared" si="19"/>
        <v>0.17162977255403528</v>
      </c>
      <c r="BD207" s="17">
        <f t="shared" si="19"/>
        <v>0.2282008928147867</v>
      </c>
      <c r="BE207" s="17">
        <f t="shared" si="19"/>
        <v>0.2282008928147867</v>
      </c>
      <c r="BF207" s="17">
        <f t="shared" si="18"/>
        <v>0.2282008928147867</v>
      </c>
      <c r="BG207" s="17">
        <f t="shared" si="18"/>
        <v>8.7575956787935602E-2</v>
      </c>
      <c r="BH207" s="17">
        <f t="shared" si="18"/>
        <v>5.8383971191957075E-2</v>
      </c>
      <c r="BI207" s="17">
        <f t="shared" si="18"/>
        <v>5.8383971191957075E-2</v>
      </c>
      <c r="BJ207" s="17">
        <f t="shared" si="18"/>
        <v>0.68114633057283236</v>
      </c>
      <c r="BK207" s="17">
        <f t="shared" si="17"/>
        <v>0.14282702117685062</v>
      </c>
      <c r="BL207" s="17">
        <f t="shared" si="17"/>
        <v>0.14282702117685062</v>
      </c>
      <c r="BM207" s="17">
        <f t="shared" si="17"/>
        <v>0.14282702117685062</v>
      </c>
    </row>
    <row r="208" spans="1:65" x14ac:dyDescent="0.2">
      <c r="A208" t="s">
        <v>356</v>
      </c>
      <c r="B208" t="s">
        <v>357</v>
      </c>
      <c r="C208" s="15" t="s">
        <v>29</v>
      </c>
      <c r="D208" s="6" t="s">
        <v>82</v>
      </c>
      <c r="E208" s="6">
        <v>1400</v>
      </c>
      <c r="F208" s="6">
        <v>3</v>
      </c>
      <c r="G208" s="6">
        <v>8048</v>
      </c>
      <c r="H208" s="16">
        <v>0.7</v>
      </c>
      <c r="I208" s="16">
        <v>6.0000000000000012E-2</v>
      </c>
      <c r="J208" s="16">
        <v>9.0000000000000011E-2</v>
      </c>
      <c r="K208" s="16">
        <v>6.0000000000000012E-2</v>
      </c>
      <c r="L208" s="16">
        <v>0.25</v>
      </c>
      <c r="M208" s="16">
        <v>0.25</v>
      </c>
      <c r="N208" s="16">
        <v>0.25</v>
      </c>
      <c r="O208" s="16">
        <v>0.23010139438942001</v>
      </c>
      <c r="P208" s="16">
        <v>0.153979721122116</v>
      </c>
      <c r="Q208" s="16">
        <v>0.230969581683174</v>
      </c>
      <c r="R208" s="16">
        <v>0.153979721122116</v>
      </c>
      <c r="S208" s="16">
        <v>0.25</v>
      </c>
      <c r="T208" s="16">
        <v>0.25</v>
      </c>
      <c r="U208" s="16">
        <v>0.25</v>
      </c>
      <c r="V208" s="17">
        <v>0</v>
      </c>
      <c r="W208" s="17">
        <v>1640</v>
      </c>
      <c r="X208" s="17">
        <v>0</v>
      </c>
      <c r="Y208" s="17">
        <v>0</v>
      </c>
      <c r="Z208" s="17">
        <v>3.9722918882178244</v>
      </c>
      <c r="AA208" s="17">
        <v>4.8746264253945704</v>
      </c>
      <c r="AB208" s="17">
        <v>5.082678701835456</v>
      </c>
      <c r="AC208" s="17">
        <v>3.0548914104335947</v>
      </c>
      <c r="AD208" s="18">
        <v>0.91747859574513624</v>
      </c>
      <c r="AE208" s="18">
        <v>0.61165239716342423</v>
      </c>
      <c r="AF208" s="18">
        <v>0.61165239716342423</v>
      </c>
      <c r="AG208" s="18">
        <v>0.91402990240070348</v>
      </c>
      <c r="AH208" s="18">
        <v>1.2186566063486426</v>
      </c>
      <c r="AI208" s="18">
        <v>1.2186566063486426</v>
      </c>
      <c r="AJ208" s="18">
        <v>1.2186566063486426</v>
      </c>
      <c r="AK208" s="18">
        <v>0.45744108316519111</v>
      </c>
      <c r="AL208" s="18">
        <v>0.30496072211012742</v>
      </c>
      <c r="AM208" s="18">
        <v>0.30496072211012742</v>
      </c>
      <c r="AN208" s="18">
        <v>3.5578750912848189</v>
      </c>
      <c r="AO208" s="18">
        <v>0.76372285260839867</v>
      </c>
      <c r="AP208" s="18">
        <v>0.76372285260839867</v>
      </c>
      <c r="AQ208" s="18">
        <v>0.76372285260839867</v>
      </c>
      <c r="AR208" s="17">
        <f t="shared" si="20"/>
        <v>0</v>
      </c>
      <c r="AS208" s="17">
        <f t="shared" si="20"/>
        <v>278.8</v>
      </c>
      <c r="AT208" s="17">
        <f t="shared" si="20"/>
        <v>0</v>
      </c>
      <c r="AU208" s="17">
        <f t="shared" si="20"/>
        <v>0</v>
      </c>
      <c r="AV208" s="17">
        <f t="shared" si="20"/>
        <v>0.67528962099703016</v>
      </c>
      <c r="AW208" s="17">
        <f t="shared" si="20"/>
        <v>0.82868649231707703</v>
      </c>
      <c r="AX208" s="17">
        <f t="shared" si="20"/>
        <v>0.86405537931202758</v>
      </c>
      <c r="AY208" s="17">
        <f t="shared" si="20"/>
        <v>0.51933153977371116</v>
      </c>
      <c r="AZ208" s="17">
        <f t="shared" si="20"/>
        <v>0.15597136127667316</v>
      </c>
      <c r="BA208" s="17">
        <f t="shared" si="19"/>
        <v>0.10398090751778212</v>
      </c>
      <c r="BB208" s="17">
        <f t="shared" si="19"/>
        <v>0.10398090751778212</v>
      </c>
      <c r="BC208" s="17">
        <f t="shared" si="19"/>
        <v>0.1553850834081196</v>
      </c>
      <c r="BD208" s="17">
        <f t="shared" si="19"/>
        <v>0.20717162307926926</v>
      </c>
      <c r="BE208" s="17">
        <f t="shared" si="19"/>
        <v>0.20717162307926926</v>
      </c>
      <c r="BF208" s="17">
        <f t="shared" si="18"/>
        <v>0.20717162307926926</v>
      </c>
      <c r="BG208" s="17">
        <f t="shared" si="18"/>
        <v>7.7764984138082499E-2</v>
      </c>
      <c r="BH208" s="17">
        <f t="shared" si="18"/>
        <v>5.1843322758721666E-2</v>
      </c>
      <c r="BI208" s="17">
        <f t="shared" si="18"/>
        <v>5.1843322758721666E-2</v>
      </c>
      <c r="BJ208" s="17">
        <f t="shared" si="18"/>
        <v>0.60483876551841931</v>
      </c>
      <c r="BK208" s="17">
        <f t="shared" si="17"/>
        <v>0.12983288494342779</v>
      </c>
      <c r="BL208" s="17">
        <f t="shared" si="17"/>
        <v>0.12983288494342779</v>
      </c>
      <c r="BM208" s="17">
        <f t="shared" si="17"/>
        <v>0.12983288494342779</v>
      </c>
    </row>
    <row r="209" spans="1:65" x14ac:dyDescent="0.2">
      <c r="A209" t="s">
        <v>358</v>
      </c>
      <c r="B209" t="s">
        <v>358</v>
      </c>
      <c r="C209" s="15" t="s">
        <v>12</v>
      </c>
      <c r="D209" s="6" t="s">
        <v>83</v>
      </c>
      <c r="E209" s="6">
        <v>1570</v>
      </c>
      <c r="F209" s="6">
        <v>2</v>
      </c>
      <c r="G209" s="6">
        <v>29563</v>
      </c>
      <c r="H209" s="16">
        <v>0.7</v>
      </c>
      <c r="I209" s="16">
        <v>6.0000000000000012E-2</v>
      </c>
      <c r="J209" s="16">
        <v>9.0000000000000011E-2</v>
      </c>
      <c r="K209" s="16">
        <v>6.0000000000000012E-2</v>
      </c>
      <c r="L209" s="16">
        <v>0.25</v>
      </c>
      <c r="M209" s="16">
        <v>0.25</v>
      </c>
      <c r="N209" s="16">
        <v>0.25</v>
      </c>
      <c r="O209" s="16">
        <v>0.37769814932058399</v>
      </c>
      <c r="P209" s="16">
        <v>0.12446037013588321</v>
      </c>
      <c r="Q209" s="16">
        <v>0.1866905552038248</v>
      </c>
      <c r="R209" s="16">
        <v>0.12446037013588321</v>
      </c>
      <c r="S209" s="16">
        <v>0.25</v>
      </c>
      <c r="T209" s="16">
        <v>0.25</v>
      </c>
      <c r="U209" s="16">
        <v>0.25</v>
      </c>
      <c r="V209" s="17">
        <v>3</v>
      </c>
      <c r="W209" s="17">
        <v>5638</v>
      </c>
      <c r="X209" s="17">
        <v>0</v>
      </c>
      <c r="Y209" s="17">
        <v>0</v>
      </c>
      <c r="Z209" s="17">
        <v>11.037232512985497</v>
      </c>
      <c r="AA209" s="17">
        <v>13.620871506783002</v>
      </c>
      <c r="AB209" s="17">
        <v>11.055450055398008</v>
      </c>
      <c r="AC209" s="17">
        <v>8.5512742731726572</v>
      </c>
      <c r="AD209" s="18">
        <v>2.060547065762969</v>
      </c>
      <c r="AE209" s="18">
        <v>1.3736980438419792</v>
      </c>
      <c r="AF209" s="18">
        <v>1.3736980438419792</v>
      </c>
      <c r="AG209" s="18">
        <v>4.1687422937756011</v>
      </c>
      <c r="AH209" s="18">
        <v>3.4052178766957506</v>
      </c>
      <c r="AI209" s="18">
        <v>3.4052178766957506</v>
      </c>
      <c r="AJ209" s="18">
        <v>3.4052178766957506</v>
      </c>
      <c r="AK209" s="18">
        <v>0.99499050498582087</v>
      </c>
      <c r="AL209" s="18">
        <v>0.66332700332388062</v>
      </c>
      <c r="AM209" s="18">
        <v>0.66332700332388062</v>
      </c>
      <c r="AN209" s="18">
        <v>7.738815038778605</v>
      </c>
      <c r="AO209" s="18">
        <v>2.1378185682931643</v>
      </c>
      <c r="AP209" s="18">
        <v>2.1378185682931643</v>
      </c>
      <c r="AQ209" s="18">
        <v>2.1378185682931643</v>
      </c>
      <c r="AR209" s="17">
        <f t="shared" si="20"/>
        <v>0.51</v>
      </c>
      <c r="AS209" s="17">
        <f t="shared" si="20"/>
        <v>958.46</v>
      </c>
      <c r="AT209" s="17">
        <f t="shared" si="20"/>
        <v>0</v>
      </c>
      <c r="AU209" s="17">
        <f t="shared" si="20"/>
        <v>0</v>
      </c>
      <c r="AV209" s="17">
        <f t="shared" si="20"/>
        <v>1.8763295272075347</v>
      </c>
      <c r="AW209" s="17">
        <f t="shared" si="20"/>
        <v>2.3155481561531106</v>
      </c>
      <c r="AX209" s="17">
        <f t="shared" si="20"/>
        <v>1.8794265094176617</v>
      </c>
      <c r="AY209" s="17">
        <f t="shared" si="20"/>
        <v>1.4537166264393517</v>
      </c>
      <c r="AZ209" s="17">
        <f t="shared" si="20"/>
        <v>0.35029300117970474</v>
      </c>
      <c r="BA209" s="17">
        <f t="shared" si="19"/>
        <v>0.2335286674531365</v>
      </c>
      <c r="BB209" s="17">
        <f t="shared" si="19"/>
        <v>0.2335286674531365</v>
      </c>
      <c r="BC209" s="17">
        <f t="shared" si="19"/>
        <v>0.70868618994185228</v>
      </c>
      <c r="BD209" s="17">
        <f t="shared" si="19"/>
        <v>0.57888703903827765</v>
      </c>
      <c r="BE209" s="17">
        <f t="shared" si="19"/>
        <v>0.57888703903827765</v>
      </c>
      <c r="BF209" s="17">
        <f t="shared" si="18"/>
        <v>0.57888703903827765</v>
      </c>
      <c r="BG209" s="17">
        <f t="shared" si="18"/>
        <v>0.16914838584758957</v>
      </c>
      <c r="BH209" s="17">
        <f t="shared" si="18"/>
        <v>0.11276559056505971</v>
      </c>
      <c r="BI209" s="17">
        <f t="shared" si="18"/>
        <v>0.11276559056505971</v>
      </c>
      <c r="BJ209" s="17">
        <f t="shared" si="18"/>
        <v>1.3155985565923629</v>
      </c>
      <c r="BK209" s="17">
        <f t="shared" si="17"/>
        <v>0.36342915660983793</v>
      </c>
      <c r="BL209" s="17">
        <f t="shared" si="17"/>
        <v>0.36342915660983793</v>
      </c>
      <c r="BM209" s="17">
        <f t="shared" si="17"/>
        <v>0.36342915660983793</v>
      </c>
    </row>
    <row r="210" spans="1:65" x14ac:dyDescent="0.2">
      <c r="A210" t="s">
        <v>359</v>
      </c>
      <c r="B210" t="s">
        <v>359</v>
      </c>
      <c r="C210" s="15" t="s">
        <v>12</v>
      </c>
      <c r="D210" s="6" t="s">
        <v>83</v>
      </c>
      <c r="E210" s="6">
        <v>1470</v>
      </c>
      <c r="F210" s="6">
        <v>2</v>
      </c>
      <c r="G210" s="6">
        <v>10635</v>
      </c>
      <c r="H210" s="16">
        <v>0.7</v>
      </c>
      <c r="I210" s="16">
        <v>6.0000000000000012E-2</v>
      </c>
      <c r="J210" s="16">
        <v>9.0000000000000011E-2</v>
      </c>
      <c r="K210" s="16">
        <v>6.0000000000000012E-2</v>
      </c>
      <c r="L210" s="16">
        <v>0.25</v>
      </c>
      <c r="M210" s="16">
        <v>0.25</v>
      </c>
      <c r="N210" s="16">
        <v>0.25</v>
      </c>
      <c r="O210" s="16">
        <v>0.37769814932058399</v>
      </c>
      <c r="P210" s="16">
        <v>0.12446037013588321</v>
      </c>
      <c r="Q210" s="16">
        <v>0.1866905552038248</v>
      </c>
      <c r="R210" s="16">
        <v>0.12446037013588321</v>
      </c>
      <c r="S210" s="16">
        <v>0.25</v>
      </c>
      <c r="T210" s="16">
        <v>0.25</v>
      </c>
      <c r="U210" s="16">
        <v>0.25</v>
      </c>
      <c r="V210" s="17">
        <v>0</v>
      </c>
      <c r="W210" s="17">
        <v>1541</v>
      </c>
      <c r="X210" s="17">
        <v>0</v>
      </c>
      <c r="Y210" s="17">
        <v>0</v>
      </c>
      <c r="Z210" s="17">
        <v>4.2545292234562497</v>
      </c>
      <c r="AA210" s="17">
        <v>5.2504462333625002</v>
      </c>
      <c r="AB210" s="17">
        <v>4.2615515514250024</v>
      </c>
      <c r="AC210" s="17">
        <v>3.2962652775683603</v>
      </c>
      <c r="AD210" s="18">
        <v>0.79428042285794487</v>
      </c>
      <c r="AE210" s="18">
        <v>0.52952028190529665</v>
      </c>
      <c r="AF210" s="18">
        <v>0.52952028190529665</v>
      </c>
      <c r="AG210" s="18">
        <v>1.6069278139297669</v>
      </c>
      <c r="AH210" s="18">
        <v>1.312611558340625</v>
      </c>
      <c r="AI210" s="18">
        <v>1.312611558340625</v>
      </c>
      <c r="AJ210" s="18">
        <v>1.312611558340625</v>
      </c>
      <c r="AK210" s="18">
        <v>0.38353963962825027</v>
      </c>
      <c r="AL210" s="18">
        <v>0.2556930930855002</v>
      </c>
      <c r="AM210" s="18">
        <v>0.2556930930855002</v>
      </c>
      <c r="AN210" s="18">
        <v>2.9830860859975017</v>
      </c>
      <c r="AO210" s="18">
        <v>0.82406631939209007</v>
      </c>
      <c r="AP210" s="18">
        <v>0.82406631939209007</v>
      </c>
      <c r="AQ210" s="18">
        <v>0.82406631939209007</v>
      </c>
      <c r="AR210" s="17">
        <f t="shared" si="20"/>
        <v>0</v>
      </c>
      <c r="AS210" s="17">
        <f t="shared" si="20"/>
        <v>261.97000000000003</v>
      </c>
      <c r="AT210" s="17">
        <f t="shared" si="20"/>
        <v>0</v>
      </c>
      <c r="AU210" s="17">
        <f t="shared" si="20"/>
        <v>0</v>
      </c>
      <c r="AV210" s="17">
        <f t="shared" si="20"/>
        <v>0.72326996798756249</v>
      </c>
      <c r="AW210" s="17">
        <f t="shared" si="20"/>
        <v>0.89257585967162512</v>
      </c>
      <c r="AX210" s="17">
        <f t="shared" si="20"/>
        <v>0.72446376374225041</v>
      </c>
      <c r="AY210" s="17">
        <f t="shared" si="20"/>
        <v>0.56036509718662131</v>
      </c>
      <c r="AZ210" s="17">
        <f t="shared" si="20"/>
        <v>0.13502767188585063</v>
      </c>
      <c r="BA210" s="17">
        <f t="shared" si="19"/>
        <v>9.0018447923900444E-2</v>
      </c>
      <c r="BB210" s="17">
        <f t="shared" si="19"/>
        <v>9.0018447923900444E-2</v>
      </c>
      <c r="BC210" s="17">
        <f t="shared" si="19"/>
        <v>0.27317772836806037</v>
      </c>
      <c r="BD210" s="17">
        <f t="shared" si="19"/>
        <v>0.22314396491790628</v>
      </c>
      <c r="BE210" s="17">
        <f t="shared" si="19"/>
        <v>0.22314396491790628</v>
      </c>
      <c r="BF210" s="17">
        <f t="shared" si="18"/>
        <v>0.22314396491790628</v>
      </c>
      <c r="BG210" s="17">
        <f t="shared" si="18"/>
        <v>6.5201738736802545E-2</v>
      </c>
      <c r="BH210" s="17">
        <f t="shared" si="18"/>
        <v>4.3467825824535039E-2</v>
      </c>
      <c r="BI210" s="17">
        <f t="shared" si="18"/>
        <v>4.3467825824535039E-2</v>
      </c>
      <c r="BJ210" s="17">
        <f t="shared" si="18"/>
        <v>0.50712463461957535</v>
      </c>
      <c r="BK210" s="17">
        <f t="shared" si="17"/>
        <v>0.14009127429665533</v>
      </c>
      <c r="BL210" s="17">
        <f t="shared" si="17"/>
        <v>0.14009127429665533</v>
      </c>
      <c r="BM210" s="17">
        <f t="shared" si="17"/>
        <v>0.14009127429665533</v>
      </c>
    </row>
    <row r="211" spans="1:65" x14ac:dyDescent="0.2">
      <c r="A211" t="s">
        <v>360</v>
      </c>
      <c r="B211" t="s">
        <v>360</v>
      </c>
      <c r="C211" s="15" t="s">
        <v>12</v>
      </c>
      <c r="D211" s="6" t="s">
        <v>83</v>
      </c>
      <c r="E211" s="6">
        <v>1500</v>
      </c>
      <c r="F211" s="6">
        <v>2</v>
      </c>
      <c r="G211" s="6">
        <v>5335</v>
      </c>
      <c r="H211" s="16">
        <v>0.7</v>
      </c>
      <c r="I211" s="16">
        <v>6.0000000000000012E-2</v>
      </c>
      <c r="J211" s="16">
        <v>9.0000000000000011E-2</v>
      </c>
      <c r="K211" s="16">
        <v>6.0000000000000012E-2</v>
      </c>
      <c r="L211" s="16">
        <v>0.25</v>
      </c>
      <c r="M211" s="16">
        <v>0.25</v>
      </c>
      <c r="N211" s="16">
        <v>0.25</v>
      </c>
      <c r="O211" s="16">
        <v>0.37769814932058399</v>
      </c>
      <c r="P211" s="16">
        <v>0.12446037013588321</v>
      </c>
      <c r="Q211" s="16">
        <v>0.1866905552038248</v>
      </c>
      <c r="R211" s="16">
        <v>0.12446037013588321</v>
      </c>
      <c r="S211" s="16">
        <v>0.25</v>
      </c>
      <c r="T211" s="16">
        <v>0.25</v>
      </c>
      <c r="U211" s="16">
        <v>0.25</v>
      </c>
      <c r="V211" s="17">
        <v>0</v>
      </c>
      <c r="W211" s="17">
        <v>755</v>
      </c>
      <c r="X211" s="17">
        <v>0</v>
      </c>
      <c r="Y211" s="17">
        <v>0</v>
      </c>
      <c r="Z211" s="17">
        <v>2.3610663548234996</v>
      </c>
      <c r="AA211" s="17">
        <v>2.9137540955310004</v>
      </c>
      <c r="AB211" s="17">
        <v>2.3649634210860015</v>
      </c>
      <c r="AC211" s="17">
        <v>1.8292743179507818</v>
      </c>
      <c r="AD211" s="18">
        <v>0.44078878865506993</v>
      </c>
      <c r="AE211" s="18">
        <v>0.29385919243671332</v>
      </c>
      <c r="AF211" s="18">
        <v>0.29385919243671332</v>
      </c>
      <c r="AG211" s="18">
        <v>0.89177039263993307</v>
      </c>
      <c r="AH211" s="18">
        <v>0.7284385238827501</v>
      </c>
      <c r="AI211" s="18">
        <v>0.7284385238827501</v>
      </c>
      <c r="AJ211" s="18">
        <v>0.7284385238827501</v>
      </c>
      <c r="AK211" s="18">
        <v>0.21284670789774016</v>
      </c>
      <c r="AL211" s="18">
        <v>0.14189780526516013</v>
      </c>
      <c r="AM211" s="18">
        <v>0.14189780526516013</v>
      </c>
      <c r="AN211" s="18">
        <v>1.6554743947602011</v>
      </c>
      <c r="AO211" s="18">
        <v>0.45731857948769544</v>
      </c>
      <c r="AP211" s="18">
        <v>0.45731857948769544</v>
      </c>
      <c r="AQ211" s="18">
        <v>0.45731857948769544</v>
      </c>
      <c r="AR211" s="17">
        <f t="shared" si="20"/>
        <v>0</v>
      </c>
      <c r="AS211" s="17">
        <f t="shared" si="20"/>
        <v>128.35000000000002</v>
      </c>
      <c r="AT211" s="17">
        <f t="shared" si="20"/>
        <v>0</v>
      </c>
      <c r="AU211" s="17">
        <f t="shared" si="20"/>
        <v>0</v>
      </c>
      <c r="AV211" s="17">
        <f t="shared" si="20"/>
        <v>0.40138128031999498</v>
      </c>
      <c r="AW211" s="17">
        <f t="shared" si="20"/>
        <v>0.49533819624027009</v>
      </c>
      <c r="AX211" s="17">
        <f t="shared" si="20"/>
        <v>0.40204378158462029</v>
      </c>
      <c r="AY211" s="17">
        <f t="shared" si="20"/>
        <v>0.31097663405163295</v>
      </c>
      <c r="AZ211" s="17">
        <f t="shared" si="20"/>
        <v>7.4934094071361895E-2</v>
      </c>
      <c r="BA211" s="17">
        <f t="shared" si="19"/>
        <v>4.9956062714241266E-2</v>
      </c>
      <c r="BB211" s="17">
        <f t="shared" si="19"/>
        <v>4.9956062714241266E-2</v>
      </c>
      <c r="BC211" s="17">
        <f t="shared" si="19"/>
        <v>0.15160096674878865</v>
      </c>
      <c r="BD211" s="17">
        <f t="shared" si="19"/>
        <v>0.12383454906006752</v>
      </c>
      <c r="BE211" s="17">
        <f t="shared" si="19"/>
        <v>0.12383454906006752</v>
      </c>
      <c r="BF211" s="17">
        <f t="shared" si="18"/>
        <v>0.12383454906006752</v>
      </c>
      <c r="BG211" s="17">
        <f t="shared" si="18"/>
        <v>3.6183940342615829E-2</v>
      </c>
      <c r="BH211" s="17">
        <f t="shared" si="18"/>
        <v>2.4122626895077225E-2</v>
      </c>
      <c r="BI211" s="17">
        <f t="shared" si="18"/>
        <v>2.4122626895077225E-2</v>
      </c>
      <c r="BJ211" s="17">
        <f t="shared" si="18"/>
        <v>0.28143064710923421</v>
      </c>
      <c r="BK211" s="17">
        <f t="shared" si="17"/>
        <v>7.7744158512908237E-2</v>
      </c>
      <c r="BL211" s="17">
        <f t="shared" si="17"/>
        <v>7.7744158512908237E-2</v>
      </c>
      <c r="BM211" s="17">
        <f t="shared" si="17"/>
        <v>7.7744158512908237E-2</v>
      </c>
    </row>
    <row r="212" spans="1:65" x14ac:dyDescent="0.2">
      <c r="A212" t="s">
        <v>361</v>
      </c>
      <c r="B212" t="s">
        <v>361</v>
      </c>
      <c r="C212" s="15" t="s">
        <v>12</v>
      </c>
      <c r="D212" s="6" t="s">
        <v>83</v>
      </c>
      <c r="E212" s="6">
        <v>1460</v>
      </c>
      <c r="F212" s="6">
        <v>2</v>
      </c>
      <c r="G212" s="6">
        <v>7231</v>
      </c>
      <c r="H212" s="16">
        <v>0.7</v>
      </c>
      <c r="I212" s="16">
        <v>6.0000000000000012E-2</v>
      </c>
      <c r="J212" s="16">
        <v>9.0000000000000011E-2</v>
      </c>
      <c r="K212" s="16">
        <v>6.0000000000000012E-2</v>
      </c>
      <c r="L212" s="16">
        <v>0.25</v>
      </c>
      <c r="M212" s="16">
        <v>0.25</v>
      </c>
      <c r="N212" s="16">
        <v>0.25</v>
      </c>
      <c r="O212" s="16">
        <v>0.37769814932058399</v>
      </c>
      <c r="P212" s="16">
        <v>0.12446037013588321</v>
      </c>
      <c r="Q212" s="16">
        <v>0.1866905552038248</v>
      </c>
      <c r="R212" s="16">
        <v>0.12446037013588321</v>
      </c>
      <c r="S212" s="16">
        <v>0.25</v>
      </c>
      <c r="T212" s="16">
        <v>0.25</v>
      </c>
      <c r="U212" s="16">
        <v>0.25</v>
      </c>
      <c r="V212" s="17">
        <v>0</v>
      </c>
      <c r="W212" s="17">
        <v>1669</v>
      </c>
      <c r="X212" s="17">
        <v>0</v>
      </c>
      <c r="Y212" s="17">
        <v>0</v>
      </c>
      <c r="Z212" s="17">
        <v>8.7067882424804974</v>
      </c>
      <c r="AA212" s="17">
        <v>10.744907634053</v>
      </c>
      <c r="AB212" s="17">
        <v>8.7211592620180056</v>
      </c>
      <c r="AC212" s="17">
        <v>6.7457249099617203</v>
      </c>
      <c r="AD212" s="18">
        <v>1.625475131030818</v>
      </c>
      <c r="AE212" s="18">
        <v>1.0836500873538788</v>
      </c>
      <c r="AF212" s="18">
        <v>1.0836500873538788</v>
      </c>
      <c r="AG212" s="18">
        <v>3.2885378057111039</v>
      </c>
      <c r="AH212" s="18">
        <v>2.68622690851325</v>
      </c>
      <c r="AI212" s="18">
        <v>2.68622690851325</v>
      </c>
      <c r="AJ212" s="18">
        <v>2.68622690851325</v>
      </c>
      <c r="AK212" s="18">
        <v>0.78490433358162059</v>
      </c>
      <c r="AL212" s="18">
        <v>0.52326955572108047</v>
      </c>
      <c r="AM212" s="18">
        <v>0.52326955572108047</v>
      </c>
      <c r="AN212" s="18">
        <v>6.1048114834126039</v>
      </c>
      <c r="AO212" s="18">
        <v>1.6864312274904301</v>
      </c>
      <c r="AP212" s="18">
        <v>1.6864312274904301</v>
      </c>
      <c r="AQ212" s="18">
        <v>1.6864312274904301</v>
      </c>
      <c r="AR212" s="17">
        <f t="shared" si="20"/>
        <v>0</v>
      </c>
      <c r="AS212" s="17">
        <f t="shared" si="20"/>
        <v>283.73</v>
      </c>
      <c r="AT212" s="17">
        <f t="shared" si="20"/>
        <v>0</v>
      </c>
      <c r="AU212" s="17">
        <f t="shared" si="20"/>
        <v>0</v>
      </c>
      <c r="AV212" s="17">
        <f t="shared" si="20"/>
        <v>1.4801540012216847</v>
      </c>
      <c r="AW212" s="17">
        <f t="shared" si="20"/>
        <v>1.8266342977890102</v>
      </c>
      <c r="AX212" s="17">
        <f t="shared" si="20"/>
        <v>1.482597074543061</v>
      </c>
      <c r="AY212" s="17">
        <f t="shared" si="20"/>
        <v>1.1467732346934925</v>
      </c>
      <c r="AZ212" s="17">
        <f t="shared" si="20"/>
        <v>0.27633077227523906</v>
      </c>
      <c r="BA212" s="17">
        <f t="shared" si="19"/>
        <v>0.18422051485015942</v>
      </c>
      <c r="BB212" s="17">
        <f t="shared" si="19"/>
        <v>0.18422051485015942</v>
      </c>
      <c r="BC212" s="17">
        <f t="shared" si="19"/>
        <v>0.55905142697088772</v>
      </c>
      <c r="BD212" s="17">
        <f t="shared" si="19"/>
        <v>0.45665857444725255</v>
      </c>
      <c r="BE212" s="17">
        <f t="shared" si="19"/>
        <v>0.45665857444725255</v>
      </c>
      <c r="BF212" s="17">
        <f t="shared" si="18"/>
        <v>0.45665857444725255</v>
      </c>
      <c r="BG212" s="17">
        <f t="shared" si="18"/>
        <v>0.13343373670887551</v>
      </c>
      <c r="BH212" s="17">
        <f t="shared" si="18"/>
        <v>8.8955824472583683E-2</v>
      </c>
      <c r="BI212" s="17">
        <f t="shared" si="18"/>
        <v>8.8955824472583683E-2</v>
      </c>
      <c r="BJ212" s="17">
        <f t="shared" si="18"/>
        <v>1.0378179521801427</v>
      </c>
      <c r="BK212" s="17">
        <f t="shared" si="17"/>
        <v>0.28669330867337312</v>
      </c>
      <c r="BL212" s="17">
        <f t="shared" si="17"/>
        <v>0.28669330867337312</v>
      </c>
      <c r="BM212" s="17">
        <f t="shared" si="17"/>
        <v>0.28669330867337312</v>
      </c>
    </row>
    <row r="213" spans="1:65" x14ac:dyDescent="0.2">
      <c r="A213" t="s">
        <v>362</v>
      </c>
      <c r="B213" t="s">
        <v>362</v>
      </c>
      <c r="C213" s="15" t="s">
        <v>12</v>
      </c>
      <c r="D213" s="6" t="s">
        <v>83</v>
      </c>
      <c r="E213" s="6">
        <v>1620</v>
      </c>
      <c r="F213" s="6">
        <v>2</v>
      </c>
      <c r="G213" s="6">
        <v>10378</v>
      </c>
      <c r="H213" s="16">
        <v>0.7</v>
      </c>
      <c r="I213" s="16">
        <v>6.0000000000000012E-2</v>
      </c>
      <c r="J213" s="16">
        <v>9.0000000000000011E-2</v>
      </c>
      <c r="K213" s="16">
        <v>6.0000000000000012E-2</v>
      </c>
      <c r="L213" s="16">
        <v>0.25</v>
      </c>
      <c r="M213" s="16">
        <v>0.25</v>
      </c>
      <c r="N213" s="16">
        <v>0.25</v>
      </c>
      <c r="O213" s="16">
        <v>0.37769814932058399</v>
      </c>
      <c r="P213" s="16">
        <v>0.12446037013588321</v>
      </c>
      <c r="Q213" s="16">
        <v>0.1866905552038248</v>
      </c>
      <c r="R213" s="16">
        <v>0.12446037013588321</v>
      </c>
      <c r="S213" s="16">
        <v>0.25</v>
      </c>
      <c r="T213" s="16">
        <v>0.25</v>
      </c>
      <c r="U213" s="16">
        <v>0.25</v>
      </c>
      <c r="V213" s="17">
        <v>401</v>
      </c>
      <c r="W213" s="17">
        <v>3472</v>
      </c>
      <c r="X213" s="17">
        <v>0</v>
      </c>
      <c r="Y213" s="17">
        <v>0</v>
      </c>
      <c r="Z213" s="17">
        <v>2.5569962692874997</v>
      </c>
      <c r="AA213" s="17">
        <v>3.1555480584750004</v>
      </c>
      <c r="AB213" s="17">
        <v>2.561216728350002</v>
      </c>
      <c r="AC213" s="17">
        <v>1.9810741858007814</v>
      </c>
      <c r="AD213" s="18">
        <v>0.47736705316739203</v>
      </c>
      <c r="AE213" s="18">
        <v>0.31824470211159472</v>
      </c>
      <c r="AF213" s="18">
        <v>0.31824470211159472</v>
      </c>
      <c r="AG213" s="18">
        <v>0.96577275872952628</v>
      </c>
      <c r="AH213" s="18">
        <v>0.7888870146187501</v>
      </c>
      <c r="AI213" s="18">
        <v>0.7888870146187501</v>
      </c>
      <c r="AJ213" s="18">
        <v>0.7888870146187501</v>
      </c>
      <c r="AK213" s="18">
        <v>0.23050950555150021</v>
      </c>
      <c r="AL213" s="18">
        <v>0.15367300370100015</v>
      </c>
      <c r="AM213" s="18">
        <v>0.15367300370100015</v>
      </c>
      <c r="AN213" s="18">
        <v>1.7928517098450012</v>
      </c>
      <c r="AO213" s="18">
        <v>0.49526854645019536</v>
      </c>
      <c r="AP213" s="18">
        <v>0.49526854645019536</v>
      </c>
      <c r="AQ213" s="18">
        <v>0.49526854645019536</v>
      </c>
      <c r="AR213" s="17">
        <f t="shared" si="20"/>
        <v>68.17</v>
      </c>
      <c r="AS213" s="17">
        <f t="shared" si="20"/>
        <v>590.24</v>
      </c>
      <c r="AT213" s="17">
        <f t="shared" si="20"/>
        <v>0</v>
      </c>
      <c r="AU213" s="17">
        <f t="shared" si="20"/>
        <v>0</v>
      </c>
      <c r="AV213" s="17">
        <f t="shared" si="20"/>
        <v>0.43468936577887496</v>
      </c>
      <c r="AW213" s="17">
        <f t="shared" si="20"/>
        <v>0.53644316994075014</v>
      </c>
      <c r="AX213" s="17">
        <f t="shared" si="20"/>
        <v>0.4354068438195004</v>
      </c>
      <c r="AY213" s="17">
        <f t="shared" si="20"/>
        <v>0.33678261158613287</v>
      </c>
      <c r="AZ213" s="17">
        <f t="shared" si="20"/>
        <v>8.1152399038456655E-2</v>
      </c>
      <c r="BA213" s="17">
        <f t="shared" si="19"/>
        <v>5.410159935897111E-2</v>
      </c>
      <c r="BB213" s="17">
        <f t="shared" si="19"/>
        <v>5.410159935897111E-2</v>
      </c>
      <c r="BC213" s="17">
        <f t="shared" si="19"/>
        <v>0.16418136898401947</v>
      </c>
      <c r="BD213" s="17">
        <f t="shared" si="19"/>
        <v>0.13411079248518754</v>
      </c>
      <c r="BE213" s="17">
        <f t="shared" si="19"/>
        <v>0.13411079248518754</v>
      </c>
      <c r="BF213" s="17">
        <f t="shared" si="18"/>
        <v>0.13411079248518754</v>
      </c>
      <c r="BG213" s="17">
        <f t="shared" si="18"/>
        <v>3.918661594375504E-2</v>
      </c>
      <c r="BH213" s="17">
        <f t="shared" si="18"/>
        <v>2.6124410629170026E-2</v>
      </c>
      <c r="BI213" s="17">
        <f t="shared" si="18"/>
        <v>2.6124410629170026E-2</v>
      </c>
      <c r="BJ213" s="17">
        <f t="shared" si="18"/>
        <v>0.30478479067365022</v>
      </c>
      <c r="BK213" s="17">
        <f t="shared" si="17"/>
        <v>8.4195652896533218E-2</v>
      </c>
      <c r="BL213" s="17">
        <f t="shared" si="17"/>
        <v>8.4195652896533218E-2</v>
      </c>
      <c r="BM213" s="17">
        <f t="shared" si="17"/>
        <v>8.4195652896533218E-2</v>
      </c>
    </row>
    <row r="214" spans="1:65" x14ac:dyDescent="0.2">
      <c r="A214" t="s">
        <v>363</v>
      </c>
      <c r="B214" t="s">
        <v>363</v>
      </c>
      <c r="C214" s="15" t="s">
        <v>12</v>
      </c>
      <c r="D214" s="6" t="s">
        <v>83</v>
      </c>
      <c r="E214" s="6">
        <v>1700</v>
      </c>
      <c r="F214" s="6">
        <v>3</v>
      </c>
      <c r="G214" s="6">
        <v>5053</v>
      </c>
      <c r="H214" s="16">
        <v>0.7</v>
      </c>
      <c r="I214" s="16">
        <v>6.0000000000000012E-2</v>
      </c>
      <c r="J214" s="16">
        <v>9.0000000000000011E-2</v>
      </c>
      <c r="K214" s="16">
        <v>6.0000000000000012E-2</v>
      </c>
      <c r="L214" s="16">
        <v>0.25</v>
      </c>
      <c r="M214" s="16">
        <v>0.25</v>
      </c>
      <c r="N214" s="16">
        <v>0.25</v>
      </c>
      <c r="O214" s="16">
        <v>0.37769814932058399</v>
      </c>
      <c r="P214" s="16">
        <v>0.12446037013588321</v>
      </c>
      <c r="Q214" s="16">
        <v>0.1866905552038248</v>
      </c>
      <c r="R214" s="16">
        <v>0.12446037013588321</v>
      </c>
      <c r="S214" s="16">
        <v>0.25</v>
      </c>
      <c r="T214" s="16">
        <v>0.25</v>
      </c>
      <c r="U214" s="16">
        <v>0.25</v>
      </c>
      <c r="V214" s="17">
        <v>4</v>
      </c>
      <c r="W214" s="17">
        <v>1424</v>
      </c>
      <c r="X214" s="17">
        <v>0</v>
      </c>
      <c r="Y214" s="17">
        <v>0</v>
      </c>
      <c r="Z214" s="17">
        <v>1.2664373242102498</v>
      </c>
      <c r="AA214" s="17">
        <v>1.5628899766465001</v>
      </c>
      <c r="AB214" s="17">
        <v>1.2685276467290008</v>
      </c>
      <c r="AC214" s="17">
        <v>0.98119278509023455</v>
      </c>
      <c r="AD214" s="18">
        <v>0.23643188718765781</v>
      </c>
      <c r="AE214" s="18">
        <v>0.15762125812510522</v>
      </c>
      <c r="AF214" s="18">
        <v>0.15762125812510522</v>
      </c>
      <c r="AG214" s="18">
        <v>0.47833103358472379</v>
      </c>
      <c r="AH214" s="18">
        <v>0.39072249416162502</v>
      </c>
      <c r="AI214" s="18">
        <v>0.39072249416162502</v>
      </c>
      <c r="AJ214" s="18">
        <v>0.39072249416162502</v>
      </c>
      <c r="AK214" s="18">
        <v>0.11416748820561008</v>
      </c>
      <c r="AL214" s="18">
        <v>7.6111658803740059E-2</v>
      </c>
      <c r="AM214" s="18">
        <v>7.6111658803740059E-2</v>
      </c>
      <c r="AN214" s="18">
        <v>0.88796935271030042</v>
      </c>
      <c r="AO214" s="18">
        <v>0.24529819627255864</v>
      </c>
      <c r="AP214" s="18">
        <v>0.24529819627255864</v>
      </c>
      <c r="AQ214" s="18">
        <v>0.24529819627255864</v>
      </c>
      <c r="AR214" s="17">
        <f t="shared" si="20"/>
        <v>0.68</v>
      </c>
      <c r="AS214" s="17">
        <f t="shared" si="20"/>
        <v>242.08</v>
      </c>
      <c r="AT214" s="17">
        <f t="shared" si="20"/>
        <v>0</v>
      </c>
      <c r="AU214" s="17">
        <f t="shared" si="20"/>
        <v>0</v>
      </c>
      <c r="AV214" s="17">
        <f t="shared" si="20"/>
        <v>0.21529434511574247</v>
      </c>
      <c r="AW214" s="17">
        <f t="shared" si="20"/>
        <v>0.26569129602990504</v>
      </c>
      <c r="AX214" s="17">
        <f t="shared" si="20"/>
        <v>0.21564969994393016</v>
      </c>
      <c r="AY214" s="17">
        <f t="shared" si="20"/>
        <v>0.16680277346533989</v>
      </c>
      <c r="AZ214" s="17">
        <f t="shared" si="20"/>
        <v>4.0193420821901832E-2</v>
      </c>
      <c r="BA214" s="17">
        <f t="shared" si="19"/>
        <v>2.6795613881267888E-2</v>
      </c>
      <c r="BB214" s="17">
        <f t="shared" si="19"/>
        <v>2.6795613881267888E-2</v>
      </c>
      <c r="BC214" s="17">
        <f t="shared" si="19"/>
        <v>8.1316275709403044E-2</v>
      </c>
      <c r="BD214" s="17">
        <f t="shared" si="19"/>
        <v>6.6422824007476261E-2</v>
      </c>
      <c r="BE214" s="17">
        <f t="shared" si="19"/>
        <v>6.6422824007476261E-2</v>
      </c>
      <c r="BF214" s="17">
        <f t="shared" si="18"/>
        <v>6.6422824007476261E-2</v>
      </c>
      <c r="BG214" s="17">
        <f t="shared" si="18"/>
        <v>1.9408472994953716E-2</v>
      </c>
      <c r="BH214" s="17">
        <f t="shared" si="18"/>
        <v>1.2938981996635811E-2</v>
      </c>
      <c r="BI214" s="17">
        <f t="shared" si="18"/>
        <v>1.2938981996635811E-2</v>
      </c>
      <c r="BJ214" s="17">
        <f t="shared" si="18"/>
        <v>0.1509547899607511</v>
      </c>
      <c r="BK214" s="17">
        <f t="shared" si="17"/>
        <v>4.1700693366334973E-2</v>
      </c>
      <c r="BL214" s="17">
        <f t="shared" si="17"/>
        <v>4.1700693366334973E-2</v>
      </c>
      <c r="BM214" s="17">
        <f t="shared" si="17"/>
        <v>4.1700693366334973E-2</v>
      </c>
    </row>
    <row r="215" spans="1:65" x14ac:dyDescent="0.2">
      <c r="A215" t="s">
        <v>364</v>
      </c>
      <c r="B215" t="s">
        <v>364</v>
      </c>
      <c r="C215" s="15" t="s">
        <v>12</v>
      </c>
      <c r="D215" s="6" t="s">
        <v>83</v>
      </c>
      <c r="E215" s="6">
        <v>1950</v>
      </c>
      <c r="F215" s="6">
        <v>4</v>
      </c>
      <c r="G215" s="6">
        <v>47727</v>
      </c>
      <c r="H215" s="16">
        <v>0.7</v>
      </c>
      <c r="I215" s="16">
        <v>6.0000000000000012E-2</v>
      </c>
      <c r="J215" s="16">
        <v>9.0000000000000011E-2</v>
      </c>
      <c r="K215" s="16">
        <v>6.0000000000000012E-2</v>
      </c>
      <c r="L215" s="16">
        <v>0.25</v>
      </c>
      <c r="M215" s="16">
        <v>0.25</v>
      </c>
      <c r="N215" s="16">
        <v>0.25</v>
      </c>
      <c r="O215" s="16">
        <v>0.37769814932058399</v>
      </c>
      <c r="P215" s="16">
        <v>0.12446037013588321</v>
      </c>
      <c r="Q215" s="16">
        <v>0.1866905552038248</v>
      </c>
      <c r="R215" s="16">
        <v>0.12446037013588321</v>
      </c>
      <c r="S215" s="16">
        <v>0.25</v>
      </c>
      <c r="T215" s="16">
        <v>0.25</v>
      </c>
      <c r="U215" s="16">
        <v>0.25</v>
      </c>
      <c r="V215" s="17">
        <v>8549</v>
      </c>
      <c r="W215" s="17">
        <v>14678</v>
      </c>
      <c r="X215" s="17">
        <v>0</v>
      </c>
      <c r="Y215" s="17">
        <v>0</v>
      </c>
      <c r="Z215" s="17">
        <v>5.3486239143667493</v>
      </c>
      <c r="AA215" s="17">
        <v>6.6006509321955011</v>
      </c>
      <c r="AB215" s="17">
        <v>5.3574521041230039</v>
      </c>
      <c r="AC215" s="17">
        <v>4.1439328221082041</v>
      </c>
      <c r="AD215" s="18">
        <v>0.99853756814958305</v>
      </c>
      <c r="AE215" s="18">
        <v>0.66569171209972211</v>
      </c>
      <c r="AF215" s="18">
        <v>0.66569171209972211</v>
      </c>
      <c r="AG215" s="18">
        <v>2.0201653538681388</v>
      </c>
      <c r="AH215" s="18">
        <v>1.6501627330488753</v>
      </c>
      <c r="AI215" s="18">
        <v>1.6501627330488753</v>
      </c>
      <c r="AJ215" s="18">
        <v>1.6501627330488753</v>
      </c>
      <c r="AK215" s="18">
        <v>0.48217068937107038</v>
      </c>
      <c r="AL215" s="18">
        <v>0.32144712624738031</v>
      </c>
      <c r="AM215" s="18">
        <v>0.32144712624738031</v>
      </c>
      <c r="AN215" s="18">
        <v>3.7502164728861023</v>
      </c>
      <c r="AO215" s="18">
        <v>1.035983205527051</v>
      </c>
      <c r="AP215" s="18">
        <v>1.035983205527051</v>
      </c>
      <c r="AQ215" s="18">
        <v>1.035983205527051</v>
      </c>
      <c r="AR215" s="17">
        <f t="shared" si="20"/>
        <v>1453.3300000000002</v>
      </c>
      <c r="AS215" s="17">
        <f t="shared" si="20"/>
        <v>2495.2600000000002</v>
      </c>
      <c r="AT215" s="17">
        <f t="shared" si="20"/>
        <v>0</v>
      </c>
      <c r="AU215" s="17">
        <f t="shared" si="20"/>
        <v>0</v>
      </c>
      <c r="AV215" s="17">
        <f t="shared" si="20"/>
        <v>0.90926606544234745</v>
      </c>
      <c r="AW215" s="17">
        <f t="shared" si="20"/>
        <v>1.1221106584732352</v>
      </c>
      <c r="AX215" s="17">
        <f t="shared" si="20"/>
        <v>0.9107668577009107</v>
      </c>
      <c r="AY215" s="17">
        <f t="shared" si="20"/>
        <v>0.70446857975839472</v>
      </c>
      <c r="AZ215" s="17">
        <f t="shared" si="20"/>
        <v>0.16975138658542913</v>
      </c>
      <c r="BA215" s="17">
        <f t="shared" si="19"/>
        <v>0.11316759105695277</v>
      </c>
      <c r="BB215" s="17">
        <f t="shared" si="19"/>
        <v>0.11316759105695277</v>
      </c>
      <c r="BC215" s="17">
        <f t="shared" si="19"/>
        <v>0.34342811015758362</v>
      </c>
      <c r="BD215" s="17">
        <f t="shared" si="19"/>
        <v>0.2805276646183088</v>
      </c>
      <c r="BE215" s="17">
        <f t="shared" si="19"/>
        <v>0.2805276646183088</v>
      </c>
      <c r="BF215" s="17">
        <f t="shared" si="18"/>
        <v>0.2805276646183088</v>
      </c>
      <c r="BG215" s="17">
        <f t="shared" si="18"/>
        <v>8.1969017193081972E-2</v>
      </c>
      <c r="BH215" s="17">
        <f t="shared" si="18"/>
        <v>5.464601146205466E-2</v>
      </c>
      <c r="BI215" s="17">
        <f t="shared" si="18"/>
        <v>5.464601146205466E-2</v>
      </c>
      <c r="BJ215" s="17">
        <f t="shared" si="18"/>
        <v>0.63753680039063743</v>
      </c>
      <c r="BK215" s="17">
        <f t="shared" si="17"/>
        <v>0.17611714493959868</v>
      </c>
      <c r="BL215" s="17">
        <f t="shared" si="17"/>
        <v>0.17611714493959868</v>
      </c>
      <c r="BM215" s="17">
        <f t="shared" si="17"/>
        <v>0.17611714493959868</v>
      </c>
    </row>
    <row r="216" spans="1:65" x14ac:dyDescent="0.2">
      <c r="A216" t="s">
        <v>365</v>
      </c>
      <c r="B216" t="s">
        <v>365</v>
      </c>
      <c r="C216" s="15" t="s">
        <v>12</v>
      </c>
      <c r="D216" s="6" t="s">
        <v>83</v>
      </c>
      <c r="E216" s="6">
        <v>1960</v>
      </c>
      <c r="F216" s="6">
        <v>4</v>
      </c>
      <c r="G216" s="6">
        <v>8029</v>
      </c>
      <c r="H216" s="16">
        <v>0.7</v>
      </c>
      <c r="I216" s="16">
        <v>6.0000000000000012E-2</v>
      </c>
      <c r="J216" s="16">
        <v>9.0000000000000011E-2</v>
      </c>
      <c r="K216" s="16">
        <v>6.0000000000000012E-2</v>
      </c>
      <c r="L216" s="16">
        <v>0.25</v>
      </c>
      <c r="M216" s="16">
        <v>0.25</v>
      </c>
      <c r="N216" s="16">
        <v>0.25</v>
      </c>
      <c r="O216" s="16">
        <v>0.37769814932058399</v>
      </c>
      <c r="P216" s="16">
        <v>0.12446037013588321</v>
      </c>
      <c r="Q216" s="16">
        <v>0.1866905552038248</v>
      </c>
      <c r="R216" s="16">
        <v>0.12446037013588321</v>
      </c>
      <c r="S216" s="16">
        <v>0.25</v>
      </c>
      <c r="T216" s="16">
        <v>0.25</v>
      </c>
      <c r="U216" s="16">
        <v>0.25</v>
      </c>
      <c r="V216" s="17">
        <v>1133</v>
      </c>
      <c r="W216" s="17">
        <v>1332</v>
      </c>
      <c r="X216" s="17">
        <v>0</v>
      </c>
      <c r="Y216" s="17">
        <v>0</v>
      </c>
      <c r="Z216" s="17">
        <v>25.625393406249746</v>
      </c>
      <c r="AA216" s="17">
        <v>31.623886738513505</v>
      </c>
      <c r="AB216" s="17">
        <v>25.667689488231019</v>
      </c>
      <c r="AC216" s="17">
        <v>19.853687699066022</v>
      </c>
      <c r="AD216" s="18">
        <v>4.7840189223291958</v>
      </c>
      <c r="AE216" s="18">
        <v>3.1893459482194642</v>
      </c>
      <c r="AF216" s="18">
        <v>3.1893459482194642</v>
      </c>
      <c r="AG216" s="18">
        <v>9.678663665152424</v>
      </c>
      <c r="AH216" s="18">
        <v>7.9059716846283763</v>
      </c>
      <c r="AI216" s="18">
        <v>7.9059716846283763</v>
      </c>
      <c r="AJ216" s="18">
        <v>7.9059716846283763</v>
      </c>
      <c r="AK216" s="18">
        <v>2.3100920539407919</v>
      </c>
      <c r="AL216" s="18">
        <v>1.5400613692938614</v>
      </c>
      <c r="AM216" s="18">
        <v>1.5400613692938614</v>
      </c>
      <c r="AN216" s="18">
        <v>17.967382641761713</v>
      </c>
      <c r="AO216" s="18">
        <v>4.9634219247665055</v>
      </c>
      <c r="AP216" s="18">
        <v>4.9634219247665055</v>
      </c>
      <c r="AQ216" s="18">
        <v>4.9634219247665055</v>
      </c>
      <c r="AR216" s="17">
        <f t="shared" si="20"/>
        <v>192.61</v>
      </c>
      <c r="AS216" s="17">
        <f t="shared" si="20"/>
        <v>226.44000000000003</v>
      </c>
      <c r="AT216" s="17">
        <f t="shared" si="20"/>
        <v>0</v>
      </c>
      <c r="AU216" s="17">
        <f t="shared" si="20"/>
        <v>0</v>
      </c>
      <c r="AV216" s="17">
        <f t="shared" si="20"/>
        <v>4.3563168790624571</v>
      </c>
      <c r="AW216" s="17">
        <f t="shared" si="20"/>
        <v>5.3760607455472966</v>
      </c>
      <c r="AX216" s="17">
        <f t="shared" si="20"/>
        <v>4.3635072129992736</v>
      </c>
      <c r="AY216" s="17">
        <f t="shared" si="20"/>
        <v>3.3751269088412239</v>
      </c>
      <c r="AZ216" s="17">
        <f t="shared" si="20"/>
        <v>0.81328321679596338</v>
      </c>
      <c r="BA216" s="17">
        <f t="shared" si="19"/>
        <v>0.542188811197309</v>
      </c>
      <c r="BB216" s="17">
        <f t="shared" si="19"/>
        <v>0.542188811197309</v>
      </c>
      <c r="BC216" s="17">
        <f t="shared" si="19"/>
        <v>1.6453728230759121</v>
      </c>
      <c r="BD216" s="17">
        <f t="shared" si="19"/>
        <v>1.3440151863868242</v>
      </c>
      <c r="BE216" s="17">
        <f t="shared" si="19"/>
        <v>1.3440151863868242</v>
      </c>
      <c r="BF216" s="17">
        <f t="shared" si="18"/>
        <v>1.3440151863868242</v>
      </c>
      <c r="BG216" s="17">
        <f t="shared" si="18"/>
        <v>0.39271564916993462</v>
      </c>
      <c r="BH216" s="17">
        <f t="shared" si="18"/>
        <v>0.26181043277995647</v>
      </c>
      <c r="BI216" s="17">
        <f t="shared" si="18"/>
        <v>0.26181043277995647</v>
      </c>
      <c r="BJ216" s="17">
        <f t="shared" si="18"/>
        <v>3.0544550490994915</v>
      </c>
      <c r="BK216" s="17">
        <f t="shared" si="17"/>
        <v>0.84378172721030598</v>
      </c>
      <c r="BL216" s="17">
        <f t="shared" si="17"/>
        <v>0.84378172721030598</v>
      </c>
      <c r="BM216" s="17">
        <f t="shared" si="17"/>
        <v>0.84378172721030598</v>
      </c>
    </row>
    <row r="217" spans="1:65" x14ac:dyDescent="0.2">
      <c r="A217" t="s">
        <v>366</v>
      </c>
      <c r="B217" t="s">
        <v>366</v>
      </c>
      <c r="C217" s="15" t="s">
        <v>12</v>
      </c>
      <c r="D217" s="6" t="s">
        <v>83</v>
      </c>
      <c r="E217" s="6">
        <v>1830</v>
      </c>
      <c r="F217" s="6">
        <v>4</v>
      </c>
      <c r="G217" s="6">
        <v>94180</v>
      </c>
      <c r="H217" s="16">
        <v>0.7</v>
      </c>
      <c r="I217" s="16">
        <v>6.0000000000000012E-2</v>
      </c>
      <c r="J217" s="16">
        <v>9.0000000000000011E-2</v>
      </c>
      <c r="K217" s="16">
        <v>6.0000000000000012E-2</v>
      </c>
      <c r="L217" s="16">
        <v>0.25</v>
      </c>
      <c r="M217" s="16">
        <v>0.25</v>
      </c>
      <c r="N217" s="16">
        <v>0.25</v>
      </c>
      <c r="O217" s="16">
        <v>0.37769814932058399</v>
      </c>
      <c r="P217" s="16">
        <v>0.12446037013588321</v>
      </c>
      <c r="Q217" s="16">
        <v>0.1866905552038248</v>
      </c>
      <c r="R217" s="16">
        <v>0.12446037013588321</v>
      </c>
      <c r="S217" s="16">
        <v>0.25</v>
      </c>
      <c r="T217" s="16">
        <v>0.25</v>
      </c>
      <c r="U217" s="16">
        <v>0.25</v>
      </c>
      <c r="V217" s="17">
        <v>23473</v>
      </c>
      <c r="W217" s="17">
        <v>29062</v>
      </c>
      <c r="X217" s="17">
        <v>0</v>
      </c>
      <c r="Y217" s="17">
        <v>0</v>
      </c>
      <c r="Z217" s="17">
        <v>10.197959041989597</v>
      </c>
      <c r="AA217" s="17">
        <v>12.43419624201694</v>
      </c>
      <c r="AB217" s="17">
        <v>13.481021228798777</v>
      </c>
      <c r="AC217" s="17">
        <v>7.7683165271222672</v>
      </c>
      <c r="AD217" s="18">
        <v>1.9038626354949031</v>
      </c>
      <c r="AE217" s="18">
        <v>1.2692417569966021</v>
      </c>
      <c r="AF217" s="18">
        <v>1.2692417569966021</v>
      </c>
      <c r="AG217" s="18">
        <v>3.8517502570065862</v>
      </c>
      <c r="AH217" s="18">
        <v>3.108549060504235</v>
      </c>
      <c r="AI217" s="18">
        <v>3.108549060504235</v>
      </c>
      <c r="AJ217" s="18">
        <v>3.108549060504235</v>
      </c>
      <c r="AK217" s="18">
        <v>1.21329191059189</v>
      </c>
      <c r="AL217" s="18">
        <v>0.80886127372792682</v>
      </c>
      <c r="AM217" s="18">
        <v>0.80886127372792682</v>
      </c>
      <c r="AN217" s="18">
        <v>9.4367148601591442</v>
      </c>
      <c r="AO217" s="18">
        <v>1.9420791317805668</v>
      </c>
      <c r="AP217" s="18">
        <v>1.9420791317805668</v>
      </c>
      <c r="AQ217" s="18">
        <v>1.9420791317805668</v>
      </c>
      <c r="AR217" s="17">
        <f t="shared" si="20"/>
        <v>3990.4100000000003</v>
      </c>
      <c r="AS217" s="17">
        <f t="shared" si="20"/>
        <v>4940.54</v>
      </c>
      <c r="AT217" s="17">
        <f t="shared" si="20"/>
        <v>0</v>
      </c>
      <c r="AU217" s="17">
        <f t="shared" si="20"/>
        <v>0</v>
      </c>
      <c r="AV217" s="17">
        <f t="shared" si="20"/>
        <v>1.7336530371382315</v>
      </c>
      <c r="AW217" s="17">
        <f t="shared" si="20"/>
        <v>2.11381336114288</v>
      </c>
      <c r="AX217" s="17">
        <f t="shared" si="20"/>
        <v>2.2917736088957925</v>
      </c>
      <c r="AY217" s="17">
        <f t="shared" si="20"/>
        <v>1.3206138096107856</v>
      </c>
      <c r="AZ217" s="17">
        <f t="shared" si="20"/>
        <v>0.32365664803413352</v>
      </c>
      <c r="BA217" s="17">
        <f t="shared" si="19"/>
        <v>0.21577109868942237</v>
      </c>
      <c r="BB217" s="17">
        <f t="shared" si="19"/>
        <v>0.21577109868942237</v>
      </c>
      <c r="BC217" s="17">
        <f t="shared" si="19"/>
        <v>0.65479754369111975</v>
      </c>
      <c r="BD217" s="17">
        <f t="shared" si="19"/>
        <v>0.52845334028572</v>
      </c>
      <c r="BE217" s="17">
        <f t="shared" si="19"/>
        <v>0.52845334028572</v>
      </c>
      <c r="BF217" s="17">
        <f t="shared" si="18"/>
        <v>0.52845334028572</v>
      </c>
      <c r="BG217" s="17">
        <f t="shared" si="18"/>
        <v>0.20625962480062132</v>
      </c>
      <c r="BH217" s="17">
        <f t="shared" si="18"/>
        <v>0.13750641653374757</v>
      </c>
      <c r="BI217" s="17">
        <f t="shared" si="18"/>
        <v>0.13750641653374757</v>
      </c>
      <c r="BJ217" s="17">
        <f t="shared" si="18"/>
        <v>1.6042415262270546</v>
      </c>
      <c r="BK217" s="17">
        <f t="shared" si="17"/>
        <v>0.33015345240269639</v>
      </c>
      <c r="BL217" s="17">
        <f t="shared" si="17"/>
        <v>0.33015345240269639</v>
      </c>
      <c r="BM217" s="17">
        <f t="shared" si="17"/>
        <v>0.33015345240269639</v>
      </c>
    </row>
    <row r="218" spans="1:65" x14ac:dyDescent="0.2">
      <c r="A218" t="s">
        <v>367</v>
      </c>
      <c r="B218" t="s">
        <v>367</v>
      </c>
      <c r="C218" s="15" t="s">
        <v>12</v>
      </c>
      <c r="D218" s="6" t="s">
        <v>83</v>
      </c>
      <c r="E218" s="6">
        <v>1990</v>
      </c>
      <c r="F218" s="6">
        <v>4</v>
      </c>
      <c r="G218" s="6">
        <v>79394</v>
      </c>
      <c r="H218" s="16">
        <v>0.7</v>
      </c>
      <c r="I218" s="16">
        <v>6.0000000000000012E-2</v>
      </c>
      <c r="J218" s="16">
        <v>9.0000000000000011E-2</v>
      </c>
      <c r="K218" s="16">
        <v>6.0000000000000012E-2</v>
      </c>
      <c r="L218" s="16">
        <v>0.25</v>
      </c>
      <c r="M218" s="16">
        <v>0.25</v>
      </c>
      <c r="N218" s="16">
        <v>0.25</v>
      </c>
      <c r="O218" s="16">
        <v>0.37769814932058399</v>
      </c>
      <c r="P218" s="16">
        <v>0.12446037013588321</v>
      </c>
      <c r="Q218" s="16">
        <v>0.1866905552038248</v>
      </c>
      <c r="R218" s="16">
        <v>0.12446037013588321</v>
      </c>
      <c r="S218" s="16">
        <v>0.25</v>
      </c>
      <c r="T218" s="16">
        <v>0.25</v>
      </c>
      <c r="U218" s="16">
        <v>0.25</v>
      </c>
      <c r="V218" s="17">
        <v>25804.529158878664</v>
      </c>
      <c r="W218" s="17">
        <v>20661.444002198725</v>
      </c>
      <c r="X218" s="17">
        <v>1128.4708411213389</v>
      </c>
      <c r="Y218" s="17">
        <v>903.55599780127238</v>
      </c>
      <c r="Z218" s="17">
        <v>8.5346034156636499</v>
      </c>
      <c r="AA218" s="17">
        <v>10.361642274570698</v>
      </c>
      <c r="AB218" s="17">
        <v>11.344439786608666</v>
      </c>
      <c r="AC218" s="17">
        <v>6.4594535425425796</v>
      </c>
      <c r="AD218" s="18">
        <v>1.5933298501147064</v>
      </c>
      <c r="AE218" s="18">
        <v>1.0622199000764709</v>
      </c>
      <c r="AF218" s="18">
        <v>1.0622199000764709</v>
      </c>
      <c r="AG218" s="18">
        <v>3.2235039152812952</v>
      </c>
      <c r="AH218" s="18">
        <v>2.5904105686426746</v>
      </c>
      <c r="AI218" s="18">
        <v>2.5904105686426746</v>
      </c>
      <c r="AJ218" s="18">
        <v>2.5904105686426746</v>
      </c>
      <c r="AK218" s="18">
        <v>1.02099958079478</v>
      </c>
      <c r="AL218" s="18">
        <v>0.68066638719652006</v>
      </c>
      <c r="AM218" s="18">
        <v>0.68066638719652006</v>
      </c>
      <c r="AN218" s="18">
        <v>7.9411078506260653</v>
      </c>
      <c r="AO218" s="18">
        <v>1.6148633856356449</v>
      </c>
      <c r="AP218" s="18">
        <v>1.6148633856356449</v>
      </c>
      <c r="AQ218" s="18">
        <v>1.6148633856356449</v>
      </c>
      <c r="AR218" s="17">
        <f t="shared" si="20"/>
        <v>4386.7699570093728</v>
      </c>
      <c r="AS218" s="17">
        <f t="shared" si="20"/>
        <v>3512.4454803737835</v>
      </c>
      <c r="AT218" s="17">
        <f t="shared" si="20"/>
        <v>191.84004299062764</v>
      </c>
      <c r="AU218" s="17">
        <f t="shared" ref="AU218:BJ244" si="21">$AQ$1/1000*Y218</f>
        <v>153.60451962621633</v>
      </c>
      <c r="AV218" s="17">
        <f t="shared" si="21"/>
        <v>1.4508825806628205</v>
      </c>
      <c r="AW218" s="17">
        <f t="shared" si="21"/>
        <v>1.7614791866770187</v>
      </c>
      <c r="AX218" s="17">
        <f t="shared" si="21"/>
        <v>1.9285547637234732</v>
      </c>
      <c r="AY218" s="17">
        <f t="shared" si="21"/>
        <v>1.0981071022322386</v>
      </c>
      <c r="AZ218" s="17">
        <f t="shared" si="21"/>
        <v>0.27086607451950012</v>
      </c>
      <c r="BA218" s="17">
        <f t="shared" si="19"/>
        <v>0.18057738301300008</v>
      </c>
      <c r="BB218" s="17">
        <f t="shared" si="19"/>
        <v>0.18057738301300008</v>
      </c>
      <c r="BC218" s="17">
        <f t="shared" si="19"/>
        <v>0.5479956655978202</v>
      </c>
      <c r="BD218" s="17">
        <f t="shared" si="19"/>
        <v>0.44036979666925469</v>
      </c>
      <c r="BE218" s="17">
        <f t="shared" si="19"/>
        <v>0.44036979666925469</v>
      </c>
      <c r="BF218" s="17">
        <f t="shared" si="18"/>
        <v>0.44036979666925469</v>
      </c>
      <c r="BG218" s="17">
        <f t="shared" si="18"/>
        <v>0.17356992873511262</v>
      </c>
      <c r="BH218" s="17">
        <f t="shared" si="18"/>
        <v>0.11571328582340842</v>
      </c>
      <c r="BI218" s="17">
        <f t="shared" si="18"/>
        <v>0.11571328582340842</v>
      </c>
      <c r="BJ218" s="17">
        <f t="shared" si="18"/>
        <v>1.3499883346064312</v>
      </c>
      <c r="BK218" s="17">
        <f t="shared" si="17"/>
        <v>0.27452677555805965</v>
      </c>
      <c r="BL218" s="17">
        <f t="shared" si="17"/>
        <v>0.27452677555805965</v>
      </c>
      <c r="BM218" s="17">
        <f t="shared" si="17"/>
        <v>0.27452677555805965</v>
      </c>
    </row>
    <row r="219" spans="1:65" x14ac:dyDescent="0.2">
      <c r="A219" t="s">
        <v>368</v>
      </c>
      <c r="B219" t="s">
        <v>368</v>
      </c>
      <c r="C219" s="15" t="s">
        <v>12</v>
      </c>
      <c r="D219" s="6" t="s">
        <v>83</v>
      </c>
      <c r="E219" s="6">
        <v>1990</v>
      </c>
      <c r="F219" s="6">
        <v>4</v>
      </c>
      <c r="G219" s="6">
        <v>41629</v>
      </c>
      <c r="H219" s="16">
        <v>0.7</v>
      </c>
      <c r="I219" s="16">
        <v>6.0000000000000012E-2</v>
      </c>
      <c r="J219" s="16">
        <v>9.0000000000000011E-2</v>
      </c>
      <c r="K219" s="16">
        <v>6.0000000000000012E-2</v>
      </c>
      <c r="L219" s="16">
        <v>0.25</v>
      </c>
      <c r="M219" s="16">
        <v>0.25</v>
      </c>
      <c r="N219" s="16">
        <v>0.25</v>
      </c>
      <c r="O219" s="16">
        <v>0.37769814932058399</v>
      </c>
      <c r="P219" s="16">
        <v>0.12446037013588321</v>
      </c>
      <c r="Q219" s="16">
        <v>0.1866905552038248</v>
      </c>
      <c r="R219" s="16">
        <v>0.12446037013588321</v>
      </c>
      <c r="S219" s="16">
        <v>0.25</v>
      </c>
      <c r="T219" s="16">
        <v>0.25</v>
      </c>
      <c r="U219" s="16">
        <v>0.25</v>
      </c>
      <c r="V219" s="17">
        <v>13144</v>
      </c>
      <c r="W219" s="17">
        <v>11843</v>
      </c>
      <c r="X219" s="17">
        <v>0</v>
      </c>
      <c r="Y219" s="17">
        <v>0</v>
      </c>
      <c r="Z219" s="17">
        <v>4.4067830014583915</v>
      </c>
      <c r="AA219" s="17">
        <v>5.4349426014030984</v>
      </c>
      <c r="AB219" s="17">
        <v>5.0441613340170735</v>
      </c>
      <c r="AC219" s="17">
        <v>3.4128232223582033</v>
      </c>
      <c r="AD219" s="18">
        <v>0.82270476520504454</v>
      </c>
      <c r="AE219" s="18">
        <v>0.54846984347002981</v>
      </c>
      <c r="AF219" s="18">
        <v>0.54846984347002981</v>
      </c>
      <c r="AG219" s="18">
        <v>1.6644337841082428</v>
      </c>
      <c r="AH219" s="18">
        <v>1.3587356503507746</v>
      </c>
      <c r="AI219" s="18">
        <v>1.3587356503507746</v>
      </c>
      <c r="AJ219" s="18">
        <v>1.3587356503507746</v>
      </c>
      <c r="AK219" s="18">
        <v>0.45397452006153666</v>
      </c>
      <c r="AL219" s="18">
        <v>0.30264968004102444</v>
      </c>
      <c r="AM219" s="18">
        <v>0.30264968004102444</v>
      </c>
      <c r="AN219" s="18">
        <v>3.5309129338119511</v>
      </c>
      <c r="AO219" s="18">
        <v>0.85320580558955084</v>
      </c>
      <c r="AP219" s="18">
        <v>0.85320580558955084</v>
      </c>
      <c r="AQ219" s="18">
        <v>0.85320580558955084</v>
      </c>
      <c r="AR219" s="17">
        <f t="shared" ref="AR219:BC259" si="22">$AQ$1/1000*V219</f>
        <v>2234.48</v>
      </c>
      <c r="AS219" s="17">
        <f t="shared" si="22"/>
        <v>2013.3100000000002</v>
      </c>
      <c r="AT219" s="17">
        <f t="shared" si="22"/>
        <v>0</v>
      </c>
      <c r="AU219" s="17">
        <f t="shared" si="21"/>
        <v>0</v>
      </c>
      <c r="AV219" s="17">
        <f t="shared" si="21"/>
        <v>0.74915311024792663</v>
      </c>
      <c r="AW219" s="17">
        <f t="shared" si="21"/>
        <v>0.92394024223852678</v>
      </c>
      <c r="AX219" s="17">
        <f t="shared" si="21"/>
        <v>0.85750742678290259</v>
      </c>
      <c r="AY219" s="17">
        <f t="shared" si="21"/>
        <v>0.58017994780089466</v>
      </c>
      <c r="AZ219" s="17">
        <f t="shared" si="21"/>
        <v>0.13985981008485759</v>
      </c>
      <c r="BA219" s="17">
        <f t="shared" si="19"/>
        <v>9.3239873389905067E-2</v>
      </c>
      <c r="BB219" s="17">
        <f t="shared" si="19"/>
        <v>9.3239873389905067E-2</v>
      </c>
      <c r="BC219" s="17">
        <f t="shared" si="19"/>
        <v>0.28295374329840128</v>
      </c>
      <c r="BD219" s="17">
        <f t="shared" si="19"/>
        <v>0.23098506055963169</v>
      </c>
      <c r="BE219" s="17">
        <f t="shared" si="19"/>
        <v>0.23098506055963169</v>
      </c>
      <c r="BF219" s="17">
        <f t="shared" si="18"/>
        <v>0.23098506055963169</v>
      </c>
      <c r="BG219" s="17">
        <f t="shared" si="18"/>
        <v>7.7175668410461237E-2</v>
      </c>
      <c r="BH219" s="17">
        <f t="shared" si="18"/>
        <v>5.1450445606974156E-2</v>
      </c>
      <c r="BI219" s="17">
        <f t="shared" si="18"/>
        <v>5.1450445606974156E-2</v>
      </c>
      <c r="BJ219" s="17">
        <f t="shared" si="18"/>
        <v>0.60025519874803179</v>
      </c>
      <c r="BK219" s="17">
        <f t="shared" si="17"/>
        <v>0.14504498695022366</v>
      </c>
      <c r="BL219" s="17">
        <f t="shared" si="17"/>
        <v>0.14504498695022366</v>
      </c>
      <c r="BM219" s="17">
        <f t="shared" si="17"/>
        <v>0.14504498695022366</v>
      </c>
    </row>
    <row r="220" spans="1:65" x14ac:dyDescent="0.2">
      <c r="A220" t="s">
        <v>369</v>
      </c>
      <c r="B220" t="s">
        <v>369</v>
      </c>
      <c r="C220" s="15" t="s">
        <v>12</v>
      </c>
      <c r="D220" s="6" t="s">
        <v>83</v>
      </c>
      <c r="E220" s="6">
        <v>1870</v>
      </c>
      <c r="F220" s="6">
        <v>4</v>
      </c>
      <c r="G220" s="6">
        <v>32149</v>
      </c>
      <c r="H220" s="16">
        <v>0.7</v>
      </c>
      <c r="I220" s="16">
        <v>6.0000000000000012E-2</v>
      </c>
      <c r="J220" s="16">
        <v>9.0000000000000011E-2</v>
      </c>
      <c r="K220" s="16">
        <v>6.0000000000000012E-2</v>
      </c>
      <c r="L220" s="16">
        <v>0.25</v>
      </c>
      <c r="M220" s="16">
        <v>0.25</v>
      </c>
      <c r="N220" s="16">
        <v>0.25</v>
      </c>
      <c r="O220" s="16">
        <v>0.37769814932058399</v>
      </c>
      <c r="P220" s="16">
        <v>0.12446037013588321</v>
      </c>
      <c r="Q220" s="16">
        <v>0.1866905552038248</v>
      </c>
      <c r="R220" s="16">
        <v>0.12446037013588321</v>
      </c>
      <c r="S220" s="16">
        <v>0.25</v>
      </c>
      <c r="T220" s="16">
        <v>0.25</v>
      </c>
      <c r="U220" s="16">
        <v>0.25</v>
      </c>
      <c r="V220" s="17">
        <v>2654</v>
      </c>
      <c r="W220" s="17">
        <v>9262</v>
      </c>
      <c r="X220" s="17">
        <v>0</v>
      </c>
      <c r="Y220" s="17">
        <v>0</v>
      </c>
      <c r="Z220" s="17">
        <v>29.795412587244744</v>
      </c>
      <c r="AA220" s="17">
        <v>36.770040484783507</v>
      </c>
      <c r="AB220" s="17">
        <v>29.844591508851021</v>
      </c>
      <c r="AC220" s="17">
        <v>23.084477455386335</v>
      </c>
      <c r="AD220" s="18">
        <v>5.5625221184397509</v>
      </c>
      <c r="AE220" s="18">
        <v>3.7083480789598342</v>
      </c>
      <c r="AF220" s="18">
        <v>3.7083480789598342</v>
      </c>
      <c r="AG220" s="18">
        <v>11.253672192445572</v>
      </c>
      <c r="AH220" s="18">
        <v>9.1925101211958768</v>
      </c>
      <c r="AI220" s="18">
        <v>9.1925101211958768</v>
      </c>
      <c r="AJ220" s="18">
        <v>9.1925101211958768</v>
      </c>
      <c r="AK220" s="18">
        <v>2.686013235796592</v>
      </c>
      <c r="AL220" s="18">
        <v>1.7906754905310616</v>
      </c>
      <c r="AM220" s="18">
        <v>1.7906754905310616</v>
      </c>
      <c r="AN220" s="18">
        <v>20.891214056195714</v>
      </c>
      <c r="AO220" s="18">
        <v>5.7711193638465836</v>
      </c>
      <c r="AP220" s="18">
        <v>5.7711193638465836</v>
      </c>
      <c r="AQ220" s="18">
        <v>5.7711193638465836</v>
      </c>
      <c r="AR220" s="17">
        <f t="shared" si="22"/>
        <v>451.18</v>
      </c>
      <c r="AS220" s="17">
        <f t="shared" si="22"/>
        <v>1574.5400000000002</v>
      </c>
      <c r="AT220" s="17">
        <f t="shared" si="22"/>
        <v>0</v>
      </c>
      <c r="AU220" s="17">
        <f t="shared" si="21"/>
        <v>0</v>
      </c>
      <c r="AV220" s="17">
        <f t="shared" si="21"/>
        <v>5.0652201398316068</v>
      </c>
      <c r="AW220" s="17">
        <f t="shared" si="21"/>
        <v>6.2509068824131964</v>
      </c>
      <c r="AX220" s="17">
        <f t="shared" si="21"/>
        <v>5.0735805565046741</v>
      </c>
      <c r="AY220" s="17">
        <f t="shared" si="21"/>
        <v>3.9243611674156771</v>
      </c>
      <c r="AZ220" s="17">
        <f t="shared" si="21"/>
        <v>0.94562876013475772</v>
      </c>
      <c r="BA220" s="17">
        <f t="shared" si="19"/>
        <v>0.63041917342317189</v>
      </c>
      <c r="BB220" s="17">
        <f t="shared" si="19"/>
        <v>0.63041917342317189</v>
      </c>
      <c r="BC220" s="17">
        <f t="shared" si="19"/>
        <v>1.9131242727157474</v>
      </c>
      <c r="BD220" s="17">
        <f t="shared" si="19"/>
        <v>1.5627267206032991</v>
      </c>
      <c r="BE220" s="17">
        <f t="shared" si="19"/>
        <v>1.5627267206032991</v>
      </c>
      <c r="BF220" s="17">
        <f t="shared" si="18"/>
        <v>1.5627267206032991</v>
      </c>
      <c r="BG220" s="17">
        <f t="shared" si="18"/>
        <v>0.45662225008542068</v>
      </c>
      <c r="BH220" s="17">
        <f t="shared" si="18"/>
        <v>0.30441483339028047</v>
      </c>
      <c r="BI220" s="17">
        <f t="shared" si="18"/>
        <v>0.30441483339028047</v>
      </c>
      <c r="BJ220" s="17">
        <f t="shared" si="18"/>
        <v>3.5515063895532717</v>
      </c>
      <c r="BK220" s="17">
        <f t="shared" si="17"/>
        <v>0.98109029185391927</v>
      </c>
      <c r="BL220" s="17">
        <f t="shared" si="17"/>
        <v>0.98109029185391927</v>
      </c>
      <c r="BM220" s="17">
        <f t="shared" si="17"/>
        <v>0.98109029185391927</v>
      </c>
    </row>
    <row r="221" spans="1:65" x14ac:dyDescent="0.2">
      <c r="A221" t="s">
        <v>370</v>
      </c>
      <c r="B221" t="s">
        <v>370</v>
      </c>
      <c r="C221" s="15" t="s">
        <v>12</v>
      </c>
      <c r="D221" s="6" t="s">
        <v>83</v>
      </c>
      <c r="E221" s="6">
        <v>1970</v>
      </c>
      <c r="F221" s="6">
        <v>4</v>
      </c>
      <c r="G221" s="6">
        <v>23314</v>
      </c>
      <c r="H221" s="16">
        <v>0.7</v>
      </c>
      <c r="I221" s="16">
        <v>6.0000000000000012E-2</v>
      </c>
      <c r="J221" s="16">
        <v>9.0000000000000011E-2</v>
      </c>
      <c r="K221" s="16">
        <v>6.0000000000000012E-2</v>
      </c>
      <c r="L221" s="16">
        <v>0.25</v>
      </c>
      <c r="M221" s="16">
        <v>0.25</v>
      </c>
      <c r="N221" s="16">
        <v>0.25</v>
      </c>
      <c r="O221" s="16">
        <v>0.37769814932058399</v>
      </c>
      <c r="P221" s="16">
        <v>0.12446037013588321</v>
      </c>
      <c r="Q221" s="16">
        <v>0.1866905552038248</v>
      </c>
      <c r="R221" s="16">
        <v>0.12446037013588321</v>
      </c>
      <c r="S221" s="16">
        <v>0.25</v>
      </c>
      <c r="T221" s="16">
        <v>0.25</v>
      </c>
      <c r="U221" s="16">
        <v>0.25</v>
      </c>
      <c r="V221" s="17">
        <v>2344.3066169520002</v>
      </c>
      <c r="W221" s="17">
        <v>5027.8429745032972</v>
      </c>
      <c r="X221" s="17">
        <v>827.69338304799942</v>
      </c>
      <c r="Y221" s="17">
        <v>1775.1570254967025</v>
      </c>
      <c r="Z221" s="17">
        <v>19.912900224677244</v>
      </c>
      <c r="AA221" s="17">
        <v>24.574190583428503</v>
      </c>
      <c r="AB221" s="17">
        <v>19.945767531221012</v>
      </c>
      <c r="AC221" s="17">
        <v>15.427841281335551</v>
      </c>
      <c r="AD221" s="18">
        <v>3.7175503986633625</v>
      </c>
      <c r="AE221" s="18">
        <v>2.4783669324422419</v>
      </c>
      <c r="AF221" s="18">
        <v>2.4783669324422419</v>
      </c>
      <c r="AG221" s="18">
        <v>7.5210655624660365</v>
      </c>
      <c r="AH221" s="18">
        <v>6.1435476458571259</v>
      </c>
      <c r="AI221" s="18">
        <v>6.1435476458571259</v>
      </c>
      <c r="AJ221" s="18">
        <v>6.1435476458571259</v>
      </c>
      <c r="AK221" s="18">
        <v>1.7951190778098913</v>
      </c>
      <c r="AL221" s="18">
        <v>1.1967460518732609</v>
      </c>
      <c r="AM221" s="18">
        <v>1.1967460518732609</v>
      </c>
      <c r="AN221" s="18">
        <v>13.962037271854708</v>
      </c>
      <c r="AO221" s="18">
        <v>3.8569603203338878</v>
      </c>
      <c r="AP221" s="18">
        <v>3.8569603203338878</v>
      </c>
      <c r="AQ221" s="18">
        <v>3.8569603203338878</v>
      </c>
      <c r="AR221" s="17">
        <f t="shared" si="22"/>
        <v>398.53212488184005</v>
      </c>
      <c r="AS221" s="17">
        <f t="shared" si="22"/>
        <v>854.73330566556058</v>
      </c>
      <c r="AT221" s="17">
        <f t="shared" si="22"/>
        <v>140.7078751181599</v>
      </c>
      <c r="AU221" s="17">
        <f t="shared" si="21"/>
        <v>301.77669433443947</v>
      </c>
      <c r="AV221" s="17">
        <f t="shared" si="21"/>
        <v>3.3851930381951316</v>
      </c>
      <c r="AW221" s="17">
        <f t="shared" si="21"/>
        <v>4.1776123991828458</v>
      </c>
      <c r="AX221" s="17">
        <f t="shared" si="21"/>
        <v>3.3907804803075723</v>
      </c>
      <c r="AY221" s="17">
        <f t="shared" si="21"/>
        <v>2.622733017827044</v>
      </c>
      <c r="AZ221" s="17">
        <f t="shared" si="21"/>
        <v>0.63198356777277165</v>
      </c>
      <c r="BA221" s="17">
        <f t="shared" si="19"/>
        <v>0.42132237851518117</v>
      </c>
      <c r="BB221" s="17">
        <f t="shared" si="19"/>
        <v>0.42132237851518117</v>
      </c>
      <c r="BC221" s="17">
        <f t="shared" si="19"/>
        <v>1.2785811456192262</v>
      </c>
      <c r="BD221" s="17">
        <f t="shared" si="19"/>
        <v>1.0444030997957114</v>
      </c>
      <c r="BE221" s="17">
        <f t="shared" si="19"/>
        <v>1.0444030997957114</v>
      </c>
      <c r="BF221" s="17">
        <f t="shared" si="18"/>
        <v>1.0444030997957114</v>
      </c>
      <c r="BG221" s="17">
        <f t="shared" si="18"/>
        <v>0.30517024322768155</v>
      </c>
      <c r="BH221" s="17">
        <f t="shared" si="18"/>
        <v>0.20344682881845436</v>
      </c>
      <c r="BI221" s="17">
        <f t="shared" si="18"/>
        <v>0.20344682881845436</v>
      </c>
      <c r="BJ221" s="17">
        <f t="shared" si="18"/>
        <v>2.3735463362153006</v>
      </c>
      <c r="BK221" s="17">
        <f t="shared" si="17"/>
        <v>0.65568325445676101</v>
      </c>
      <c r="BL221" s="17">
        <f t="shared" si="17"/>
        <v>0.65568325445676101</v>
      </c>
      <c r="BM221" s="17">
        <f t="shared" si="17"/>
        <v>0.65568325445676101</v>
      </c>
    </row>
    <row r="222" spans="1:65" x14ac:dyDescent="0.2">
      <c r="A222" t="s">
        <v>371</v>
      </c>
      <c r="B222" t="s">
        <v>371</v>
      </c>
      <c r="C222" s="15" t="s">
        <v>12</v>
      </c>
      <c r="D222" s="6" t="s">
        <v>83</v>
      </c>
      <c r="E222" s="6">
        <v>1900</v>
      </c>
      <c r="F222" s="6">
        <v>4</v>
      </c>
      <c r="G222" s="6">
        <v>5015</v>
      </c>
      <c r="H222" s="16">
        <v>0.7</v>
      </c>
      <c r="I222" s="16">
        <v>6.0000000000000012E-2</v>
      </c>
      <c r="J222" s="16">
        <v>9.0000000000000011E-2</v>
      </c>
      <c r="K222" s="16">
        <v>6.0000000000000012E-2</v>
      </c>
      <c r="L222" s="16">
        <v>0.25</v>
      </c>
      <c r="M222" s="16">
        <v>0.25</v>
      </c>
      <c r="N222" s="16">
        <v>0.25</v>
      </c>
      <c r="O222" s="16">
        <v>0.37769814932058399</v>
      </c>
      <c r="P222" s="16">
        <v>0.12446037013588321</v>
      </c>
      <c r="Q222" s="16">
        <v>0.1866905552038248</v>
      </c>
      <c r="R222" s="16">
        <v>0.12446037013588321</v>
      </c>
      <c r="S222" s="16">
        <v>0.25</v>
      </c>
      <c r="T222" s="16">
        <v>0.25</v>
      </c>
      <c r="U222" s="16">
        <v>0.25</v>
      </c>
      <c r="V222" s="17">
        <v>537</v>
      </c>
      <c r="W222" s="17">
        <v>1364</v>
      </c>
      <c r="X222" s="17">
        <v>0</v>
      </c>
      <c r="Y222" s="17">
        <v>0</v>
      </c>
      <c r="Z222" s="17">
        <v>4.4829935959117497</v>
      </c>
      <c r="AA222" s="17">
        <v>5.5323904487655007</v>
      </c>
      <c r="AB222" s="17">
        <v>4.4903930165430026</v>
      </c>
      <c r="AC222" s="17">
        <v>3.4732717425691417</v>
      </c>
      <c r="AD222" s="18">
        <v>0.83693256339595556</v>
      </c>
      <c r="AE222" s="18">
        <v>0.55795504226397041</v>
      </c>
      <c r="AF222" s="18">
        <v>0.55795504226397041</v>
      </c>
      <c r="AG222" s="18">
        <v>1.6932183845918978</v>
      </c>
      <c r="AH222" s="18">
        <v>1.3830976121913752</v>
      </c>
      <c r="AI222" s="18">
        <v>1.3830976121913752</v>
      </c>
      <c r="AJ222" s="18">
        <v>1.3830976121913752</v>
      </c>
      <c r="AK222" s="18">
        <v>0.4041353714888703</v>
      </c>
      <c r="AL222" s="18">
        <v>0.26942358099258024</v>
      </c>
      <c r="AM222" s="18">
        <v>0.26942358099258024</v>
      </c>
      <c r="AN222" s="18">
        <v>3.1432751115801016</v>
      </c>
      <c r="AO222" s="18">
        <v>0.86831793564228543</v>
      </c>
      <c r="AP222" s="18">
        <v>0.86831793564228543</v>
      </c>
      <c r="AQ222" s="18">
        <v>0.86831793564228543</v>
      </c>
      <c r="AR222" s="17">
        <f t="shared" si="22"/>
        <v>91.29</v>
      </c>
      <c r="AS222" s="17">
        <f t="shared" si="22"/>
        <v>231.88000000000002</v>
      </c>
      <c r="AT222" s="17">
        <f t="shared" si="22"/>
        <v>0</v>
      </c>
      <c r="AU222" s="17">
        <f t="shared" si="21"/>
        <v>0</v>
      </c>
      <c r="AV222" s="17">
        <f t="shared" si="21"/>
        <v>0.76210891130499747</v>
      </c>
      <c r="AW222" s="17">
        <f t="shared" si="21"/>
        <v>0.94050637629013523</v>
      </c>
      <c r="AX222" s="17">
        <f t="shared" si="21"/>
        <v>0.76336681281231045</v>
      </c>
      <c r="AY222" s="17">
        <f t="shared" si="21"/>
        <v>0.59045619623675416</v>
      </c>
      <c r="AZ222" s="17">
        <f t="shared" si="21"/>
        <v>0.14227853577731245</v>
      </c>
      <c r="BA222" s="17">
        <f t="shared" si="19"/>
        <v>9.4852357184874975E-2</v>
      </c>
      <c r="BB222" s="17">
        <f t="shared" si="19"/>
        <v>9.4852357184874975E-2</v>
      </c>
      <c r="BC222" s="17">
        <f t="shared" si="19"/>
        <v>0.28784712538062263</v>
      </c>
      <c r="BD222" s="17">
        <f t="shared" si="19"/>
        <v>0.23512659407253381</v>
      </c>
      <c r="BE222" s="17">
        <f t="shared" si="19"/>
        <v>0.23512659407253381</v>
      </c>
      <c r="BF222" s="17">
        <f t="shared" si="18"/>
        <v>0.23512659407253381</v>
      </c>
      <c r="BG222" s="17">
        <f t="shared" si="18"/>
        <v>6.870301315310795E-2</v>
      </c>
      <c r="BH222" s="17">
        <f t="shared" si="18"/>
        <v>4.580200876873864E-2</v>
      </c>
      <c r="BI222" s="17">
        <f t="shared" si="18"/>
        <v>4.580200876873864E-2</v>
      </c>
      <c r="BJ222" s="17">
        <f t="shared" si="18"/>
        <v>0.53435676896861728</v>
      </c>
      <c r="BK222" s="17">
        <f t="shared" si="17"/>
        <v>0.14761404905918854</v>
      </c>
      <c r="BL222" s="17">
        <f t="shared" si="17"/>
        <v>0.14761404905918854</v>
      </c>
      <c r="BM222" s="17">
        <f t="shared" si="17"/>
        <v>0.14761404905918854</v>
      </c>
    </row>
    <row r="223" spans="1:65" x14ac:dyDescent="0.2">
      <c r="A223" t="s">
        <v>372</v>
      </c>
      <c r="B223" t="s">
        <v>372</v>
      </c>
      <c r="C223" s="15" t="s">
        <v>12</v>
      </c>
      <c r="D223" s="6" t="s">
        <v>83</v>
      </c>
      <c r="E223" s="6">
        <v>2050</v>
      </c>
      <c r="F223" s="6">
        <v>4</v>
      </c>
      <c r="G223" s="6">
        <v>87676</v>
      </c>
      <c r="H223" s="16">
        <v>0.7</v>
      </c>
      <c r="I223" s="16">
        <v>6.0000000000000012E-2</v>
      </c>
      <c r="J223" s="16">
        <v>9.0000000000000011E-2</v>
      </c>
      <c r="K223" s="16">
        <v>6.0000000000000012E-2</v>
      </c>
      <c r="L223" s="16">
        <v>0.25</v>
      </c>
      <c r="M223" s="16">
        <v>0.25</v>
      </c>
      <c r="N223" s="16">
        <v>0.25</v>
      </c>
      <c r="O223" s="16">
        <v>0.37769814932058399</v>
      </c>
      <c r="P223" s="16">
        <v>0.12446037013588321</v>
      </c>
      <c r="Q223" s="16">
        <v>0.1866905552038248</v>
      </c>
      <c r="R223" s="16">
        <v>0.12446037013588321</v>
      </c>
      <c r="S223" s="16">
        <v>0.25</v>
      </c>
      <c r="T223" s="16">
        <v>0.25</v>
      </c>
      <c r="U223" s="16">
        <v>0.25</v>
      </c>
      <c r="V223" s="17">
        <v>15093</v>
      </c>
      <c r="W223" s="17">
        <v>26765</v>
      </c>
      <c r="X223" s="17">
        <v>0</v>
      </c>
      <c r="Y223" s="17">
        <v>0</v>
      </c>
      <c r="Z223" s="17">
        <v>33.703074991781243</v>
      </c>
      <c r="AA223" s="17">
        <v>41.592423943812499</v>
      </c>
      <c r="AB223" s="17">
        <v>33.758703719125023</v>
      </c>
      <c r="AC223" s="17">
        <v>26.112002058935552</v>
      </c>
      <c r="AD223" s="18">
        <v>6.2920457822917832</v>
      </c>
      <c r="AE223" s="18">
        <v>4.1946971881945228</v>
      </c>
      <c r="AF223" s="18">
        <v>4.1946971881945228</v>
      </c>
      <c r="AG223" s="18">
        <v>12.729589050808633</v>
      </c>
      <c r="AH223" s="18">
        <v>10.398105985953125</v>
      </c>
      <c r="AI223" s="18">
        <v>10.398105985953125</v>
      </c>
      <c r="AJ223" s="18">
        <v>10.398105985953125</v>
      </c>
      <c r="AK223" s="18">
        <v>3.0382833347212523</v>
      </c>
      <c r="AL223" s="18">
        <v>2.0255222231475019</v>
      </c>
      <c r="AM223" s="18">
        <v>2.0255222231475019</v>
      </c>
      <c r="AN223" s="18">
        <v>23.631092603387515</v>
      </c>
      <c r="AO223" s="18">
        <v>6.528000514733888</v>
      </c>
      <c r="AP223" s="18">
        <v>6.528000514733888</v>
      </c>
      <c r="AQ223" s="18">
        <v>6.528000514733888</v>
      </c>
      <c r="AR223" s="17">
        <f t="shared" si="22"/>
        <v>2565.8100000000004</v>
      </c>
      <c r="AS223" s="17">
        <f t="shared" si="22"/>
        <v>4550.05</v>
      </c>
      <c r="AT223" s="17">
        <f t="shared" si="22"/>
        <v>0</v>
      </c>
      <c r="AU223" s="17">
        <f t="shared" si="21"/>
        <v>0</v>
      </c>
      <c r="AV223" s="17">
        <f t="shared" si="21"/>
        <v>5.729522748602812</v>
      </c>
      <c r="AW223" s="17">
        <f t="shared" si="21"/>
        <v>7.070712070448125</v>
      </c>
      <c r="AX223" s="17">
        <f t="shared" si="21"/>
        <v>5.7389796322512545</v>
      </c>
      <c r="AY223" s="17">
        <f t="shared" si="21"/>
        <v>4.4390403500190443</v>
      </c>
      <c r="AZ223" s="17">
        <f t="shared" si="21"/>
        <v>1.0696477829896032</v>
      </c>
      <c r="BA223" s="17">
        <f t="shared" si="19"/>
        <v>0.71309852199306889</v>
      </c>
      <c r="BB223" s="17">
        <f t="shared" si="19"/>
        <v>0.71309852199306889</v>
      </c>
      <c r="BC223" s="17">
        <f t="shared" si="19"/>
        <v>2.1640301386374676</v>
      </c>
      <c r="BD223" s="17">
        <f t="shared" si="19"/>
        <v>1.7676780176120312</v>
      </c>
      <c r="BE223" s="17">
        <f t="shared" si="19"/>
        <v>1.7676780176120312</v>
      </c>
      <c r="BF223" s="17">
        <f t="shared" si="18"/>
        <v>1.7676780176120312</v>
      </c>
      <c r="BG223" s="17">
        <f t="shared" si="18"/>
        <v>0.51650816690261292</v>
      </c>
      <c r="BH223" s="17">
        <f t="shared" si="18"/>
        <v>0.34433877793507534</v>
      </c>
      <c r="BI223" s="17">
        <f t="shared" si="18"/>
        <v>0.34433877793507534</v>
      </c>
      <c r="BJ223" s="17">
        <f t="shared" si="18"/>
        <v>4.0172857425758774</v>
      </c>
      <c r="BK223" s="17">
        <f t="shared" si="17"/>
        <v>1.1097600875047611</v>
      </c>
      <c r="BL223" s="17">
        <f t="shared" si="17"/>
        <v>1.1097600875047611</v>
      </c>
      <c r="BM223" s="17">
        <f t="shared" si="17"/>
        <v>1.1097600875047611</v>
      </c>
    </row>
    <row r="224" spans="1:65" x14ac:dyDescent="0.2">
      <c r="A224" t="s">
        <v>373</v>
      </c>
      <c r="B224" t="s">
        <v>373</v>
      </c>
      <c r="C224" s="15" t="s">
        <v>12</v>
      </c>
      <c r="D224" s="6" t="s">
        <v>83</v>
      </c>
      <c r="E224" s="6">
        <v>2060</v>
      </c>
      <c r="F224" s="6">
        <v>4</v>
      </c>
      <c r="G224" s="6">
        <v>11297</v>
      </c>
      <c r="H224" s="16">
        <v>0.7</v>
      </c>
      <c r="I224" s="16">
        <v>6.0000000000000012E-2</v>
      </c>
      <c r="J224" s="16">
        <v>9.0000000000000011E-2</v>
      </c>
      <c r="K224" s="16">
        <v>6.0000000000000012E-2</v>
      </c>
      <c r="L224" s="16">
        <v>0.25</v>
      </c>
      <c r="M224" s="16">
        <v>0.25</v>
      </c>
      <c r="N224" s="16">
        <v>0.25</v>
      </c>
      <c r="O224" s="16">
        <v>0.37769814932058399</v>
      </c>
      <c r="P224" s="16">
        <v>0.12446037013588321</v>
      </c>
      <c r="Q224" s="16">
        <v>0.1866905552038248</v>
      </c>
      <c r="R224" s="16">
        <v>0.12446037013588321</v>
      </c>
      <c r="S224" s="16">
        <v>0.25</v>
      </c>
      <c r="T224" s="16">
        <v>0.25</v>
      </c>
      <c r="U224" s="16">
        <v>0.25</v>
      </c>
      <c r="V224" s="17">
        <v>1627.424789720468</v>
      </c>
      <c r="W224" s="17">
        <v>3054.0247653529441</v>
      </c>
      <c r="X224" s="17">
        <v>560.57521027953214</v>
      </c>
      <c r="Y224" s="17">
        <v>1051.9752346470561</v>
      </c>
      <c r="Z224" s="17">
        <v>5.8729276729252486</v>
      </c>
      <c r="AA224" s="17">
        <v>7.2476857860365005</v>
      </c>
      <c r="AB224" s="17">
        <v>5.8826212540690053</v>
      </c>
      <c r="AC224" s="17">
        <v>4.5501456328480474</v>
      </c>
      <c r="AD224" s="18">
        <v>1.0964201279303214</v>
      </c>
      <c r="AE224" s="18">
        <v>0.73094675195354764</v>
      </c>
      <c r="AF224" s="18">
        <v>0.73094675195354764</v>
      </c>
      <c r="AG224" s="18">
        <v>2.2181939131575104</v>
      </c>
      <c r="AH224" s="18">
        <v>1.8119214465091251</v>
      </c>
      <c r="AI224" s="18">
        <v>1.8119214465091251</v>
      </c>
      <c r="AJ224" s="18">
        <v>1.8119214465091251</v>
      </c>
      <c r="AK224" s="18">
        <v>0.5294359128662105</v>
      </c>
      <c r="AL224" s="18">
        <v>0.35295727524414039</v>
      </c>
      <c r="AM224" s="18">
        <v>0.35295727524414039</v>
      </c>
      <c r="AN224" s="18">
        <v>4.1178348778483036</v>
      </c>
      <c r="AO224" s="18">
        <v>1.1375364082120119</v>
      </c>
      <c r="AP224" s="18">
        <v>1.1375364082120119</v>
      </c>
      <c r="AQ224" s="18">
        <v>1.1375364082120119</v>
      </c>
      <c r="AR224" s="17">
        <f t="shared" si="22"/>
        <v>276.6622142524796</v>
      </c>
      <c r="AS224" s="17">
        <f t="shared" si="22"/>
        <v>519.18421011000055</v>
      </c>
      <c r="AT224" s="17">
        <f t="shared" si="22"/>
        <v>95.297785747520464</v>
      </c>
      <c r="AU224" s="17">
        <f t="shared" si="21"/>
        <v>178.83578988999955</v>
      </c>
      <c r="AV224" s="17">
        <f t="shared" si="21"/>
        <v>0.99839770439729236</v>
      </c>
      <c r="AW224" s="17">
        <f t="shared" si="21"/>
        <v>1.2321065836262051</v>
      </c>
      <c r="AX224" s="17">
        <f t="shared" si="21"/>
        <v>1.000045613191731</v>
      </c>
      <c r="AY224" s="17">
        <f t="shared" si="21"/>
        <v>0.77352475758416817</v>
      </c>
      <c r="AZ224" s="17">
        <f t="shared" si="21"/>
        <v>0.18639142174815465</v>
      </c>
      <c r="BA224" s="17">
        <f t="shared" si="19"/>
        <v>0.12426094783210311</v>
      </c>
      <c r="BB224" s="17">
        <f t="shared" si="19"/>
        <v>0.12426094783210311</v>
      </c>
      <c r="BC224" s="17">
        <f t="shared" si="19"/>
        <v>0.37709296523677677</v>
      </c>
      <c r="BD224" s="17">
        <f t="shared" si="19"/>
        <v>0.30802664590655127</v>
      </c>
      <c r="BE224" s="17">
        <f t="shared" si="19"/>
        <v>0.30802664590655127</v>
      </c>
      <c r="BF224" s="17">
        <f t="shared" si="18"/>
        <v>0.30802664590655127</v>
      </c>
      <c r="BG224" s="17">
        <f t="shared" si="18"/>
        <v>9.0004105187255795E-2</v>
      </c>
      <c r="BH224" s="17">
        <f t="shared" si="18"/>
        <v>6.000273679150387E-2</v>
      </c>
      <c r="BI224" s="17">
        <f t="shared" si="18"/>
        <v>6.000273679150387E-2</v>
      </c>
      <c r="BJ224" s="17">
        <f t="shared" si="18"/>
        <v>0.70003192923421165</v>
      </c>
      <c r="BK224" s="17">
        <f t="shared" si="17"/>
        <v>0.19338118939604204</v>
      </c>
      <c r="BL224" s="17">
        <f t="shared" si="17"/>
        <v>0.19338118939604204</v>
      </c>
      <c r="BM224" s="17">
        <f t="shared" si="17"/>
        <v>0.19338118939604204</v>
      </c>
    </row>
    <row r="225" spans="1:65" x14ac:dyDescent="0.2">
      <c r="A225" t="s">
        <v>374</v>
      </c>
      <c r="B225" t="s">
        <v>374</v>
      </c>
      <c r="C225" s="19" t="s">
        <v>12</v>
      </c>
      <c r="D225" s="6" t="s">
        <v>83</v>
      </c>
      <c r="E225" s="6">
        <v>1890</v>
      </c>
      <c r="F225" s="6">
        <v>4</v>
      </c>
      <c r="G225" s="6">
        <v>465</v>
      </c>
      <c r="H225" s="16">
        <v>0.7</v>
      </c>
      <c r="I225" s="16">
        <v>6.0000000000000012E-2</v>
      </c>
      <c r="J225" s="16">
        <v>9.0000000000000011E-2</v>
      </c>
      <c r="K225" s="16">
        <v>6.0000000000000012E-2</v>
      </c>
      <c r="L225" s="16">
        <v>0.25</v>
      </c>
      <c r="M225" s="16">
        <v>0.25</v>
      </c>
      <c r="N225" s="16">
        <v>0.25</v>
      </c>
      <c r="O225" s="16">
        <v>0.37769814932058399</v>
      </c>
      <c r="P225" s="16">
        <v>0.12446037013588321</v>
      </c>
      <c r="Q225" s="16">
        <v>0.1866905552038248</v>
      </c>
      <c r="R225" s="16">
        <v>0.12446037013588321</v>
      </c>
      <c r="S225" s="16">
        <v>0.25</v>
      </c>
      <c r="T225" s="16">
        <v>0.25</v>
      </c>
      <c r="U225" s="16">
        <v>0.25</v>
      </c>
      <c r="V225" s="17">
        <v>0</v>
      </c>
      <c r="W225" s="17">
        <v>243</v>
      </c>
      <c r="X225" s="17">
        <v>0</v>
      </c>
      <c r="Y225" s="17">
        <v>0</v>
      </c>
      <c r="Z225" s="17">
        <v>0.30573069699149996</v>
      </c>
      <c r="AA225" s="17">
        <v>0.37729734645900009</v>
      </c>
      <c r="AB225" s="17">
        <v>0</v>
      </c>
      <c r="AC225" s="17">
        <v>0</v>
      </c>
      <c r="AD225" s="18">
        <v>5.7077033564195453E-2</v>
      </c>
      <c r="AE225" s="18">
        <v>3.8051355709463643E-2</v>
      </c>
      <c r="AF225" s="18">
        <v>3.8051355709463643E-2</v>
      </c>
      <c r="AG225" s="18">
        <v>0.11547391844418177</v>
      </c>
      <c r="AH225" s="18">
        <v>9.4324336614750023E-2</v>
      </c>
      <c r="AI225" s="18">
        <v>9.4324336614750023E-2</v>
      </c>
      <c r="AJ225" s="18">
        <v>9.4324336614750023E-2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17">
        <f t="shared" si="22"/>
        <v>0</v>
      </c>
      <c r="AS225" s="17">
        <f t="shared" si="22"/>
        <v>41.31</v>
      </c>
      <c r="AT225" s="17">
        <f t="shared" si="22"/>
        <v>0</v>
      </c>
      <c r="AU225" s="17">
        <f t="shared" si="21"/>
        <v>0</v>
      </c>
      <c r="AV225" s="17">
        <f t="shared" si="21"/>
        <v>5.1974218488554998E-2</v>
      </c>
      <c r="AW225" s="17">
        <f t="shared" si="21"/>
        <v>6.4140548898030017E-2</v>
      </c>
      <c r="AX225" s="17">
        <f t="shared" si="21"/>
        <v>0</v>
      </c>
      <c r="AY225" s="17">
        <f t="shared" si="21"/>
        <v>0</v>
      </c>
      <c r="AZ225" s="17">
        <f t="shared" si="21"/>
        <v>9.7030957059132273E-3</v>
      </c>
      <c r="BA225" s="17">
        <f t="shared" si="19"/>
        <v>6.4687304706088199E-3</v>
      </c>
      <c r="BB225" s="17">
        <f t="shared" si="19"/>
        <v>6.4687304706088199E-3</v>
      </c>
      <c r="BC225" s="17">
        <f t="shared" si="19"/>
        <v>1.9630566135510903E-2</v>
      </c>
      <c r="BD225" s="17">
        <f t="shared" si="19"/>
        <v>1.6035137224507504E-2</v>
      </c>
      <c r="BE225" s="17">
        <f t="shared" si="19"/>
        <v>1.6035137224507504E-2</v>
      </c>
      <c r="BF225" s="17">
        <f t="shared" si="18"/>
        <v>1.6035137224507504E-2</v>
      </c>
      <c r="BG225" s="17">
        <f t="shared" si="18"/>
        <v>0</v>
      </c>
      <c r="BH225" s="17">
        <f t="shared" si="18"/>
        <v>0</v>
      </c>
      <c r="BI225" s="17">
        <f t="shared" si="18"/>
        <v>0</v>
      </c>
      <c r="BJ225" s="17">
        <f t="shared" si="18"/>
        <v>0</v>
      </c>
      <c r="BK225" s="17">
        <f t="shared" si="17"/>
        <v>0</v>
      </c>
      <c r="BL225" s="17">
        <f t="shared" si="17"/>
        <v>0</v>
      </c>
      <c r="BM225" s="17">
        <f t="shared" si="17"/>
        <v>0</v>
      </c>
    </row>
    <row r="226" spans="1:65" x14ac:dyDescent="0.2">
      <c r="A226" t="s">
        <v>375</v>
      </c>
      <c r="B226" t="s">
        <v>375</v>
      </c>
      <c r="C226" s="15" t="s">
        <v>28</v>
      </c>
      <c r="D226" s="6" t="s">
        <v>84</v>
      </c>
      <c r="E226" s="6">
        <v>1180</v>
      </c>
      <c r="F226" s="6">
        <v>2</v>
      </c>
      <c r="G226" s="6">
        <v>7017</v>
      </c>
      <c r="H226" s="16">
        <v>0.7</v>
      </c>
      <c r="I226" s="16">
        <v>6.0000000000000012E-2</v>
      </c>
      <c r="J226" s="16">
        <v>9.0000000000000011E-2</v>
      </c>
      <c r="K226" s="16">
        <v>6.0000000000000012E-2</v>
      </c>
      <c r="L226" s="16">
        <v>0.25</v>
      </c>
      <c r="M226" s="16">
        <v>0.25</v>
      </c>
      <c r="N226" s="16">
        <v>0.25</v>
      </c>
      <c r="O226" s="16">
        <v>0.21631708964750318</v>
      </c>
      <c r="P226" s="16">
        <v>0.15673658207049937</v>
      </c>
      <c r="Q226" s="16">
        <v>0.23510487310574904</v>
      </c>
      <c r="R226" s="16">
        <v>0.15673658207049937</v>
      </c>
      <c r="S226" s="16">
        <v>0.25</v>
      </c>
      <c r="T226" s="16">
        <v>0.25</v>
      </c>
      <c r="U226" s="16">
        <v>0.25</v>
      </c>
      <c r="V226" s="17">
        <v>0</v>
      </c>
      <c r="W226" s="17">
        <v>733</v>
      </c>
      <c r="X226" s="17">
        <v>0</v>
      </c>
      <c r="Y226" s="17">
        <v>0</v>
      </c>
      <c r="Z226" s="17">
        <v>9.3553019427729609</v>
      </c>
      <c r="AA226" s="17">
        <v>10.994193598606451</v>
      </c>
      <c r="AB226" s="17">
        <v>11.659392136045744</v>
      </c>
      <c r="AC226" s="17">
        <v>6.7328881593257828</v>
      </c>
      <c r="AD226" s="18">
        <v>2.1994770761216045</v>
      </c>
      <c r="AE226" s="18">
        <v>1.4663180507477365</v>
      </c>
      <c r="AF226" s="18">
        <v>1.4663180507477365</v>
      </c>
      <c r="AG226" s="18">
        <v>2.0237116890342794</v>
      </c>
      <c r="AH226" s="18">
        <v>2.7485483996516127</v>
      </c>
      <c r="AI226" s="18">
        <v>2.7485483996516127</v>
      </c>
      <c r="AJ226" s="18">
        <v>2.7485483996516127</v>
      </c>
      <c r="AK226" s="18">
        <v>1.0493452922441171</v>
      </c>
      <c r="AL226" s="18">
        <v>0.69956352816274481</v>
      </c>
      <c r="AM226" s="18">
        <v>0.69956352816274481</v>
      </c>
      <c r="AN226" s="18">
        <v>8.1615744952320206</v>
      </c>
      <c r="AO226" s="18">
        <v>1.6832220398314457</v>
      </c>
      <c r="AP226" s="18">
        <v>1.6832220398314457</v>
      </c>
      <c r="AQ226" s="18">
        <v>1.6832220398314457</v>
      </c>
      <c r="AR226" s="17">
        <f t="shared" si="22"/>
        <v>0</v>
      </c>
      <c r="AS226" s="17">
        <f t="shared" si="22"/>
        <v>124.61000000000001</v>
      </c>
      <c r="AT226" s="17">
        <f t="shared" si="22"/>
        <v>0</v>
      </c>
      <c r="AU226" s="17">
        <f t="shared" si="21"/>
        <v>0</v>
      </c>
      <c r="AV226" s="17">
        <f t="shared" si="21"/>
        <v>1.5904013302714035</v>
      </c>
      <c r="AW226" s="17">
        <f t="shared" si="21"/>
        <v>1.8690129117630967</v>
      </c>
      <c r="AX226" s="17">
        <f t="shared" si="21"/>
        <v>1.9820966631277765</v>
      </c>
      <c r="AY226" s="17">
        <f t="shared" si="21"/>
        <v>1.1445909870853832</v>
      </c>
      <c r="AZ226" s="17">
        <f t="shared" si="21"/>
        <v>0.37391110294067281</v>
      </c>
      <c r="BA226" s="17">
        <f t="shared" si="19"/>
        <v>0.24927406862711521</v>
      </c>
      <c r="BB226" s="17">
        <f t="shared" si="19"/>
        <v>0.24927406862711521</v>
      </c>
      <c r="BC226" s="17">
        <f t="shared" si="19"/>
        <v>0.34403098713582753</v>
      </c>
      <c r="BD226" s="17">
        <f t="shared" si="19"/>
        <v>0.46725322794077417</v>
      </c>
      <c r="BE226" s="17">
        <f t="shared" si="19"/>
        <v>0.46725322794077417</v>
      </c>
      <c r="BF226" s="17">
        <f t="shared" si="18"/>
        <v>0.46725322794077417</v>
      </c>
      <c r="BG226" s="17">
        <f t="shared" si="18"/>
        <v>0.17838869968149992</v>
      </c>
      <c r="BH226" s="17">
        <f t="shared" si="18"/>
        <v>0.11892579978766663</v>
      </c>
      <c r="BI226" s="17">
        <f t="shared" si="18"/>
        <v>0.11892579978766663</v>
      </c>
      <c r="BJ226" s="17">
        <f t="shared" si="18"/>
        <v>1.3874676641894437</v>
      </c>
      <c r="BK226" s="17">
        <f t="shared" si="17"/>
        <v>0.2861477467713458</v>
      </c>
      <c r="BL226" s="17">
        <f t="shared" si="17"/>
        <v>0.2861477467713458</v>
      </c>
      <c r="BM226" s="17">
        <f t="shared" si="17"/>
        <v>0.2861477467713458</v>
      </c>
    </row>
    <row r="227" spans="1:65" x14ac:dyDescent="0.2">
      <c r="A227" t="s">
        <v>376</v>
      </c>
      <c r="B227" t="s">
        <v>376</v>
      </c>
      <c r="C227" s="15" t="s">
        <v>28</v>
      </c>
      <c r="D227" s="6" t="s">
        <v>84</v>
      </c>
      <c r="E227" s="6">
        <v>1130</v>
      </c>
      <c r="F227" s="6">
        <v>2</v>
      </c>
      <c r="G227" s="6">
        <v>43275</v>
      </c>
      <c r="H227" s="16">
        <v>0.7</v>
      </c>
      <c r="I227" s="16">
        <v>6.0000000000000012E-2</v>
      </c>
      <c r="J227" s="16">
        <v>9.0000000000000011E-2</v>
      </c>
      <c r="K227" s="16">
        <v>6.0000000000000012E-2</v>
      </c>
      <c r="L227" s="16">
        <v>0.25</v>
      </c>
      <c r="M227" s="16">
        <v>0.25</v>
      </c>
      <c r="N227" s="16">
        <v>0.25</v>
      </c>
      <c r="O227" s="16">
        <v>0.21631708964750318</v>
      </c>
      <c r="P227" s="16">
        <v>0.15673658207049937</v>
      </c>
      <c r="Q227" s="16">
        <v>0.23510487310574904</v>
      </c>
      <c r="R227" s="16">
        <v>0.15673658207049937</v>
      </c>
      <c r="S227" s="16">
        <v>0.25</v>
      </c>
      <c r="T227" s="16">
        <v>0.25</v>
      </c>
      <c r="U227" s="16">
        <v>0.25</v>
      </c>
      <c r="V227" s="17">
        <v>0</v>
      </c>
      <c r="W227" s="17">
        <v>5567</v>
      </c>
      <c r="X227" s="17">
        <v>0</v>
      </c>
      <c r="Y227" s="17">
        <v>0</v>
      </c>
      <c r="Z227" s="17">
        <v>7.9577174311759435</v>
      </c>
      <c r="AA227" s="17">
        <v>8.59901568775763</v>
      </c>
      <c r="AB227" s="17">
        <v>7.8148872253792181</v>
      </c>
      <c r="AC227" s="17">
        <v>4.996954200569923</v>
      </c>
      <c r="AD227" s="18">
        <v>1.8708981468680275</v>
      </c>
      <c r="AE227" s="18">
        <v>1.2472654312453517</v>
      </c>
      <c r="AF227" s="18">
        <v>1.2472654312453517</v>
      </c>
      <c r="AG227" s="18">
        <v>1.7213902749491854</v>
      </c>
      <c r="AH227" s="18">
        <v>2.1497539219394075</v>
      </c>
      <c r="AI227" s="18">
        <v>2.1497539219394075</v>
      </c>
      <c r="AJ227" s="18">
        <v>2.1497539219394075</v>
      </c>
      <c r="AK227" s="18">
        <v>0.70333985028412971</v>
      </c>
      <c r="AL227" s="18">
        <v>0.46889323352275319</v>
      </c>
      <c r="AM227" s="18">
        <v>0.46889323352275319</v>
      </c>
      <c r="AN227" s="18">
        <v>5.470421057765452</v>
      </c>
      <c r="AO227" s="18">
        <v>1.2492385501424808</v>
      </c>
      <c r="AP227" s="18">
        <v>1.2492385501424808</v>
      </c>
      <c r="AQ227" s="18">
        <v>1.2492385501424808</v>
      </c>
      <c r="AR227" s="17">
        <f t="shared" si="22"/>
        <v>0</v>
      </c>
      <c r="AS227" s="17">
        <f t="shared" si="22"/>
        <v>946.3900000000001</v>
      </c>
      <c r="AT227" s="17">
        <f t="shared" si="22"/>
        <v>0</v>
      </c>
      <c r="AU227" s="17">
        <f t="shared" si="21"/>
        <v>0</v>
      </c>
      <c r="AV227" s="17">
        <f t="shared" si="21"/>
        <v>1.3528119632999105</v>
      </c>
      <c r="AW227" s="17">
        <f t="shared" si="21"/>
        <v>1.4618326669187973</v>
      </c>
      <c r="AX227" s="17">
        <f t="shared" si="21"/>
        <v>1.3285308283144672</v>
      </c>
      <c r="AY227" s="17">
        <f t="shared" si="21"/>
        <v>0.84948221409688696</v>
      </c>
      <c r="AZ227" s="17">
        <f t="shared" si="21"/>
        <v>0.31805268496756467</v>
      </c>
      <c r="BA227" s="17">
        <f t="shared" si="19"/>
        <v>0.21203512331170982</v>
      </c>
      <c r="BB227" s="17">
        <f t="shared" si="19"/>
        <v>0.21203512331170982</v>
      </c>
      <c r="BC227" s="17">
        <f t="shared" si="19"/>
        <v>0.29263634674136152</v>
      </c>
      <c r="BD227" s="17">
        <f t="shared" si="19"/>
        <v>0.36545816672969933</v>
      </c>
      <c r="BE227" s="17">
        <f t="shared" si="19"/>
        <v>0.36545816672969933</v>
      </c>
      <c r="BF227" s="17">
        <f t="shared" si="18"/>
        <v>0.36545816672969933</v>
      </c>
      <c r="BG227" s="17">
        <f t="shared" si="18"/>
        <v>0.11956777454830206</v>
      </c>
      <c r="BH227" s="17">
        <f t="shared" si="18"/>
        <v>7.9711849698868048E-2</v>
      </c>
      <c r="BI227" s="17">
        <f t="shared" si="18"/>
        <v>7.9711849698868048E-2</v>
      </c>
      <c r="BJ227" s="17">
        <f t="shared" si="18"/>
        <v>0.9299715798201269</v>
      </c>
      <c r="BK227" s="17">
        <f t="shared" si="17"/>
        <v>0.21237055352422174</v>
      </c>
      <c r="BL227" s="17">
        <f t="shared" si="17"/>
        <v>0.21237055352422174</v>
      </c>
      <c r="BM227" s="17">
        <f t="shared" si="17"/>
        <v>0.21237055352422174</v>
      </c>
    </row>
    <row r="228" spans="1:65" x14ac:dyDescent="0.2">
      <c r="A228" t="s">
        <v>377</v>
      </c>
      <c r="B228" t="s">
        <v>377</v>
      </c>
      <c r="C228" s="15" t="s">
        <v>28</v>
      </c>
      <c r="D228" s="6" t="s">
        <v>84</v>
      </c>
      <c r="E228" s="6">
        <v>1120</v>
      </c>
      <c r="F228" s="6">
        <v>2</v>
      </c>
      <c r="G228" s="6">
        <v>35922</v>
      </c>
      <c r="H228" s="16">
        <v>0.7</v>
      </c>
      <c r="I228" s="16">
        <v>6.0000000000000012E-2</v>
      </c>
      <c r="J228" s="16">
        <v>9.0000000000000011E-2</v>
      </c>
      <c r="K228" s="16">
        <v>6.0000000000000012E-2</v>
      </c>
      <c r="L228" s="16">
        <v>0.25</v>
      </c>
      <c r="M228" s="16">
        <v>0.25</v>
      </c>
      <c r="N228" s="16">
        <v>0.25</v>
      </c>
      <c r="O228" s="16">
        <v>0.21631708964750318</v>
      </c>
      <c r="P228" s="16">
        <v>0.15673658207049937</v>
      </c>
      <c r="Q228" s="16">
        <v>0.23510487310574904</v>
      </c>
      <c r="R228" s="16">
        <v>0.15673658207049937</v>
      </c>
      <c r="S228" s="16">
        <v>0.25</v>
      </c>
      <c r="T228" s="16">
        <v>0.25</v>
      </c>
      <c r="U228" s="16">
        <v>0.25</v>
      </c>
      <c r="V228" s="17">
        <v>0</v>
      </c>
      <c r="W228" s="17">
        <v>2245</v>
      </c>
      <c r="X228" s="17">
        <v>0</v>
      </c>
      <c r="Y228" s="17">
        <v>0</v>
      </c>
      <c r="Z228" s="17">
        <v>4.1532015356904282</v>
      </c>
      <c r="AA228" s="17">
        <v>4.4291026178088853</v>
      </c>
      <c r="AB228" s="17">
        <v>3.9977135481984507</v>
      </c>
      <c r="AC228" s="17">
        <v>2.5506225088757821</v>
      </c>
      <c r="AD228" s="18">
        <v>0.97643792003110019</v>
      </c>
      <c r="AE228" s="18">
        <v>0.6509586133540668</v>
      </c>
      <c r="AF228" s="18">
        <v>0.6509586133540668</v>
      </c>
      <c r="AG228" s="18">
        <v>0.89840846892009418</v>
      </c>
      <c r="AH228" s="18">
        <v>1.1072756544522213</v>
      </c>
      <c r="AI228" s="18">
        <v>1.1072756544522213</v>
      </c>
      <c r="AJ228" s="18">
        <v>1.1072756544522213</v>
      </c>
      <c r="AK228" s="18">
        <v>0.3597942193378606</v>
      </c>
      <c r="AL228" s="18">
        <v>0.23986281289190708</v>
      </c>
      <c r="AM228" s="18">
        <v>0.23986281289190708</v>
      </c>
      <c r="AN228" s="18">
        <v>2.7983994837389154</v>
      </c>
      <c r="AO228" s="18">
        <v>0.63765562721894553</v>
      </c>
      <c r="AP228" s="18">
        <v>0.63765562721894553</v>
      </c>
      <c r="AQ228" s="18">
        <v>0.63765562721894553</v>
      </c>
      <c r="AR228" s="17">
        <f t="shared" si="22"/>
        <v>0</v>
      </c>
      <c r="AS228" s="17">
        <f t="shared" si="22"/>
        <v>381.65000000000003</v>
      </c>
      <c r="AT228" s="17">
        <f t="shared" si="22"/>
        <v>0</v>
      </c>
      <c r="AU228" s="17">
        <f t="shared" si="21"/>
        <v>0</v>
      </c>
      <c r="AV228" s="17">
        <f t="shared" si="21"/>
        <v>0.70604426106737284</v>
      </c>
      <c r="AW228" s="17">
        <f t="shared" si="21"/>
        <v>0.75294744502751054</v>
      </c>
      <c r="AX228" s="17">
        <f t="shared" si="21"/>
        <v>0.67961130319373664</v>
      </c>
      <c r="AY228" s="17">
        <f t="shared" si="21"/>
        <v>0.43360582650888302</v>
      </c>
      <c r="AZ228" s="17">
        <f t="shared" si="21"/>
        <v>0.16599444640528704</v>
      </c>
      <c r="BA228" s="17">
        <f t="shared" si="19"/>
        <v>0.11066296427019136</v>
      </c>
      <c r="BB228" s="17">
        <f t="shared" si="19"/>
        <v>0.11066296427019136</v>
      </c>
      <c r="BC228" s="17">
        <f t="shared" si="19"/>
        <v>0.15272943971641603</v>
      </c>
      <c r="BD228" s="17">
        <f t="shared" si="19"/>
        <v>0.18823686125687764</v>
      </c>
      <c r="BE228" s="17">
        <f t="shared" si="19"/>
        <v>0.18823686125687764</v>
      </c>
      <c r="BF228" s="17">
        <f t="shared" si="18"/>
        <v>0.18823686125687764</v>
      </c>
      <c r="BG228" s="17">
        <f t="shared" si="18"/>
        <v>6.1165017287436306E-2</v>
      </c>
      <c r="BH228" s="17">
        <f t="shared" si="18"/>
        <v>4.0776678191624206E-2</v>
      </c>
      <c r="BI228" s="17">
        <f t="shared" si="18"/>
        <v>4.0776678191624206E-2</v>
      </c>
      <c r="BJ228" s="17">
        <f t="shared" si="18"/>
        <v>0.47572791223561567</v>
      </c>
      <c r="BK228" s="17">
        <f t="shared" si="17"/>
        <v>0.10840145662722075</v>
      </c>
      <c r="BL228" s="17">
        <f t="shared" si="17"/>
        <v>0.10840145662722075</v>
      </c>
      <c r="BM228" s="17">
        <f t="shared" si="17"/>
        <v>0.10840145662722075</v>
      </c>
    </row>
    <row r="229" spans="1:65" x14ac:dyDescent="0.2">
      <c r="A229" t="s">
        <v>378</v>
      </c>
      <c r="B229" t="s">
        <v>378</v>
      </c>
      <c r="C229" s="15" t="s">
        <v>28</v>
      </c>
      <c r="D229" s="6" t="s">
        <v>84</v>
      </c>
      <c r="E229" s="6">
        <v>1150</v>
      </c>
      <c r="F229" s="6">
        <v>2</v>
      </c>
      <c r="G229" s="6">
        <v>14422</v>
      </c>
      <c r="H229" s="16">
        <v>0.7</v>
      </c>
      <c r="I229" s="16">
        <v>6.0000000000000012E-2</v>
      </c>
      <c r="J229" s="16">
        <v>9.0000000000000011E-2</v>
      </c>
      <c r="K229" s="16">
        <v>6.0000000000000012E-2</v>
      </c>
      <c r="L229" s="16">
        <v>0.25</v>
      </c>
      <c r="M229" s="16">
        <v>0.25</v>
      </c>
      <c r="N229" s="16">
        <v>0.25</v>
      </c>
      <c r="O229" s="16">
        <v>0.21631708964750318</v>
      </c>
      <c r="P229" s="16">
        <v>0.15673658207049937</v>
      </c>
      <c r="Q229" s="16">
        <v>0.23510487310574904</v>
      </c>
      <c r="R229" s="16">
        <v>0.15673658207049937</v>
      </c>
      <c r="S229" s="16">
        <v>0.25</v>
      </c>
      <c r="T229" s="16">
        <v>0.25</v>
      </c>
      <c r="U229" s="16">
        <v>0.25</v>
      </c>
      <c r="V229" s="17">
        <v>0</v>
      </c>
      <c r="W229" s="17">
        <v>4167</v>
      </c>
      <c r="X229" s="17">
        <v>0</v>
      </c>
      <c r="Y229" s="17">
        <v>0</v>
      </c>
      <c r="Z229" s="17">
        <v>6.5664968261562127</v>
      </c>
      <c r="AA229" s="17">
        <v>7.4225739117304963</v>
      </c>
      <c r="AB229" s="17">
        <v>7.2254691904597097</v>
      </c>
      <c r="AC229" s="17">
        <v>4.4412729298914071</v>
      </c>
      <c r="AD229" s="18">
        <v>1.5438154030627602</v>
      </c>
      <c r="AE229" s="18">
        <v>1.029210268708507</v>
      </c>
      <c r="AF229" s="18">
        <v>1.029210268708507</v>
      </c>
      <c r="AG229" s="18">
        <v>1.4204454826136785</v>
      </c>
      <c r="AH229" s="18">
        <v>1.8556434779326241</v>
      </c>
      <c r="AI229" s="18">
        <v>1.8556434779326241</v>
      </c>
      <c r="AJ229" s="18">
        <v>1.8556434779326241</v>
      </c>
      <c r="AK229" s="18">
        <v>0.65029222714137391</v>
      </c>
      <c r="AL229" s="18">
        <v>0.43352815142758266</v>
      </c>
      <c r="AM229" s="18">
        <v>0.43352815142758266</v>
      </c>
      <c r="AN229" s="18">
        <v>5.0578284333217969</v>
      </c>
      <c r="AO229" s="18">
        <v>1.1103182324728518</v>
      </c>
      <c r="AP229" s="18">
        <v>1.1103182324728518</v>
      </c>
      <c r="AQ229" s="18">
        <v>1.1103182324728518</v>
      </c>
      <c r="AR229" s="17">
        <f t="shared" si="22"/>
        <v>0</v>
      </c>
      <c r="AS229" s="17">
        <f t="shared" si="22"/>
        <v>708.3900000000001</v>
      </c>
      <c r="AT229" s="17">
        <f t="shared" si="22"/>
        <v>0</v>
      </c>
      <c r="AU229" s="17">
        <f t="shared" si="21"/>
        <v>0</v>
      </c>
      <c r="AV229" s="17">
        <f t="shared" si="21"/>
        <v>1.1163044604465562</v>
      </c>
      <c r="AW229" s="17">
        <f t="shared" si="21"/>
        <v>1.2618375649941844</v>
      </c>
      <c r="AX229" s="17">
        <f t="shared" si="21"/>
        <v>1.2283297623781508</v>
      </c>
      <c r="AY229" s="17">
        <f t="shared" si="21"/>
        <v>0.75501639808153931</v>
      </c>
      <c r="AZ229" s="17">
        <f t="shared" si="21"/>
        <v>0.26244861852066925</v>
      </c>
      <c r="BA229" s="17">
        <f t="shared" si="19"/>
        <v>0.17496574568044621</v>
      </c>
      <c r="BB229" s="17">
        <f t="shared" si="19"/>
        <v>0.17496574568044621</v>
      </c>
      <c r="BC229" s="17">
        <f t="shared" si="19"/>
        <v>0.24147573204432538</v>
      </c>
      <c r="BD229" s="17">
        <f t="shared" si="19"/>
        <v>0.31545939124854611</v>
      </c>
      <c r="BE229" s="17">
        <f t="shared" si="19"/>
        <v>0.31545939124854611</v>
      </c>
      <c r="BF229" s="17">
        <f t="shared" si="18"/>
        <v>0.31545939124854611</v>
      </c>
      <c r="BG229" s="17">
        <f t="shared" si="18"/>
        <v>0.11054967861403357</v>
      </c>
      <c r="BH229" s="17">
        <f t="shared" si="18"/>
        <v>7.3699785742689053E-2</v>
      </c>
      <c r="BI229" s="17">
        <f t="shared" si="18"/>
        <v>7.3699785742689053E-2</v>
      </c>
      <c r="BJ229" s="17">
        <f t="shared" si="18"/>
        <v>0.85983083366470558</v>
      </c>
      <c r="BK229" s="17">
        <f t="shared" si="17"/>
        <v>0.18875409952038483</v>
      </c>
      <c r="BL229" s="17">
        <f t="shared" si="17"/>
        <v>0.18875409952038483</v>
      </c>
      <c r="BM229" s="17">
        <f t="shared" si="17"/>
        <v>0.18875409952038483</v>
      </c>
    </row>
    <row r="230" spans="1:65" x14ac:dyDescent="0.2">
      <c r="A230" t="s">
        <v>379</v>
      </c>
      <c r="B230" t="s">
        <v>379</v>
      </c>
      <c r="C230" s="15" t="s">
        <v>28</v>
      </c>
      <c r="D230" s="6" t="s">
        <v>84</v>
      </c>
      <c r="E230" s="6">
        <v>1130</v>
      </c>
      <c r="F230" s="6">
        <v>2</v>
      </c>
      <c r="G230" s="6">
        <v>34581</v>
      </c>
      <c r="H230" s="16">
        <v>0.7</v>
      </c>
      <c r="I230" s="16">
        <v>6.0000000000000012E-2</v>
      </c>
      <c r="J230" s="16">
        <v>9.0000000000000011E-2</v>
      </c>
      <c r="K230" s="16">
        <v>6.0000000000000012E-2</v>
      </c>
      <c r="L230" s="16">
        <v>0.25</v>
      </c>
      <c r="M230" s="16">
        <v>0.25</v>
      </c>
      <c r="N230" s="16">
        <v>0.25</v>
      </c>
      <c r="O230" s="16">
        <v>0.21631708964750318</v>
      </c>
      <c r="P230" s="16">
        <v>0.15673658207049937</v>
      </c>
      <c r="Q230" s="16">
        <v>0.23510487310574904</v>
      </c>
      <c r="R230" s="16">
        <v>0.15673658207049937</v>
      </c>
      <c r="S230" s="16">
        <v>0.25</v>
      </c>
      <c r="T230" s="16">
        <v>0.25</v>
      </c>
      <c r="U230" s="16">
        <v>0.25</v>
      </c>
      <c r="V230" s="17">
        <v>0</v>
      </c>
      <c r="W230" s="17">
        <v>5243</v>
      </c>
      <c r="X230" s="17">
        <v>0</v>
      </c>
      <c r="Y230" s="17">
        <v>0</v>
      </c>
      <c r="Z230" s="17">
        <v>8.9634009246906192</v>
      </c>
      <c r="AA230" s="17">
        <v>10.049478549637461</v>
      </c>
      <c r="AB230" s="17">
        <v>9.6228129475570228</v>
      </c>
      <c r="AC230" s="17">
        <v>5.9823615735265641</v>
      </c>
      <c r="AD230" s="18">
        <v>2.1073392369953416</v>
      </c>
      <c r="AE230" s="18">
        <v>1.4048928246635612</v>
      </c>
      <c r="AF230" s="18">
        <v>1.4048928246635612</v>
      </c>
      <c r="AG230" s="18">
        <v>1.9389368013728137</v>
      </c>
      <c r="AH230" s="18">
        <v>2.5123696374093654</v>
      </c>
      <c r="AI230" s="18">
        <v>2.5123696374093654</v>
      </c>
      <c r="AJ230" s="18">
        <v>2.5123696374093654</v>
      </c>
      <c r="AK230" s="18">
        <v>0.8660531652801321</v>
      </c>
      <c r="AL230" s="18">
        <v>0.57736877685342147</v>
      </c>
      <c r="AM230" s="18">
        <v>0.57736877685342147</v>
      </c>
      <c r="AN230" s="18">
        <v>6.7359690632899154</v>
      </c>
      <c r="AO230" s="18">
        <v>1.495590393381641</v>
      </c>
      <c r="AP230" s="18">
        <v>1.495590393381641</v>
      </c>
      <c r="AQ230" s="18">
        <v>1.495590393381641</v>
      </c>
      <c r="AR230" s="17">
        <f t="shared" si="22"/>
        <v>0</v>
      </c>
      <c r="AS230" s="17">
        <f t="shared" si="22"/>
        <v>891.31000000000006</v>
      </c>
      <c r="AT230" s="17">
        <f t="shared" si="22"/>
        <v>0</v>
      </c>
      <c r="AU230" s="17">
        <f t="shared" si="21"/>
        <v>0</v>
      </c>
      <c r="AV230" s="17">
        <f t="shared" si="21"/>
        <v>1.5237781571974054</v>
      </c>
      <c r="AW230" s="17">
        <f t="shared" si="21"/>
        <v>1.7084113534383685</v>
      </c>
      <c r="AX230" s="17">
        <f t="shared" si="21"/>
        <v>1.635878201084694</v>
      </c>
      <c r="AY230" s="17">
        <f t="shared" si="21"/>
        <v>1.017001467499516</v>
      </c>
      <c r="AZ230" s="17">
        <f t="shared" si="21"/>
        <v>0.35824767028920812</v>
      </c>
      <c r="BA230" s="17">
        <f t="shared" si="19"/>
        <v>0.23883178019280543</v>
      </c>
      <c r="BB230" s="17">
        <f t="shared" si="19"/>
        <v>0.23883178019280543</v>
      </c>
      <c r="BC230" s="17">
        <f t="shared" si="19"/>
        <v>0.32961925623337834</v>
      </c>
      <c r="BD230" s="17">
        <f t="shared" si="19"/>
        <v>0.42710283835959212</v>
      </c>
      <c r="BE230" s="17">
        <f t="shared" si="19"/>
        <v>0.42710283835959212</v>
      </c>
      <c r="BF230" s="17">
        <f t="shared" si="19"/>
        <v>0.42710283835959212</v>
      </c>
      <c r="BG230" s="17">
        <f t="shared" si="19"/>
        <v>0.14722903809762247</v>
      </c>
      <c r="BH230" s="17">
        <f t="shared" si="19"/>
        <v>9.8152692065081662E-2</v>
      </c>
      <c r="BI230" s="17">
        <f t="shared" si="19"/>
        <v>9.8152692065081662E-2</v>
      </c>
      <c r="BJ230" s="17">
        <f t="shared" si="19"/>
        <v>1.1451147407592857</v>
      </c>
      <c r="BK230" s="17">
        <f t="shared" si="17"/>
        <v>0.25425036687487901</v>
      </c>
      <c r="BL230" s="17">
        <f t="shared" si="17"/>
        <v>0.25425036687487901</v>
      </c>
      <c r="BM230" s="17">
        <f t="shared" si="17"/>
        <v>0.25425036687487901</v>
      </c>
    </row>
    <row r="231" spans="1:65" x14ac:dyDescent="0.2">
      <c r="A231" t="s">
        <v>380</v>
      </c>
      <c r="B231" t="s">
        <v>380</v>
      </c>
      <c r="C231" s="15" t="s">
        <v>28</v>
      </c>
      <c r="D231" s="6" t="s">
        <v>84</v>
      </c>
      <c r="E231" s="6">
        <v>1090</v>
      </c>
      <c r="F231" s="6">
        <v>2</v>
      </c>
      <c r="G231" s="6">
        <v>71957</v>
      </c>
      <c r="H231" s="16">
        <v>0.7</v>
      </c>
      <c r="I231" s="16">
        <v>6.0000000000000012E-2</v>
      </c>
      <c r="J231" s="16">
        <v>9.0000000000000011E-2</v>
      </c>
      <c r="K231" s="16">
        <v>6.0000000000000012E-2</v>
      </c>
      <c r="L231" s="16">
        <v>0.25</v>
      </c>
      <c r="M231" s="16">
        <v>0.25</v>
      </c>
      <c r="N231" s="16">
        <v>0.25</v>
      </c>
      <c r="O231" s="16">
        <v>0.21631708964750318</v>
      </c>
      <c r="P231" s="16">
        <v>0.15673658207049937</v>
      </c>
      <c r="Q231" s="16">
        <v>0.23510487310574904</v>
      </c>
      <c r="R231" s="16">
        <v>0.15673658207049937</v>
      </c>
      <c r="S231" s="16">
        <v>0.25</v>
      </c>
      <c r="T231" s="16">
        <v>0.25</v>
      </c>
      <c r="U231" s="16">
        <v>0.25</v>
      </c>
      <c r="V231" s="17">
        <v>0</v>
      </c>
      <c r="W231" s="17">
        <v>2254</v>
      </c>
      <c r="X231" s="17">
        <v>0</v>
      </c>
      <c r="Y231" s="17">
        <v>0</v>
      </c>
      <c r="Z231" s="17">
        <v>4.4090755675903894</v>
      </c>
      <c r="AA231" s="17">
        <v>4.5719846003279301</v>
      </c>
      <c r="AB231" s="17">
        <v>4.173890497500107</v>
      </c>
      <c r="AC231" s="17">
        <v>2.5700463312902952</v>
      </c>
      <c r="AD231" s="18">
        <v>1.0365951518319969</v>
      </c>
      <c r="AE231" s="18">
        <v>0.69106343455466468</v>
      </c>
      <c r="AF231" s="18">
        <v>0.69106343455466468</v>
      </c>
      <c r="AG231" s="18">
        <v>0.95375839481706626</v>
      </c>
      <c r="AH231" s="18">
        <v>1.1429961500819825</v>
      </c>
      <c r="AI231" s="18">
        <v>1.1429961500819825</v>
      </c>
      <c r="AJ231" s="18">
        <v>1.1429961500819825</v>
      </c>
      <c r="AK231" s="18">
        <v>0.37565014477500969</v>
      </c>
      <c r="AL231" s="18">
        <v>0.25043342985000649</v>
      </c>
      <c r="AM231" s="18">
        <v>0.25043342985000649</v>
      </c>
      <c r="AN231" s="18">
        <v>2.9217233482500746</v>
      </c>
      <c r="AO231" s="18">
        <v>0.64251158282257381</v>
      </c>
      <c r="AP231" s="18">
        <v>0.64251158282257381</v>
      </c>
      <c r="AQ231" s="18">
        <v>0.64251158282257381</v>
      </c>
      <c r="AR231" s="17">
        <f t="shared" si="22"/>
        <v>0</v>
      </c>
      <c r="AS231" s="17">
        <f t="shared" si="22"/>
        <v>383.18</v>
      </c>
      <c r="AT231" s="17">
        <f t="shared" si="22"/>
        <v>0</v>
      </c>
      <c r="AU231" s="17">
        <f t="shared" si="21"/>
        <v>0</v>
      </c>
      <c r="AV231" s="17">
        <f t="shared" si="21"/>
        <v>0.74954284649036629</v>
      </c>
      <c r="AW231" s="17">
        <f t="shared" si="21"/>
        <v>0.77723738205574822</v>
      </c>
      <c r="AX231" s="17">
        <f t="shared" si="21"/>
        <v>0.70956138457501827</v>
      </c>
      <c r="AY231" s="17">
        <f t="shared" si="21"/>
        <v>0.43690787631935024</v>
      </c>
      <c r="AZ231" s="17">
        <f t="shared" si="21"/>
        <v>0.17622117581143948</v>
      </c>
      <c r="BA231" s="17">
        <f t="shared" si="19"/>
        <v>0.117480783874293</v>
      </c>
      <c r="BB231" s="17">
        <f t="shared" si="19"/>
        <v>0.117480783874293</v>
      </c>
      <c r="BC231" s="17">
        <f t="shared" si="19"/>
        <v>0.16213892711890127</v>
      </c>
      <c r="BD231" s="17">
        <f t="shared" si="19"/>
        <v>0.19430934551393705</v>
      </c>
      <c r="BE231" s="17">
        <f t="shared" si="19"/>
        <v>0.19430934551393705</v>
      </c>
      <c r="BF231" s="17">
        <f t="shared" si="19"/>
        <v>0.19430934551393705</v>
      </c>
      <c r="BG231" s="17">
        <f t="shared" si="19"/>
        <v>6.3860524611751651E-2</v>
      </c>
      <c r="BH231" s="17">
        <f t="shared" si="19"/>
        <v>4.2573683074501108E-2</v>
      </c>
      <c r="BI231" s="17">
        <f t="shared" si="19"/>
        <v>4.2573683074501108E-2</v>
      </c>
      <c r="BJ231" s="17">
        <f t="shared" si="19"/>
        <v>0.49669296920251271</v>
      </c>
      <c r="BK231" s="17">
        <f t="shared" si="17"/>
        <v>0.10922696907983756</v>
      </c>
      <c r="BL231" s="17">
        <f t="shared" si="17"/>
        <v>0.10922696907983756</v>
      </c>
      <c r="BM231" s="17">
        <f t="shared" si="17"/>
        <v>0.10922696907983756</v>
      </c>
    </row>
    <row r="232" spans="1:65" x14ac:dyDescent="0.2">
      <c r="A232" t="s">
        <v>381</v>
      </c>
      <c r="B232" t="s">
        <v>381</v>
      </c>
      <c r="C232" s="15" t="s">
        <v>28</v>
      </c>
      <c r="D232" s="6" t="s">
        <v>84</v>
      </c>
      <c r="E232" s="6">
        <v>970</v>
      </c>
      <c r="F232" s="6">
        <v>1</v>
      </c>
      <c r="G232" s="6">
        <v>77198</v>
      </c>
      <c r="H232" s="16">
        <v>0.7</v>
      </c>
      <c r="I232" s="16">
        <v>6.0000000000000012E-2</v>
      </c>
      <c r="J232" s="16">
        <v>9.0000000000000011E-2</v>
      </c>
      <c r="K232" s="16">
        <v>6.0000000000000012E-2</v>
      </c>
      <c r="L232" s="16">
        <v>0.25</v>
      </c>
      <c r="M232" s="16">
        <v>0.25</v>
      </c>
      <c r="N232" s="16">
        <v>0.25</v>
      </c>
      <c r="O232" s="16">
        <v>0.21631708964750318</v>
      </c>
      <c r="P232" s="16">
        <v>0.15673658207049937</v>
      </c>
      <c r="Q232" s="16">
        <v>0.23510487310574904</v>
      </c>
      <c r="R232" s="16">
        <v>0.15673658207049937</v>
      </c>
      <c r="S232" s="16">
        <v>0.25</v>
      </c>
      <c r="T232" s="16">
        <v>0.25</v>
      </c>
      <c r="U232" s="16">
        <v>0.25</v>
      </c>
      <c r="V232" s="17">
        <v>0</v>
      </c>
      <c r="W232" s="17">
        <v>1247.9292350774613</v>
      </c>
      <c r="X232" s="17">
        <v>0</v>
      </c>
      <c r="Y232" s="17">
        <v>117.07076492253873</v>
      </c>
      <c r="Z232" s="17">
        <v>1.9409902344107739</v>
      </c>
      <c r="AA232" s="17">
        <v>2.0242092036849195</v>
      </c>
      <c r="AB232" s="17">
        <v>1.8381133219597821</v>
      </c>
      <c r="AC232" s="17">
        <v>1.1419240898164651</v>
      </c>
      <c r="AD232" s="18">
        <v>0.4563362627606431</v>
      </c>
      <c r="AE232" s="18">
        <v>0.30422417517376205</v>
      </c>
      <c r="AF232" s="18">
        <v>0.30422417517376205</v>
      </c>
      <c r="AG232" s="18">
        <v>0.41986935854196361</v>
      </c>
      <c r="AH232" s="18">
        <v>0.50605230092122988</v>
      </c>
      <c r="AI232" s="18">
        <v>0.50605230092122988</v>
      </c>
      <c r="AJ232" s="18">
        <v>0.50605230092122988</v>
      </c>
      <c r="AK232" s="18">
        <v>0.16543019897638039</v>
      </c>
      <c r="AL232" s="18">
        <v>0.11028679931758695</v>
      </c>
      <c r="AM232" s="18">
        <v>0.11028679931758695</v>
      </c>
      <c r="AN232" s="18">
        <v>1.2866793253718474</v>
      </c>
      <c r="AO232" s="18">
        <v>0.28548102245411627</v>
      </c>
      <c r="AP232" s="18">
        <v>0.28548102245411627</v>
      </c>
      <c r="AQ232" s="18">
        <v>0.28548102245411627</v>
      </c>
      <c r="AR232" s="17">
        <f t="shared" si="22"/>
        <v>0</v>
      </c>
      <c r="AS232" s="17">
        <f t="shared" si="22"/>
        <v>212.14796996316844</v>
      </c>
      <c r="AT232" s="17">
        <f t="shared" si="22"/>
        <v>0</v>
      </c>
      <c r="AU232" s="17">
        <f t="shared" si="21"/>
        <v>19.902030036831587</v>
      </c>
      <c r="AV232" s="17">
        <f t="shared" si="21"/>
        <v>0.32996833984983159</v>
      </c>
      <c r="AW232" s="17">
        <f t="shared" si="21"/>
        <v>0.34411556462643633</v>
      </c>
      <c r="AX232" s="17">
        <f t="shared" si="21"/>
        <v>0.31247926473316295</v>
      </c>
      <c r="AY232" s="17">
        <f t="shared" si="21"/>
        <v>0.19412709526879909</v>
      </c>
      <c r="AZ232" s="17">
        <f t="shared" si="21"/>
        <v>7.7577164669309334E-2</v>
      </c>
      <c r="BA232" s="17">
        <f t="shared" si="19"/>
        <v>5.1718109779539549E-2</v>
      </c>
      <c r="BB232" s="17">
        <f t="shared" si="19"/>
        <v>5.1718109779539549E-2</v>
      </c>
      <c r="BC232" s="17">
        <f t="shared" si="19"/>
        <v>7.1377790952133813E-2</v>
      </c>
      <c r="BD232" s="17">
        <f t="shared" si="19"/>
        <v>8.6028891156609083E-2</v>
      </c>
      <c r="BE232" s="17">
        <f t="shared" si="19"/>
        <v>8.6028891156609083E-2</v>
      </c>
      <c r="BF232" s="17">
        <f t="shared" si="19"/>
        <v>8.6028891156609083E-2</v>
      </c>
      <c r="BG232" s="17">
        <f t="shared" si="19"/>
        <v>2.8123133825984668E-2</v>
      </c>
      <c r="BH232" s="17">
        <f t="shared" si="19"/>
        <v>1.8748755883989783E-2</v>
      </c>
      <c r="BI232" s="17">
        <f t="shared" si="19"/>
        <v>1.8748755883989783E-2</v>
      </c>
      <c r="BJ232" s="17">
        <f t="shared" si="19"/>
        <v>0.21873548531321407</v>
      </c>
      <c r="BK232" s="17">
        <f t="shared" si="17"/>
        <v>4.8531773817199773E-2</v>
      </c>
      <c r="BL232" s="17">
        <f t="shared" si="17"/>
        <v>4.8531773817199773E-2</v>
      </c>
      <c r="BM232" s="17">
        <f t="shared" si="17"/>
        <v>4.8531773817199773E-2</v>
      </c>
    </row>
    <row r="233" spans="1:65" x14ac:dyDescent="0.2">
      <c r="A233" t="s">
        <v>382</v>
      </c>
      <c r="B233" t="s">
        <v>382</v>
      </c>
      <c r="C233" s="15" t="s">
        <v>28</v>
      </c>
      <c r="D233" s="6" t="s">
        <v>84</v>
      </c>
      <c r="E233" s="6">
        <v>960</v>
      </c>
      <c r="F233" s="6">
        <v>1</v>
      </c>
      <c r="G233" s="6">
        <v>165118</v>
      </c>
      <c r="H233" s="16">
        <v>0.7</v>
      </c>
      <c r="I233" s="16">
        <v>6.0000000000000012E-2</v>
      </c>
      <c r="J233" s="16">
        <v>9.0000000000000011E-2</v>
      </c>
      <c r="K233" s="16">
        <v>6.0000000000000012E-2</v>
      </c>
      <c r="L233" s="16">
        <v>0.25</v>
      </c>
      <c r="M233" s="16">
        <v>0.25</v>
      </c>
      <c r="N233" s="16">
        <v>0.25</v>
      </c>
      <c r="O233" s="16">
        <v>0.21631708964750318</v>
      </c>
      <c r="P233" s="16">
        <v>0.15673658207049937</v>
      </c>
      <c r="Q233" s="16">
        <v>0.23510487310574904</v>
      </c>
      <c r="R233" s="16">
        <v>0.15673658207049937</v>
      </c>
      <c r="S233" s="16">
        <v>0.25</v>
      </c>
      <c r="T233" s="16">
        <v>0.25</v>
      </c>
      <c r="U233" s="16">
        <v>0.25</v>
      </c>
      <c r="V233" s="17">
        <v>0</v>
      </c>
      <c r="W233" s="17">
        <v>1377.6789288924167</v>
      </c>
      <c r="X233" s="17">
        <v>0</v>
      </c>
      <c r="Y233" s="17">
        <v>40.321071107583293</v>
      </c>
      <c r="Z233" s="17">
        <v>2.7674115475196785</v>
      </c>
      <c r="AA233" s="17">
        <v>2.8382406612319788</v>
      </c>
      <c r="AB233" s="17">
        <v>2.6298579639125754</v>
      </c>
      <c r="AC233" s="17">
        <v>1.5922634989702447</v>
      </c>
      <c r="AD233" s="18">
        <v>0.65063194071099861</v>
      </c>
      <c r="AE233" s="18">
        <v>0.43375462714066576</v>
      </c>
      <c r="AF233" s="18">
        <v>0.43375462714066576</v>
      </c>
      <c r="AG233" s="18">
        <v>0.5986384118163498</v>
      </c>
      <c r="AH233" s="18">
        <v>0.70956016530799471</v>
      </c>
      <c r="AI233" s="18">
        <v>0.70956016530799471</v>
      </c>
      <c r="AJ233" s="18">
        <v>0.70956016530799471</v>
      </c>
      <c r="AK233" s="18">
        <v>0.23668721675213181</v>
      </c>
      <c r="AL233" s="18">
        <v>0.15779147783475456</v>
      </c>
      <c r="AM233" s="18">
        <v>0.15779147783475456</v>
      </c>
      <c r="AN233" s="18">
        <v>1.8409005747388028</v>
      </c>
      <c r="AO233" s="18">
        <v>0.39806587474256117</v>
      </c>
      <c r="AP233" s="18">
        <v>0.39806587474256117</v>
      </c>
      <c r="AQ233" s="18">
        <v>0.39806587474256117</v>
      </c>
      <c r="AR233" s="17">
        <f t="shared" si="22"/>
        <v>0</v>
      </c>
      <c r="AS233" s="17">
        <f t="shared" si="22"/>
        <v>234.20541791171087</v>
      </c>
      <c r="AT233" s="17">
        <f t="shared" si="22"/>
        <v>0</v>
      </c>
      <c r="AU233" s="17">
        <f t="shared" si="21"/>
        <v>6.8545820882891606</v>
      </c>
      <c r="AV233" s="17">
        <f t="shared" si="21"/>
        <v>0.47045996307834537</v>
      </c>
      <c r="AW233" s="17">
        <f t="shared" si="21"/>
        <v>0.48250091240943643</v>
      </c>
      <c r="AX233" s="17">
        <f t="shared" si="21"/>
        <v>0.44707585386513787</v>
      </c>
      <c r="AY233" s="17">
        <f t="shared" si="21"/>
        <v>0.27068479482494162</v>
      </c>
      <c r="AZ233" s="17">
        <f t="shared" si="21"/>
        <v>0.11060742992086978</v>
      </c>
      <c r="BA233" s="17">
        <f t="shared" si="19"/>
        <v>7.3738286613913184E-2</v>
      </c>
      <c r="BB233" s="17">
        <f t="shared" si="19"/>
        <v>7.3738286613913184E-2</v>
      </c>
      <c r="BC233" s="17">
        <f t="shared" si="19"/>
        <v>0.10176853000877947</v>
      </c>
      <c r="BD233" s="17">
        <f t="shared" si="19"/>
        <v>0.12062522810235911</v>
      </c>
      <c r="BE233" s="17">
        <f t="shared" si="19"/>
        <v>0.12062522810235911</v>
      </c>
      <c r="BF233" s="17">
        <f t="shared" si="19"/>
        <v>0.12062522810235911</v>
      </c>
      <c r="BG233" s="17">
        <f t="shared" si="19"/>
        <v>4.0236826847862409E-2</v>
      </c>
      <c r="BH233" s="17">
        <f t="shared" si="19"/>
        <v>2.6824551231908276E-2</v>
      </c>
      <c r="BI233" s="17">
        <f t="shared" si="19"/>
        <v>2.6824551231908276E-2</v>
      </c>
      <c r="BJ233" s="17">
        <f t="shared" si="19"/>
        <v>0.31295309770559648</v>
      </c>
      <c r="BK233" s="17">
        <f t="shared" si="17"/>
        <v>6.7671198706235405E-2</v>
      </c>
      <c r="BL233" s="17">
        <f t="shared" si="17"/>
        <v>6.7671198706235405E-2</v>
      </c>
      <c r="BM233" s="17">
        <f t="shared" si="17"/>
        <v>6.7671198706235405E-2</v>
      </c>
    </row>
    <row r="234" spans="1:65" x14ac:dyDescent="0.2">
      <c r="A234" t="s">
        <v>383</v>
      </c>
      <c r="B234" t="s">
        <v>383</v>
      </c>
      <c r="C234" s="15" t="s">
        <v>15</v>
      </c>
      <c r="D234" s="6" t="s">
        <v>85</v>
      </c>
      <c r="E234" s="6">
        <v>1070</v>
      </c>
      <c r="F234" s="6">
        <v>3</v>
      </c>
      <c r="G234" s="6">
        <v>3023</v>
      </c>
      <c r="H234" s="16">
        <v>0.7</v>
      </c>
      <c r="I234" s="16">
        <v>6.0000000000000012E-2</v>
      </c>
      <c r="J234" s="16">
        <v>9.0000000000000011E-2</v>
      </c>
      <c r="K234" s="16">
        <v>6.0000000000000012E-2</v>
      </c>
      <c r="L234" s="16">
        <v>0.25</v>
      </c>
      <c r="M234" s="16">
        <v>0.25</v>
      </c>
      <c r="N234" s="16">
        <v>0.25</v>
      </c>
      <c r="O234" s="16">
        <v>0.18433055536093701</v>
      </c>
      <c r="P234" s="16">
        <v>0.16313388892781261</v>
      </c>
      <c r="Q234" s="16">
        <v>0.24470083339171889</v>
      </c>
      <c r="R234" s="16">
        <v>0.16313388892781261</v>
      </c>
      <c r="S234" s="16">
        <v>0.25</v>
      </c>
      <c r="T234" s="16">
        <v>0.25</v>
      </c>
      <c r="U234" s="16">
        <v>0.25</v>
      </c>
      <c r="V234" s="17">
        <v>0</v>
      </c>
      <c r="W234" s="17">
        <v>1462</v>
      </c>
      <c r="X234" s="17">
        <v>0</v>
      </c>
      <c r="Y234" s="17">
        <v>0</v>
      </c>
      <c r="Z234" s="17">
        <v>4.7854851073033906</v>
      </c>
      <c r="AA234" s="17">
        <v>5.8745572610924937</v>
      </c>
      <c r="AB234" s="17">
        <v>6.1027826324026648</v>
      </c>
      <c r="AC234" s="17">
        <v>3.6821148432402353</v>
      </c>
      <c r="AD234" s="18">
        <v>1.1710121939407989</v>
      </c>
      <c r="AE234" s="18">
        <v>0.78067479596053269</v>
      </c>
      <c r="AF234" s="18">
        <v>0.78067479596053269</v>
      </c>
      <c r="AG234" s="18">
        <v>0.88211112750072718</v>
      </c>
      <c r="AH234" s="18">
        <v>1.4686393152731234</v>
      </c>
      <c r="AI234" s="18">
        <v>1.4686393152731234</v>
      </c>
      <c r="AJ234" s="18">
        <v>1.4686393152731234</v>
      </c>
      <c r="AK234" s="18">
        <v>0.54925043691623987</v>
      </c>
      <c r="AL234" s="18">
        <v>0.36616695794415999</v>
      </c>
      <c r="AM234" s="18">
        <v>0.36616695794415999</v>
      </c>
      <c r="AN234" s="18">
        <v>4.2719478426818647</v>
      </c>
      <c r="AO234" s="18">
        <v>0.92052871081005883</v>
      </c>
      <c r="AP234" s="18">
        <v>0.92052871081005883</v>
      </c>
      <c r="AQ234" s="18">
        <v>0.92052871081005883</v>
      </c>
      <c r="AR234" s="17">
        <f t="shared" si="22"/>
        <v>0</v>
      </c>
      <c r="AS234" s="17">
        <f t="shared" si="22"/>
        <v>248.54000000000002</v>
      </c>
      <c r="AT234" s="17">
        <f t="shared" si="22"/>
        <v>0</v>
      </c>
      <c r="AU234" s="17">
        <f t="shared" si="21"/>
        <v>0</v>
      </c>
      <c r="AV234" s="17">
        <f t="shared" si="21"/>
        <v>0.81353246824157643</v>
      </c>
      <c r="AW234" s="17">
        <f t="shared" si="21"/>
        <v>0.99867473438572396</v>
      </c>
      <c r="AX234" s="17">
        <f t="shared" si="21"/>
        <v>1.037473047508453</v>
      </c>
      <c r="AY234" s="17">
        <f t="shared" si="21"/>
        <v>0.62595952335084004</v>
      </c>
      <c r="AZ234" s="17">
        <f t="shared" si="21"/>
        <v>0.19907207296993584</v>
      </c>
      <c r="BA234" s="17">
        <f t="shared" si="19"/>
        <v>0.13271471531329057</v>
      </c>
      <c r="BB234" s="17">
        <f t="shared" si="19"/>
        <v>0.13271471531329057</v>
      </c>
      <c r="BC234" s="17">
        <f t="shared" si="19"/>
        <v>0.14995889167512363</v>
      </c>
      <c r="BD234" s="17">
        <f t="shared" si="19"/>
        <v>0.24966868359643099</v>
      </c>
      <c r="BE234" s="17">
        <f t="shared" si="19"/>
        <v>0.24966868359643099</v>
      </c>
      <c r="BF234" s="17">
        <f t="shared" si="19"/>
        <v>0.24966868359643099</v>
      </c>
      <c r="BG234" s="17">
        <f t="shared" si="19"/>
        <v>9.3372574275760789E-2</v>
      </c>
      <c r="BH234" s="17">
        <f t="shared" si="19"/>
        <v>6.2248382850507204E-2</v>
      </c>
      <c r="BI234" s="17">
        <f t="shared" si="19"/>
        <v>6.2248382850507204E-2</v>
      </c>
      <c r="BJ234" s="17">
        <f t="shared" si="19"/>
        <v>0.72623113325591704</v>
      </c>
      <c r="BK234" s="17">
        <f t="shared" si="17"/>
        <v>0.15648988083771001</v>
      </c>
      <c r="BL234" s="17">
        <f t="shared" si="17"/>
        <v>0.15648988083771001</v>
      </c>
      <c r="BM234" s="17">
        <f t="shared" si="17"/>
        <v>0.15648988083771001</v>
      </c>
    </row>
    <row r="235" spans="1:65" x14ac:dyDescent="0.2">
      <c r="A235" t="s">
        <v>384</v>
      </c>
      <c r="B235" t="s">
        <v>384</v>
      </c>
      <c r="C235" s="15" t="s">
        <v>15</v>
      </c>
      <c r="D235" s="6" t="s">
        <v>85</v>
      </c>
      <c r="E235" s="6">
        <v>1040</v>
      </c>
      <c r="F235" s="6">
        <v>3</v>
      </c>
      <c r="G235" s="6">
        <v>5616</v>
      </c>
      <c r="H235" s="16">
        <v>0.7</v>
      </c>
      <c r="I235" s="16">
        <v>6.0000000000000012E-2</v>
      </c>
      <c r="J235" s="16">
        <v>9.0000000000000011E-2</v>
      </c>
      <c r="K235" s="16">
        <v>6.0000000000000012E-2</v>
      </c>
      <c r="L235" s="16">
        <v>0.25</v>
      </c>
      <c r="M235" s="16">
        <v>0.25</v>
      </c>
      <c r="N235" s="16">
        <v>0.25</v>
      </c>
      <c r="O235" s="16">
        <v>0.18433055536093701</v>
      </c>
      <c r="P235" s="16">
        <v>0.16313388892781261</v>
      </c>
      <c r="Q235" s="16">
        <v>0.24470083339171889</v>
      </c>
      <c r="R235" s="16">
        <v>0.16313388892781261</v>
      </c>
      <c r="S235" s="16">
        <v>0.25</v>
      </c>
      <c r="T235" s="16">
        <v>0.25</v>
      </c>
      <c r="U235" s="16">
        <v>0.25</v>
      </c>
      <c r="V235" s="17">
        <v>0</v>
      </c>
      <c r="W235" s="17">
        <v>2616</v>
      </c>
      <c r="X235" s="17">
        <v>0</v>
      </c>
      <c r="Y235" s="17">
        <v>0</v>
      </c>
      <c r="Z235" s="17">
        <v>5.7596230138536537</v>
      </c>
      <c r="AA235" s="17">
        <v>7.0921366727249975</v>
      </c>
      <c r="AB235" s="17">
        <v>6.9999739446713205</v>
      </c>
      <c r="AC235" s="17">
        <v>4.4511028179875014</v>
      </c>
      <c r="AD235" s="18">
        <v>1.4093845515121126</v>
      </c>
      <c r="AE235" s="18">
        <v>0.93958970100807526</v>
      </c>
      <c r="AF235" s="18">
        <v>0.93958970100807526</v>
      </c>
      <c r="AG235" s="18">
        <v>1.0616745088132777</v>
      </c>
      <c r="AH235" s="18">
        <v>1.7730341681812494</v>
      </c>
      <c r="AI235" s="18">
        <v>1.7730341681812494</v>
      </c>
      <c r="AJ235" s="18">
        <v>1.7730341681812494</v>
      </c>
      <c r="AK235" s="18">
        <v>0.62999765502041893</v>
      </c>
      <c r="AL235" s="18">
        <v>0.41999843668027931</v>
      </c>
      <c r="AM235" s="18">
        <v>0.41999843668027931</v>
      </c>
      <c r="AN235" s="18">
        <v>4.8999817612699239</v>
      </c>
      <c r="AO235" s="18">
        <v>1.1127757044968754</v>
      </c>
      <c r="AP235" s="18">
        <v>1.1127757044968754</v>
      </c>
      <c r="AQ235" s="18">
        <v>1.1127757044968754</v>
      </c>
      <c r="AR235" s="17">
        <f t="shared" si="22"/>
        <v>0</v>
      </c>
      <c r="AS235" s="17">
        <f t="shared" si="22"/>
        <v>444.72</v>
      </c>
      <c r="AT235" s="17">
        <f t="shared" si="22"/>
        <v>0</v>
      </c>
      <c r="AU235" s="17">
        <f t="shared" si="21"/>
        <v>0</v>
      </c>
      <c r="AV235" s="17">
        <f t="shared" si="21"/>
        <v>0.97913591235512121</v>
      </c>
      <c r="AW235" s="17">
        <f t="shared" si="21"/>
        <v>1.2056632343632496</v>
      </c>
      <c r="AX235" s="17">
        <f t="shared" si="21"/>
        <v>1.1899955705941245</v>
      </c>
      <c r="AY235" s="17">
        <f t="shared" si="21"/>
        <v>0.75668747905787526</v>
      </c>
      <c r="AZ235" s="17">
        <f t="shared" si="21"/>
        <v>0.23959537375705917</v>
      </c>
      <c r="BA235" s="17">
        <f t="shared" si="21"/>
        <v>0.1597302491713728</v>
      </c>
      <c r="BB235" s="17">
        <f t="shared" si="21"/>
        <v>0.1597302491713728</v>
      </c>
      <c r="BC235" s="17">
        <f t="shared" si="21"/>
        <v>0.18048466649825723</v>
      </c>
      <c r="BD235" s="17">
        <f t="shared" si="21"/>
        <v>0.30141580859081241</v>
      </c>
      <c r="BE235" s="17">
        <f t="shared" si="21"/>
        <v>0.30141580859081241</v>
      </c>
      <c r="BF235" s="17">
        <f t="shared" si="21"/>
        <v>0.30141580859081241</v>
      </c>
      <c r="BG235" s="17">
        <f t="shared" si="21"/>
        <v>0.10709960135347123</v>
      </c>
      <c r="BH235" s="17">
        <f t="shared" si="21"/>
        <v>7.1399734235647494E-2</v>
      </c>
      <c r="BI235" s="17">
        <f t="shared" si="21"/>
        <v>7.1399734235647494E-2</v>
      </c>
      <c r="BJ235" s="17">
        <f t="shared" si="21"/>
        <v>0.83299689941588717</v>
      </c>
      <c r="BK235" s="17">
        <f t="shared" si="17"/>
        <v>0.18917186976446881</v>
      </c>
      <c r="BL235" s="17">
        <f t="shared" si="17"/>
        <v>0.18917186976446881</v>
      </c>
      <c r="BM235" s="17">
        <f t="shared" si="17"/>
        <v>0.18917186976446881</v>
      </c>
    </row>
    <row r="236" spans="1:65" x14ac:dyDescent="0.2">
      <c r="A236" t="s">
        <v>385</v>
      </c>
      <c r="B236" t="s">
        <v>385</v>
      </c>
      <c r="C236" s="15" t="s">
        <v>15</v>
      </c>
      <c r="D236" s="6" t="s">
        <v>85</v>
      </c>
      <c r="E236" s="6">
        <v>1010</v>
      </c>
      <c r="F236" s="6">
        <v>3</v>
      </c>
      <c r="G236" s="6">
        <v>6817</v>
      </c>
      <c r="H236" s="16">
        <v>0.7</v>
      </c>
      <c r="I236" s="16">
        <v>6.0000000000000012E-2</v>
      </c>
      <c r="J236" s="16">
        <v>9.0000000000000011E-2</v>
      </c>
      <c r="K236" s="16">
        <v>6.0000000000000012E-2</v>
      </c>
      <c r="L236" s="16">
        <v>0.25</v>
      </c>
      <c r="M236" s="16">
        <v>0.25</v>
      </c>
      <c r="N236" s="16">
        <v>0.25</v>
      </c>
      <c r="O236" s="16">
        <v>0.18433055536093701</v>
      </c>
      <c r="P236" s="16">
        <v>0.16313388892781261</v>
      </c>
      <c r="Q236" s="16">
        <v>0.24470083339171889</v>
      </c>
      <c r="R236" s="16">
        <v>0.16313388892781261</v>
      </c>
      <c r="S236" s="16">
        <v>0.25</v>
      </c>
      <c r="T236" s="16">
        <v>0.25</v>
      </c>
      <c r="U236" s="16">
        <v>0.25</v>
      </c>
      <c r="V236" s="17">
        <v>0</v>
      </c>
      <c r="W236" s="17">
        <v>2274</v>
      </c>
      <c r="X236" s="17">
        <v>0</v>
      </c>
      <c r="Y236" s="17">
        <v>0</v>
      </c>
      <c r="Z236" s="17">
        <v>2.0464852374081817</v>
      </c>
      <c r="AA236" s="17">
        <v>2.4862026341319758</v>
      </c>
      <c r="AB236" s="17">
        <v>2.71926625768379</v>
      </c>
      <c r="AC236" s="17">
        <v>1.5504173879746099</v>
      </c>
      <c r="AD236" s="18">
        <v>0.5007766431176317</v>
      </c>
      <c r="AE236" s="18">
        <v>0.33385109541175451</v>
      </c>
      <c r="AF236" s="18">
        <v>0.33385109541175451</v>
      </c>
      <c r="AG236" s="18">
        <v>0.37722976034940914</v>
      </c>
      <c r="AH236" s="18">
        <v>0.62155065853299396</v>
      </c>
      <c r="AI236" s="18">
        <v>0.62155065853299396</v>
      </c>
      <c r="AJ236" s="18">
        <v>0.62155065853299396</v>
      </c>
      <c r="AK236" s="18">
        <v>0.24473396319154114</v>
      </c>
      <c r="AL236" s="18">
        <v>0.16315597546102745</v>
      </c>
      <c r="AM236" s="18">
        <v>0.16315597546102745</v>
      </c>
      <c r="AN236" s="18">
        <v>1.9034863803786528</v>
      </c>
      <c r="AO236" s="18">
        <v>0.38760434699365248</v>
      </c>
      <c r="AP236" s="18">
        <v>0.38760434699365248</v>
      </c>
      <c r="AQ236" s="18">
        <v>0.38760434699365248</v>
      </c>
      <c r="AR236" s="17">
        <f t="shared" si="22"/>
        <v>0</v>
      </c>
      <c r="AS236" s="17">
        <f t="shared" si="22"/>
        <v>386.58000000000004</v>
      </c>
      <c r="AT236" s="17">
        <f t="shared" si="22"/>
        <v>0</v>
      </c>
      <c r="AU236" s="17">
        <f t="shared" si="21"/>
        <v>0</v>
      </c>
      <c r="AV236" s="17">
        <f t="shared" si="21"/>
        <v>0.34790249035939091</v>
      </c>
      <c r="AW236" s="17">
        <f t="shared" si="21"/>
        <v>0.42265444780243594</v>
      </c>
      <c r="AX236" s="17">
        <f t="shared" si="21"/>
        <v>0.46227526380624434</v>
      </c>
      <c r="AY236" s="17">
        <f t="shared" si="21"/>
        <v>0.26357095595568369</v>
      </c>
      <c r="AZ236" s="17">
        <f t="shared" si="21"/>
        <v>8.5132029329997402E-2</v>
      </c>
      <c r="BA236" s="17">
        <f t="shared" si="21"/>
        <v>5.6754686219998268E-2</v>
      </c>
      <c r="BB236" s="17">
        <f t="shared" si="21"/>
        <v>5.6754686219998268E-2</v>
      </c>
      <c r="BC236" s="17">
        <f t="shared" si="21"/>
        <v>6.412905925939956E-2</v>
      </c>
      <c r="BD236" s="17">
        <f t="shared" si="21"/>
        <v>0.10566361195060898</v>
      </c>
      <c r="BE236" s="17">
        <f t="shared" si="21"/>
        <v>0.10566361195060898</v>
      </c>
      <c r="BF236" s="17">
        <f t="shared" si="21"/>
        <v>0.10566361195060898</v>
      </c>
      <c r="BG236" s="17">
        <f t="shared" si="21"/>
        <v>4.1604773742561996E-2</v>
      </c>
      <c r="BH236" s="17">
        <f t="shared" si="21"/>
        <v>2.7736515828374667E-2</v>
      </c>
      <c r="BI236" s="17">
        <f t="shared" si="21"/>
        <v>2.7736515828374667E-2</v>
      </c>
      <c r="BJ236" s="17">
        <f t="shared" si="21"/>
        <v>0.32359268466437102</v>
      </c>
      <c r="BK236" s="17">
        <f t="shared" ref="BK236:BM270" si="23">$AQ$1/1000*AO236</f>
        <v>6.5892738988920924E-2</v>
      </c>
      <c r="BL236" s="17">
        <f t="shared" si="23"/>
        <v>6.5892738988920924E-2</v>
      </c>
      <c r="BM236" s="17">
        <f t="shared" si="23"/>
        <v>6.5892738988920924E-2</v>
      </c>
    </row>
    <row r="237" spans="1:65" x14ac:dyDescent="0.2">
      <c r="A237" t="s">
        <v>386</v>
      </c>
      <c r="B237" t="s">
        <v>386</v>
      </c>
      <c r="C237" s="15" t="s">
        <v>15</v>
      </c>
      <c r="D237" s="6" t="s">
        <v>85</v>
      </c>
      <c r="E237" s="6">
        <v>1010</v>
      </c>
      <c r="F237" s="6">
        <v>3</v>
      </c>
      <c r="G237" s="6">
        <v>1272</v>
      </c>
      <c r="H237" s="16">
        <v>0.7</v>
      </c>
      <c r="I237" s="16">
        <v>6.0000000000000012E-2</v>
      </c>
      <c r="J237" s="16">
        <v>9.0000000000000011E-2</v>
      </c>
      <c r="K237" s="16">
        <v>6.0000000000000012E-2</v>
      </c>
      <c r="L237" s="16">
        <v>0.25</v>
      </c>
      <c r="M237" s="16">
        <v>0.25</v>
      </c>
      <c r="N237" s="16">
        <v>0.25</v>
      </c>
      <c r="O237" s="16">
        <v>0.18433055536093701</v>
      </c>
      <c r="P237" s="16">
        <v>0.16313388892781261</v>
      </c>
      <c r="Q237" s="16">
        <v>0.24470083339171889</v>
      </c>
      <c r="R237" s="16">
        <v>0.16313388892781261</v>
      </c>
      <c r="S237" s="16">
        <v>0.25</v>
      </c>
      <c r="T237" s="16">
        <v>0.25</v>
      </c>
      <c r="U237" s="16">
        <v>0.25</v>
      </c>
      <c r="V237" s="17">
        <v>0</v>
      </c>
      <c r="W237" s="17">
        <v>358</v>
      </c>
      <c r="X237" s="17">
        <v>0</v>
      </c>
      <c r="Y237" s="17">
        <v>0</v>
      </c>
      <c r="Z237" s="17">
        <v>10.941826761698248</v>
      </c>
      <c r="AA237" s="17">
        <v>13.503132800294502</v>
      </c>
      <c r="AB237" s="17">
        <v>10.959886831817007</v>
      </c>
      <c r="AC237" s="17">
        <v>8.4773571254152351</v>
      </c>
      <c r="AD237" s="18">
        <v>2.6774741274153739</v>
      </c>
      <c r="AE237" s="18">
        <v>1.7849827516102497</v>
      </c>
      <c r="AF237" s="18">
        <v>1.7849827516102497</v>
      </c>
      <c r="AG237" s="18">
        <v>2.0169130036470011</v>
      </c>
      <c r="AH237" s="18">
        <v>3.3757832000736254</v>
      </c>
      <c r="AI237" s="18">
        <v>3.3757832000736254</v>
      </c>
      <c r="AJ237" s="18">
        <v>3.3757832000736254</v>
      </c>
      <c r="AK237" s="18">
        <v>0.98638981486353072</v>
      </c>
      <c r="AL237" s="18">
        <v>0.65759320990902059</v>
      </c>
      <c r="AM237" s="18">
        <v>0.65759320990902059</v>
      </c>
      <c r="AN237" s="18">
        <v>7.6719207822719042</v>
      </c>
      <c r="AO237" s="18">
        <v>2.1193392813538088</v>
      </c>
      <c r="AP237" s="18">
        <v>2.1193392813538088</v>
      </c>
      <c r="AQ237" s="18">
        <v>2.1193392813538088</v>
      </c>
      <c r="AR237" s="17">
        <f t="shared" si="22"/>
        <v>0</v>
      </c>
      <c r="AS237" s="17">
        <f t="shared" si="22"/>
        <v>60.860000000000007</v>
      </c>
      <c r="AT237" s="17">
        <f t="shared" si="22"/>
        <v>0</v>
      </c>
      <c r="AU237" s="17">
        <f t="shared" si="21"/>
        <v>0</v>
      </c>
      <c r="AV237" s="17">
        <f t="shared" si="21"/>
        <v>1.8601105494887022</v>
      </c>
      <c r="AW237" s="17">
        <f t="shared" si="21"/>
        <v>2.2955325760500656</v>
      </c>
      <c r="AX237" s="17">
        <f t="shared" si="21"/>
        <v>1.8631807614088913</v>
      </c>
      <c r="AY237" s="17">
        <f t="shared" si="21"/>
        <v>1.4411507113205901</v>
      </c>
      <c r="AZ237" s="17">
        <f t="shared" si="21"/>
        <v>0.45517060166061363</v>
      </c>
      <c r="BA237" s="17">
        <f t="shared" si="21"/>
        <v>0.30344706777374247</v>
      </c>
      <c r="BB237" s="17">
        <f t="shared" si="21"/>
        <v>0.30344706777374247</v>
      </c>
      <c r="BC237" s="17">
        <f t="shared" si="21"/>
        <v>0.34287521061999021</v>
      </c>
      <c r="BD237" s="17">
        <f t="shared" si="21"/>
        <v>0.57388314401251639</v>
      </c>
      <c r="BE237" s="17">
        <f t="shared" si="21"/>
        <v>0.57388314401251639</v>
      </c>
      <c r="BF237" s="17">
        <f t="shared" si="21"/>
        <v>0.57388314401251639</v>
      </c>
      <c r="BG237" s="17">
        <f t="shared" si="21"/>
        <v>0.16768626852680024</v>
      </c>
      <c r="BH237" s="17">
        <f t="shared" si="21"/>
        <v>0.11179084568453351</v>
      </c>
      <c r="BI237" s="17">
        <f t="shared" si="21"/>
        <v>0.11179084568453351</v>
      </c>
      <c r="BJ237" s="17">
        <f t="shared" si="21"/>
        <v>1.3042265329862237</v>
      </c>
      <c r="BK237" s="17">
        <f t="shared" si="23"/>
        <v>0.36028767783014753</v>
      </c>
      <c r="BL237" s="17">
        <f t="shared" si="23"/>
        <v>0.36028767783014753</v>
      </c>
      <c r="BM237" s="17">
        <f t="shared" si="23"/>
        <v>0.36028767783014753</v>
      </c>
    </row>
    <row r="238" spans="1:65" x14ac:dyDescent="0.2">
      <c r="A238" t="s">
        <v>387</v>
      </c>
      <c r="B238" t="s">
        <v>387</v>
      </c>
      <c r="C238" s="15" t="s">
        <v>15</v>
      </c>
      <c r="D238" s="6" t="s">
        <v>85</v>
      </c>
      <c r="E238" s="6">
        <v>1040</v>
      </c>
      <c r="F238" s="6">
        <v>3</v>
      </c>
      <c r="G238" s="6">
        <v>3104</v>
      </c>
      <c r="H238" s="16">
        <v>0.7</v>
      </c>
      <c r="I238" s="16">
        <v>6.0000000000000012E-2</v>
      </c>
      <c r="J238" s="16">
        <v>9.0000000000000011E-2</v>
      </c>
      <c r="K238" s="16">
        <v>6.0000000000000012E-2</v>
      </c>
      <c r="L238" s="16">
        <v>0.25</v>
      </c>
      <c r="M238" s="16">
        <v>0.25</v>
      </c>
      <c r="N238" s="16">
        <v>0.25</v>
      </c>
      <c r="O238" s="16">
        <v>0.18433055536093701</v>
      </c>
      <c r="P238" s="16">
        <v>0.16313388892781261</v>
      </c>
      <c r="Q238" s="16">
        <v>0.24470083339171889</v>
      </c>
      <c r="R238" s="16">
        <v>0.16313388892781261</v>
      </c>
      <c r="S238" s="16">
        <v>0.25</v>
      </c>
      <c r="T238" s="16">
        <v>0.25</v>
      </c>
      <c r="U238" s="16">
        <v>0.25</v>
      </c>
      <c r="V238" s="17">
        <v>0</v>
      </c>
      <c r="W238" s="17">
        <v>1393</v>
      </c>
      <c r="X238" s="17">
        <v>0</v>
      </c>
      <c r="Y238" s="17">
        <v>0</v>
      </c>
      <c r="Z238" s="17">
        <v>5.9042648885752502</v>
      </c>
      <c r="AA238" s="17">
        <v>7.2863585409365008</v>
      </c>
      <c r="AB238" s="17">
        <v>5.9140101934690037</v>
      </c>
      <c r="AC238" s="17">
        <v>4.574424647144923</v>
      </c>
      <c r="AD238" s="18">
        <v>1.444778538799828</v>
      </c>
      <c r="AE238" s="18">
        <v>0.96318569253321873</v>
      </c>
      <c r="AF238" s="18">
        <v>0.96318569253321873</v>
      </c>
      <c r="AG238" s="18">
        <v>1.0883364259091568</v>
      </c>
      <c r="AH238" s="18">
        <v>1.8215896352341252</v>
      </c>
      <c r="AI238" s="18">
        <v>1.8215896352341252</v>
      </c>
      <c r="AJ238" s="18">
        <v>1.8215896352341252</v>
      </c>
      <c r="AK238" s="18">
        <v>0.53226091741221038</v>
      </c>
      <c r="AL238" s="18">
        <v>0.35484061160814029</v>
      </c>
      <c r="AM238" s="18">
        <v>0.35484061160814029</v>
      </c>
      <c r="AN238" s="18">
        <v>4.1398071354283026</v>
      </c>
      <c r="AO238" s="18">
        <v>1.1436061617862308</v>
      </c>
      <c r="AP238" s="18">
        <v>1.1436061617862308</v>
      </c>
      <c r="AQ238" s="18">
        <v>1.1436061617862308</v>
      </c>
      <c r="AR238" s="17">
        <f t="shared" si="22"/>
        <v>0</v>
      </c>
      <c r="AS238" s="17">
        <f t="shared" si="22"/>
        <v>236.81000000000003</v>
      </c>
      <c r="AT238" s="17">
        <f t="shared" si="22"/>
        <v>0</v>
      </c>
      <c r="AU238" s="17">
        <f t="shared" si="21"/>
        <v>0</v>
      </c>
      <c r="AV238" s="17">
        <f t="shared" si="21"/>
        <v>1.0037250310577925</v>
      </c>
      <c r="AW238" s="17">
        <f t="shared" si="21"/>
        <v>1.2386809519592052</v>
      </c>
      <c r="AX238" s="17">
        <f t="shared" si="21"/>
        <v>1.0053817328897308</v>
      </c>
      <c r="AY238" s="17">
        <f t="shared" si="21"/>
        <v>0.77765219001463692</v>
      </c>
      <c r="AZ238" s="17">
        <f t="shared" si="21"/>
        <v>0.24561235159597078</v>
      </c>
      <c r="BA238" s="17">
        <f t="shared" si="21"/>
        <v>0.16374156773064719</v>
      </c>
      <c r="BB238" s="17">
        <f t="shared" si="21"/>
        <v>0.16374156773064719</v>
      </c>
      <c r="BC238" s="17">
        <f t="shared" si="21"/>
        <v>0.18501719240455666</v>
      </c>
      <c r="BD238" s="17">
        <f t="shared" si="21"/>
        <v>0.30967023798980131</v>
      </c>
      <c r="BE238" s="17">
        <f t="shared" si="21"/>
        <v>0.30967023798980131</v>
      </c>
      <c r="BF238" s="17">
        <f t="shared" si="21"/>
        <v>0.30967023798980131</v>
      </c>
      <c r="BG238" s="17">
        <f t="shared" si="21"/>
        <v>9.0484355960075771E-2</v>
      </c>
      <c r="BH238" s="17">
        <f t="shared" si="21"/>
        <v>6.0322903973383857E-2</v>
      </c>
      <c r="BI238" s="17">
        <f t="shared" si="21"/>
        <v>6.0322903973383857E-2</v>
      </c>
      <c r="BJ238" s="17">
        <f t="shared" si="21"/>
        <v>0.70376721302281153</v>
      </c>
      <c r="BK238" s="17">
        <f t="shared" si="23"/>
        <v>0.19441304750365923</v>
      </c>
      <c r="BL238" s="17">
        <f t="shared" si="23"/>
        <v>0.19441304750365923</v>
      </c>
      <c r="BM238" s="17">
        <f t="shared" si="23"/>
        <v>0.19441304750365923</v>
      </c>
    </row>
    <row r="239" spans="1:65" x14ac:dyDescent="0.2">
      <c r="A239" t="s">
        <v>388</v>
      </c>
      <c r="B239" t="s">
        <v>388</v>
      </c>
      <c r="C239" s="15" t="s">
        <v>15</v>
      </c>
      <c r="D239" s="6" t="s">
        <v>85</v>
      </c>
      <c r="E239" s="6">
        <v>1080</v>
      </c>
      <c r="F239" s="6">
        <v>3</v>
      </c>
      <c r="G239" s="6">
        <v>2282</v>
      </c>
      <c r="H239" s="16">
        <v>0.7</v>
      </c>
      <c r="I239" s="16">
        <v>6.0000000000000012E-2</v>
      </c>
      <c r="J239" s="16">
        <v>9.0000000000000011E-2</v>
      </c>
      <c r="K239" s="16">
        <v>6.0000000000000012E-2</v>
      </c>
      <c r="L239" s="16">
        <v>0.25</v>
      </c>
      <c r="M239" s="16">
        <v>0.25</v>
      </c>
      <c r="N239" s="16">
        <v>0.25</v>
      </c>
      <c r="O239" s="16">
        <v>0.18433055536093701</v>
      </c>
      <c r="P239" s="16">
        <v>0.16313388892781261</v>
      </c>
      <c r="Q239" s="16">
        <v>0.24470083339171889</v>
      </c>
      <c r="R239" s="16">
        <v>0.16313388892781261</v>
      </c>
      <c r="S239" s="16">
        <v>0.25</v>
      </c>
      <c r="T239" s="16">
        <v>0.25</v>
      </c>
      <c r="U239" s="16">
        <v>0.25</v>
      </c>
      <c r="V239" s="17">
        <v>0</v>
      </c>
      <c r="W239" s="17">
        <v>1581</v>
      </c>
      <c r="X239" s="17">
        <v>0</v>
      </c>
      <c r="Y239" s="17">
        <v>32</v>
      </c>
      <c r="Z239" s="17">
        <v>3.7797779162649712</v>
      </c>
      <c r="AA239" s="17">
        <v>4.5616833329420992</v>
      </c>
      <c r="AB239" s="17">
        <v>5.0136160513551609</v>
      </c>
      <c r="AC239" s="17">
        <v>2.8349359916804695</v>
      </c>
      <c r="AD239" s="18">
        <v>0.92491480614565313</v>
      </c>
      <c r="AE239" s="18">
        <v>0.61660987076376883</v>
      </c>
      <c r="AF239" s="18">
        <v>0.61660987076376883</v>
      </c>
      <c r="AG239" s="18">
        <v>0.69672856244612735</v>
      </c>
      <c r="AH239" s="18">
        <v>1.1404208332355248</v>
      </c>
      <c r="AI239" s="18">
        <v>1.1404208332355248</v>
      </c>
      <c r="AJ239" s="18">
        <v>1.1404208332355248</v>
      </c>
      <c r="AK239" s="18">
        <v>0.45122544462196451</v>
      </c>
      <c r="AL239" s="18">
        <v>0.30081696308130973</v>
      </c>
      <c r="AM239" s="18">
        <v>0.30081696308130973</v>
      </c>
      <c r="AN239" s="18">
        <v>3.5095312359486122</v>
      </c>
      <c r="AO239" s="18">
        <v>0.70873399792011738</v>
      </c>
      <c r="AP239" s="18">
        <v>0.70873399792011738</v>
      </c>
      <c r="AQ239" s="18">
        <v>0.70873399792011738</v>
      </c>
      <c r="AR239" s="17">
        <f t="shared" si="22"/>
        <v>0</v>
      </c>
      <c r="AS239" s="17">
        <f t="shared" si="22"/>
        <v>268.77000000000004</v>
      </c>
      <c r="AT239" s="17">
        <f t="shared" si="22"/>
        <v>0</v>
      </c>
      <c r="AU239" s="17">
        <f t="shared" si="21"/>
        <v>5.44</v>
      </c>
      <c r="AV239" s="17">
        <f t="shared" si="21"/>
        <v>0.64256224576504517</v>
      </c>
      <c r="AW239" s="17">
        <f t="shared" si="21"/>
        <v>0.7754861666001569</v>
      </c>
      <c r="AX239" s="17">
        <f t="shared" si="21"/>
        <v>0.85231472873037739</v>
      </c>
      <c r="AY239" s="17">
        <f t="shared" si="21"/>
        <v>0.48193911858567984</v>
      </c>
      <c r="AZ239" s="17">
        <f t="shared" si="21"/>
        <v>0.15723551704476105</v>
      </c>
      <c r="BA239" s="17">
        <f t="shared" si="21"/>
        <v>0.1048236780298407</v>
      </c>
      <c r="BB239" s="17">
        <f t="shared" si="21"/>
        <v>0.1048236780298407</v>
      </c>
      <c r="BC239" s="17">
        <f t="shared" si="21"/>
        <v>0.11844385561584166</v>
      </c>
      <c r="BD239" s="17">
        <f t="shared" si="21"/>
        <v>0.19387154165003923</v>
      </c>
      <c r="BE239" s="17">
        <f t="shared" si="21"/>
        <v>0.19387154165003923</v>
      </c>
      <c r="BF239" s="17">
        <f t="shared" si="21"/>
        <v>0.19387154165003923</v>
      </c>
      <c r="BG239" s="17">
        <f t="shared" si="21"/>
        <v>7.6708325585733969E-2</v>
      </c>
      <c r="BH239" s="17">
        <f t="shared" si="21"/>
        <v>5.1138883723822658E-2</v>
      </c>
      <c r="BI239" s="17">
        <f t="shared" si="21"/>
        <v>5.1138883723822658E-2</v>
      </c>
      <c r="BJ239" s="17">
        <f t="shared" si="21"/>
        <v>0.59662031011126415</v>
      </c>
      <c r="BK239" s="17">
        <f t="shared" si="23"/>
        <v>0.12048477964641996</v>
      </c>
      <c r="BL239" s="17">
        <f t="shared" si="23"/>
        <v>0.12048477964641996</v>
      </c>
      <c r="BM239" s="17">
        <f t="shared" si="23"/>
        <v>0.12048477964641996</v>
      </c>
    </row>
    <row r="240" spans="1:65" x14ac:dyDescent="0.2">
      <c r="A240" t="s">
        <v>389</v>
      </c>
      <c r="B240" t="s">
        <v>389</v>
      </c>
      <c r="C240" s="15" t="s">
        <v>15</v>
      </c>
      <c r="D240" s="6" t="s">
        <v>85</v>
      </c>
      <c r="E240" s="6">
        <v>1110</v>
      </c>
      <c r="F240" s="6">
        <v>4</v>
      </c>
      <c r="G240" s="6">
        <v>696</v>
      </c>
      <c r="H240" s="16">
        <v>0.7</v>
      </c>
      <c r="I240" s="16">
        <v>6.0000000000000012E-2</v>
      </c>
      <c r="J240" s="16">
        <v>9.0000000000000011E-2</v>
      </c>
      <c r="K240" s="16">
        <v>6.0000000000000012E-2</v>
      </c>
      <c r="L240" s="16">
        <v>0.25</v>
      </c>
      <c r="M240" s="16">
        <v>0.25</v>
      </c>
      <c r="N240" s="16">
        <v>0.25</v>
      </c>
      <c r="O240" s="16">
        <v>0.18433055536093701</v>
      </c>
      <c r="P240" s="16">
        <v>0.16313388892781261</v>
      </c>
      <c r="Q240" s="16">
        <v>0.24470083339171889</v>
      </c>
      <c r="R240" s="16">
        <v>0.16313388892781261</v>
      </c>
      <c r="S240" s="16">
        <v>0.25</v>
      </c>
      <c r="T240" s="16">
        <v>0.25</v>
      </c>
      <c r="U240" s="16">
        <v>0.25</v>
      </c>
      <c r="V240" s="17">
        <v>0</v>
      </c>
      <c r="W240" s="17">
        <v>177.2</v>
      </c>
      <c r="X240" s="17">
        <v>0</v>
      </c>
      <c r="Y240" s="17">
        <v>28.800000000000011</v>
      </c>
      <c r="Z240" s="17">
        <v>6.0798457008254996</v>
      </c>
      <c r="AA240" s="17">
        <v>7.5030400034230018</v>
      </c>
      <c r="AB240" s="17">
        <v>6.0898808112380047</v>
      </c>
      <c r="AC240" s="17">
        <v>4.7104587191726575</v>
      </c>
      <c r="AD240" s="18">
        <v>1.487743309885059</v>
      </c>
      <c r="AE240" s="18">
        <v>0.9918288732567061</v>
      </c>
      <c r="AF240" s="18">
        <v>0.9918288732567061</v>
      </c>
      <c r="AG240" s="18">
        <v>1.1207013345419696</v>
      </c>
      <c r="AH240" s="18">
        <v>1.8757600008557505</v>
      </c>
      <c r="AI240" s="18">
        <v>1.8757600008557505</v>
      </c>
      <c r="AJ240" s="18">
        <v>1.8757600008557505</v>
      </c>
      <c r="AK240" s="18">
        <v>0.54808927301142052</v>
      </c>
      <c r="AL240" s="18">
        <v>0.36539284867428035</v>
      </c>
      <c r="AM240" s="18">
        <v>0.36539284867428035</v>
      </c>
      <c r="AN240" s="18">
        <v>4.2629165678666032</v>
      </c>
      <c r="AO240" s="18">
        <v>1.1776146797931644</v>
      </c>
      <c r="AP240" s="18">
        <v>1.1776146797931644</v>
      </c>
      <c r="AQ240" s="18">
        <v>1.1776146797931644</v>
      </c>
      <c r="AR240" s="17">
        <f t="shared" si="22"/>
        <v>0</v>
      </c>
      <c r="AS240" s="17">
        <f t="shared" si="22"/>
        <v>30.123999999999999</v>
      </c>
      <c r="AT240" s="17">
        <f t="shared" si="22"/>
        <v>0</v>
      </c>
      <c r="AU240" s="17">
        <f t="shared" si="21"/>
        <v>4.8960000000000026</v>
      </c>
      <c r="AV240" s="17">
        <f t="shared" si="21"/>
        <v>1.0335737691403351</v>
      </c>
      <c r="AW240" s="17">
        <f t="shared" si="21"/>
        <v>1.2755168005819104</v>
      </c>
      <c r="AX240" s="17">
        <f t="shared" si="21"/>
        <v>1.0352797379104608</v>
      </c>
      <c r="AY240" s="17">
        <f t="shared" si="21"/>
        <v>0.80077798225935182</v>
      </c>
      <c r="AZ240" s="17">
        <f t="shared" si="21"/>
        <v>0.25291636268046003</v>
      </c>
      <c r="BA240" s="17">
        <f t="shared" si="21"/>
        <v>0.16861090845364005</v>
      </c>
      <c r="BB240" s="17">
        <f t="shared" si="21"/>
        <v>0.16861090845364005</v>
      </c>
      <c r="BC240" s="17">
        <f t="shared" si="21"/>
        <v>0.19051922687213485</v>
      </c>
      <c r="BD240" s="17">
        <f t="shared" si="21"/>
        <v>0.3188792001454776</v>
      </c>
      <c r="BE240" s="17">
        <f t="shared" si="21"/>
        <v>0.3188792001454776</v>
      </c>
      <c r="BF240" s="17">
        <f t="shared" si="21"/>
        <v>0.3188792001454776</v>
      </c>
      <c r="BG240" s="17">
        <f t="shared" si="21"/>
        <v>9.3175176411941493E-2</v>
      </c>
      <c r="BH240" s="17">
        <f t="shared" si="21"/>
        <v>6.2116784274627662E-2</v>
      </c>
      <c r="BI240" s="17">
        <f t="shared" si="21"/>
        <v>6.2116784274627662E-2</v>
      </c>
      <c r="BJ240" s="17">
        <f t="shared" si="21"/>
        <v>0.72469581653732262</v>
      </c>
      <c r="BK240" s="17">
        <f t="shared" si="23"/>
        <v>0.20019449556483795</v>
      </c>
      <c r="BL240" s="17">
        <f t="shared" si="23"/>
        <v>0.20019449556483795</v>
      </c>
      <c r="BM240" s="17">
        <f t="shared" si="23"/>
        <v>0.20019449556483795</v>
      </c>
    </row>
    <row r="241" spans="1:65" x14ac:dyDescent="0.2">
      <c r="A241" t="s">
        <v>390</v>
      </c>
      <c r="B241" t="s">
        <v>390</v>
      </c>
      <c r="C241" s="15" t="s">
        <v>15</v>
      </c>
      <c r="D241" s="6" t="s">
        <v>85</v>
      </c>
      <c r="E241" s="6">
        <v>1150</v>
      </c>
      <c r="F241" s="6">
        <v>4</v>
      </c>
      <c r="G241" s="6">
        <v>3521</v>
      </c>
      <c r="H241" s="16">
        <v>0.7</v>
      </c>
      <c r="I241" s="16">
        <v>6.0000000000000012E-2</v>
      </c>
      <c r="J241" s="16">
        <v>9.0000000000000011E-2</v>
      </c>
      <c r="K241" s="16">
        <v>6.0000000000000012E-2</v>
      </c>
      <c r="L241" s="16">
        <v>0.25</v>
      </c>
      <c r="M241" s="16">
        <v>0.25</v>
      </c>
      <c r="N241" s="16">
        <v>0.25</v>
      </c>
      <c r="O241" s="16">
        <v>0.18433055536093701</v>
      </c>
      <c r="P241" s="16">
        <v>0.16313388892781261</v>
      </c>
      <c r="Q241" s="16">
        <v>0.24470083339171889</v>
      </c>
      <c r="R241" s="16">
        <v>0.16313388892781261</v>
      </c>
      <c r="S241" s="16">
        <v>0.25</v>
      </c>
      <c r="T241" s="16">
        <v>0.25</v>
      </c>
      <c r="U241" s="16">
        <v>0.25</v>
      </c>
      <c r="V241" s="17">
        <v>0</v>
      </c>
      <c r="W241" s="17">
        <v>2630.5</v>
      </c>
      <c r="X241" s="17">
        <v>0</v>
      </c>
      <c r="Y241" s="17">
        <v>269.5</v>
      </c>
      <c r="Z241" s="17">
        <v>3.7521854940689554</v>
      </c>
      <c r="AA241" s="17">
        <v>4.5949914850778564</v>
      </c>
      <c r="AB241" s="17">
        <v>4.8764153244689608</v>
      </c>
      <c r="AC241" s="17">
        <v>2.8768639817546879</v>
      </c>
      <c r="AD241" s="18">
        <v>0.91816291743899192</v>
      </c>
      <c r="AE241" s="18">
        <v>0.61210861162599461</v>
      </c>
      <c r="AF241" s="18">
        <v>0.61210861162599461</v>
      </c>
      <c r="AG241" s="18">
        <v>0.69164243593898234</v>
      </c>
      <c r="AH241" s="18">
        <v>1.1487478712694641</v>
      </c>
      <c r="AI241" s="18">
        <v>1.1487478712694641</v>
      </c>
      <c r="AJ241" s="18">
        <v>1.1487478712694641</v>
      </c>
      <c r="AK241" s="18">
        <v>0.43887737920220654</v>
      </c>
      <c r="AL241" s="18">
        <v>0.29258491946813769</v>
      </c>
      <c r="AM241" s="18">
        <v>0.29258491946813769</v>
      </c>
      <c r="AN241" s="18">
        <v>3.4134907271282722</v>
      </c>
      <c r="AO241" s="18">
        <v>0.71921599543867198</v>
      </c>
      <c r="AP241" s="18">
        <v>0.71921599543867198</v>
      </c>
      <c r="AQ241" s="18">
        <v>0.71921599543867198</v>
      </c>
      <c r="AR241" s="17">
        <f t="shared" si="22"/>
        <v>0</v>
      </c>
      <c r="AS241" s="17">
        <f t="shared" si="22"/>
        <v>447.18500000000006</v>
      </c>
      <c r="AT241" s="17">
        <f t="shared" si="22"/>
        <v>0</v>
      </c>
      <c r="AU241" s="17">
        <f t="shared" si="21"/>
        <v>45.815000000000005</v>
      </c>
      <c r="AV241" s="17">
        <f t="shared" si="21"/>
        <v>0.63787153399172247</v>
      </c>
      <c r="AW241" s="17">
        <f t="shared" si="21"/>
        <v>0.78114855246323567</v>
      </c>
      <c r="AX241" s="17">
        <f t="shared" si="21"/>
        <v>0.82899060515972334</v>
      </c>
      <c r="AY241" s="17">
        <f t="shared" si="21"/>
        <v>0.48906687689829698</v>
      </c>
      <c r="AZ241" s="17">
        <f t="shared" si="21"/>
        <v>0.15608769596462863</v>
      </c>
      <c r="BA241" s="17">
        <f t="shared" si="21"/>
        <v>0.10405846397641909</v>
      </c>
      <c r="BB241" s="17">
        <f t="shared" si="21"/>
        <v>0.10405846397641909</v>
      </c>
      <c r="BC241" s="17">
        <f t="shared" si="21"/>
        <v>0.117579214109627</v>
      </c>
      <c r="BD241" s="17">
        <f t="shared" si="21"/>
        <v>0.19528713811580892</v>
      </c>
      <c r="BE241" s="17">
        <f t="shared" si="21"/>
        <v>0.19528713811580892</v>
      </c>
      <c r="BF241" s="17">
        <f t="shared" si="21"/>
        <v>0.19528713811580892</v>
      </c>
      <c r="BG241" s="17">
        <f t="shared" si="21"/>
        <v>7.4609154464375119E-2</v>
      </c>
      <c r="BH241" s="17">
        <f t="shared" si="21"/>
        <v>4.9739436309583412E-2</v>
      </c>
      <c r="BI241" s="17">
        <f t="shared" si="21"/>
        <v>4.9739436309583412E-2</v>
      </c>
      <c r="BJ241" s="17">
        <f t="shared" si="21"/>
        <v>0.58029342361180636</v>
      </c>
      <c r="BK241" s="17">
        <f t="shared" si="23"/>
        <v>0.12226671922457424</v>
      </c>
      <c r="BL241" s="17">
        <f t="shared" si="23"/>
        <v>0.12226671922457424</v>
      </c>
      <c r="BM241" s="17">
        <f t="shared" si="23"/>
        <v>0.12226671922457424</v>
      </c>
    </row>
    <row r="242" spans="1:65" x14ac:dyDescent="0.2">
      <c r="A242" t="s">
        <v>391</v>
      </c>
      <c r="B242" t="s">
        <v>391</v>
      </c>
      <c r="C242" s="15" t="s">
        <v>15</v>
      </c>
      <c r="D242" s="6" t="s">
        <v>85</v>
      </c>
      <c r="E242" s="6">
        <v>1070</v>
      </c>
      <c r="F242" s="6">
        <v>3</v>
      </c>
      <c r="G242" s="6">
        <v>8346</v>
      </c>
      <c r="H242" s="16">
        <v>0.7</v>
      </c>
      <c r="I242" s="16">
        <v>6.0000000000000012E-2</v>
      </c>
      <c r="J242" s="16">
        <v>9.0000000000000011E-2</v>
      </c>
      <c r="K242" s="16">
        <v>6.0000000000000012E-2</v>
      </c>
      <c r="L242" s="16">
        <v>0.25</v>
      </c>
      <c r="M242" s="16">
        <v>0.25</v>
      </c>
      <c r="N242" s="16">
        <v>0.25</v>
      </c>
      <c r="O242" s="16">
        <v>0.18433055536093701</v>
      </c>
      <c r="P242" s="16">
        <v>0.16313388892781261</v>
      </c>
      <c r="Q242" s="16">
        <v>0.24470083339171889</v>
      </c>
      <c r="R242" s="16">
        <v>0.16313388892781261</v>
      </c>
      <c r="S242" s="16">
        <v>0.25</v>
      </c>
      <c r="T242" s="16">
        <v>0.25</v>
      </c>
      <c r="U242" s="16">
        <v>0.25</v>
      </c>
      <c r="V242" s="17">
        <v>0</v>
      </c>
      <c r="W242" s="17">
        <v>3874</v>
      </c>
      <c r="X242" s="17">
        <v>0</v>
      </c>
      <c r="Y242" s="17">
        <v>0</v>
      </c>
      <c r="Z242" s="17">
        <v>3.3217257568155936</v>
      </c>
      <c r="AA242" s="17">
        <v>4.0289688824317551</v>
      </c>
      <c r="AB242" s="17">
        <v>4.4165715895136319</v>
      </c>
      <c r="AC242" s="17">
        <v>2.5104251767437504</v>
      </c>
      <c r="AD242" s="18">
        <v>0.81282906099151386</v>
      </c>
      <c r="AE242" s="18">
        <v>0.54188604066100932</v>
      </c>
      <c r="AF242" s="18">
        <v>0.54188604066100932</v>
      </c>
      <c r="AG242" s="18">
        <v>0.61229555351054721</v>
      </c>
      <c r="AH242" s="18">
        <v>1.0072422206079388</v>
      </c>
      <c r="AI242" s="18">
        <v>1.0072422206079388</v>
      </c>
      <c r="AJ242" s="18">
        <v>1.0072422206079388</v>
      </c>
      <c r="AK242" s="18">
        <v>0.39749144305622691</v>
      </c>
      <c r="AL242" s="18">
        <v>0.26499429537081798</v>
      </c>
      <c r="AM242" s="18">
        <v>0.26499429537081798</v>
      </c>
      <c r="AN242" s="18">
        <v>3.0916001126595423</v>
      </c>
      <c r="AO242" s="18">
        <v>0.62760629418593761</v>
      </c>
      <c r="AP242" s="18">
        <v>0.62760629418593761</v>
      </c>
      <c r="AQ242" s="18">
        <v>0.62760629418593761</v>
      </c>
      <c r="AR242" s="17">
        <f t="shared" si="22"/>
        <v>0</v>
      </c>
      <c r="AS242" s="17">
        <f t="shared" si="22"/>
        <v>658.58</v>
      </c>
      <c r="AT242" s="17">
        <f t="shared" si="22"/>
        <v>0</v>
      </c>
      <c r="AU242" s="17">
        <f t="shared" si="21"/>
        <v>0</v>
      </c>
      <c r="AV242" s="17">
        <f t="shared" si="21"/>
        <v>0.56469337865865099</v>
      </c>
      <c r="AW242" s="17">
        <f t="shared" si="21"/>
        <v>0.68492471001339839</v>
      </c>
      <c r="AX242" s="17">
        <f t="shared" si="21"/>
        <v>0.75081717021731753</v>
      </c>
      <c r="AY242" s="17">
        <f t="shared" si="21"/>
        <v>0.42677228004643758</v>
      </c>
      <c r="AZ242" s="17">
        <f t="shared" si="21"/>
        <v>0.13818094036855735</v>
      </c>
      <c r="BA242" s="17">
        <f t="shared" si="21"/>
        <v>9.2120626912371592E-2</v>
      </c>
      <c r="BB242" s="17">
        <f t="shared" si="21"/>
        <v>9.2120626912371592E-2</v>
      </c>
      <c r="BC242" s="17">
        <f t="shared" si="21"/>
        <v>0.10409024409679303</v>
      </c>
      <c r="BD242" s="17">
        <f t="shared" si="21"/>
        <v>0.1712311775033496</v>
      </c>
      <c r="BE242" s="17">
        <f t="shared" si="21"/>
        <v>0.1712311775033496</v>
      </c>
      <c r="BF242" s="17">
        <f t="shared" si="21"/>
        <v>0.1712311775033496</v>
      </c>
      <c r="BG242" s="17">
        <f t="shared" si="21"/>
        <v>6.7573545319558587E-2</v>
      </c>
      <c r="BH242" s="17">
        <f t="shared" si="21"/>
        <v>4.5049030213039062E-2</v>
      </c>
      <c r="BI242" s="17">
        <f t="shared" si="21"/>
        <v>4.5049030213039062E-2</v>
      </c>
      <c r="BJ242" s="17">
        <f t="shared" si="21"/>
        <v>0.52557201915212226</v>
      </c>
      <c r="BK242" s="17">
        <f t="shared" si="23"/>
        <v>0.10669307001160939</v>
      </c>
      <c r="BL242" s="17">
        <f t="shared" si="23"/>
        <v>0.10669307001160939</v>
      </c>
      <c r="BM242" s="17">
        <f t="shared" si="23"/>
        <v>0.10669307001160939</v>
      </c>
    </row>
    <row r="243" spans="1:65" x14ac:dyDescent="0.2">
      <c r="A243" t="s">
        <v>392</v>
      </c>
      <c r="B243" t="s">
        <v>392</v>
      </c>
      <c r="C243" s="15" t="s">
        <v>15</v>
      </c>
      <c r="D243" s="6" t="s">
        <v>85</v>
      </c>
      <c r="E243" s="6">
        <v>1120</v>
      </c>
      <c r="F243" s="6">
        <v>4</v>
      </c>
      <c r="G243" s="6">
        <v>1548</v>
      </c>
      <c r="H243" s="16">
        <v>0.7</v>
      </c>
      <c r="I243" s="16">
        <v>6.0000000000000012E-2</v>
      </c>
      <c r="J243" s="16">
        <v>9.0000000000000011E-2</v>
      </c>
      <c r="K243" s="16">
        <v>6.0000000000000012E-2</v>
      </c>
      <c r="L243" s="16">
        <v>0.25</v>
      </c>
      <c r="M243" s="16">
        <v>0.25</v>
      </c>
      <c r="N243" s="16">
        <v>0.25</v>
      </c>
      <c r="O243" s="16">
        <v>0.18433055536093701</v>
      </c>
      <c r="P243" s="16">
        <v>0.16313388892781261</v>
      </c>
      <c r="Q243" s="16">
        <v>0.24470083339171889</v>
      </c>
      <c r="R243" s="16">
        <v>0.16313388892781261</v>
      </c>
      <c r="S243" s="16">
        <v>0.25</v>
      </c>
      <c r="T243" s="16">
        <v>0.25</v>
      </c>
      <c r="U243" s="16">
        <v>0.25</v>
      </c>
      <c r="V243" s="17">
        <v>0</v>
      </c>
      <c r="W243" s="17">
        <v>776</v>
      </c>
      <c r="X243" s="17">
        <v>0</v>
      </c>
      <c r="Y243" s="17">
        <v>15</v>
      </c>
      <c r="Z243" s="17">
        <v>5.4674401727812496</v>
      </c>
      <c r="AA243" s="17">
        <v>6.7472801698125018</v>
      </c>
      <c r="AB243" s="17">
        <v>5.4764644751250033</v>
      </c>
      <c r="AC243" s="17">
        <v>4.2359876386230475</v>
      </c>
      <c r="AD243" s="18">
        <v>1.3378871667989354</v>
      </c>
      <c r="AE243" s="18">
        <v>0.89192477786595692</v>
      </c>
      <c r="AF243" s="18">
        <v>0.89192477786595692</v>
      </c>
      <c r="AG243" s="18">
        <v>1.0078162834514652</v>
      </c>
      <c r="AH243" s="18">
        <v>1.6868200424531254</v>
      </c>
      <c r="AI243" s="18">
        <v>1.6868200424531254</v>
      </c>
      <c r="AJ243" s="18">
        <v>1.6868200424531254</v>
      </c>
      <c r="AK243" s="18">
        <v>0.49288180276125038</v>
      </c>
      <c r="AL243" s="18">
        <v>0.32858786850750027</v>
      </c>
      <c r="AM243" s="18">
        <v>0.32858786850750027</v>
      </c>
      <c r="AN243" s="18">
        <v>3.8335251325875022</v>
      </c>
      <c r="AO243" s="18">
        <v>1.0589969096557619</v>
      </c>
      <c r="AP243" s="18">
        <v>1.0589969096557619</v>
      </c>
      <c r="AQ243" s="18">
        <v>1.0589969096557619</v>
      </c>
      <c r="AR243" s="17">
        <f t="shared" si="22"/>
        <v>0</v>
      </c>
      <c r="AS243" s="17">
        <f t="shared" si="22"/>
        <v>131.92000000000002</v>
      </c>
      <c r="AT243" s="17">
        <f t="shared" si="22"/>
        <v>0</v>
      </c>
      <c r="AU243" s="17">
        <f t="shared" si="21"/>
        <v>2.5500000000000003</v>
      </c>
      <c r="AV243" s="17">
        <f t="shared" si="21"/>
        <v>0.9294648293728125</v>
      </c>
      <c r="AW243" s="17">
        <f t="shared" si="21"/>
        <v>1.1470376288681254</v>
      </c>
      <c r="AX243" s="17">
        <f t="shared" si="21"/>
        <v>0.93099896077125066</v>
      </c>
      <c r="AY243" s="17">
        <f t="shared" si="21"/>
        <v>0.72011789856591812</v>
      </c>
      <c r="AZ243" s="17">
        <f t="shared" si="21"/>
        <v>0.22744081835581903</v>
      </c>
      <c r="BA243" s="17">
        <f t="shared" si="21"/>
        <v>0.15162721223721268</v>
      </c>
      <c r="BB243" s="17">
        <f t="shared" si="21"/>
        <v>0.15162721223721268</v>
      </c>
      <c r="BC243" s="17">
        <f t="shared" si="21"/>
        <v>0.17132876818674911</v>
      </c>
      <c r="BD243" s="17">
        <f t="shared" si="21"/>
        <v>0.28675940721703136</v>
      </c>
      <c r="BE243" s="17">
        <f t="shared" si="21"/>
        <v>0.28675940721703136</v>
      </c>
      <c r="BF243" s="17">
        <f t="shared" si="21"/>
        <v>0.28675940721703136</v>
      </c>
      <c r="BG243" s="17">
        <f t="shared" si="21"/>
        <v>8.3789906469412576E-2</v>
      </c>
      <c r="BH243" s="17">
        <f t="shared" si="21"/>
        <v>5.5859937646275053E-2</v>
      </c>
      <c r="BI243" s="17">
        <f t="shared" si="21"/>
        <v>5.5859937646275053E-2</v>
      </c>
      <c r="BJ243" s="17">
        <f t="shared" si="21"/>
        <v>0.65169927253987536</v>
      </c>
      <c r="BK243" s="17">
        <f t="shared" si="23"/>
        <v>0.18002947464147953</v>
      </c>
      <c r="BL243" s="17">
        <f t="shared" si="23"/>
        <v>0.18002947464147953</v>
      </c>
      <c r="BM243" s="17">
        <f t="shared" si="23"/>
        <v>0.18002947464147953</v>
      </c>
    </row>
    <row r="244" spans="1:65" x14ac:dyDescent="0.2">
      <c r="A244" t="s">
        <v>393</v>
      </c>
      <c r="B244" t="s">
        <v>393</v>
      </c>
      <c r="C244" s="15" t="s">
        <v>15</v>
      </c>
      <c r="D244" s="6" t="s">
        <v>85</v>
      </c>
      <c r="E244" s="6">
        <v>1070</v>
      </c>
      <c r="F244" s="6">
        <v>3</v>
      </c>
      <c r="G244" s="6">
        <v>2037</v>
      </c>
      <c r="H244" s="16">
        <v>0.7</v>
      </c>
      <c r="I244" s="16">
        <v>6.0000000000000012E-2</v>
      </c>
      <c r="J244" s="16">
        <v>9.0000000000000011E-2</v>
      </c>
      <c r="K244" s="16">
        <v>6.0000000000000012E-2</v>
      </c>
      <c r="L244" s="16">
        <v>0.25</v>
      </c>
      <c r="M244" s="16">
        <v>0.25</v>
      </c>
      <c r="N244" s="16">
        <v>0.25</v>
      </c>
      <c r="O244" s="16">
        <v>0.18433055536093701</v>
      </c>
      <c r="P244" s="16">
        <v>0.16313388892781261</v>
      </c>
      <c r="Q244" s="16">
        <v>0.24470083339171889</v>
      </c>
      <c r="R244" s="16">
        <v>0.16313388892781261</v>
      </c>
      <c r="S244" s="16">
        <v>0.25</v>
      </c>
      <c r="T244" s="16">
        <v>0.25</v>
      </c>
      <c r="U244" s="16">
        <v>0.25</v>
      </c>
      <c r="V244" s="17">
        <v>0</v>
      </c>
      <c r="W244" s="17">
        <v>910.6</v>
      </c>
      <c r="X244" s="17">
        <v>0</v>
      </c>
      <c r="Y244" s="17">
        <v>101.39999999999998</v>
      </c>
      <c r="Z244" s="17">
        <v>9.084799432646248</v>
      </c>
      <c r="AA244" s="17">
        <v>11.211405177102503</v>
      </c>
      <c r="AB244" s="17">
        <v>9.0997943798650063</v>
      </c>
      <c r="AC244" s="17">
        <v>7.0385951889589862</v>
      </c>
      <c r="AD244" s="18">
        <v>2.2230579923651517</v>
      </c>
      <c r="AE244" s="18">
        <v>1.482038661576768</v>
      </c>
      <c r="AF244" s="18">
        <v>1.482038661576768</v>
      </c>
      <c r="AG244" s="18">
        <v>1.6746061247624084</v>
      </c>
      <c r="AH244" s="18">
        <v>2.8028512942756256</v>
      </c>
      <c r="AI244" s="18">
        <v>2.8028512942756256</v>
      </c>
      <c r="AJ244" s="18">
        <v>2.8028512942756256</v>
      </c>
      <c r="AK244" s="18">
        <v>0.81898149418785071</v>
      </c>
      <c r="AL244" s="18">
        <v>0.54598766279190047</v>
      </c>
      <c r="AM244" s="18">
        <v>0.54598766279190047</v>
      </c>
      <c r="AN244" s="18">
        <v>6.3698560659055037</v>
      </c>
      <c r="AO244" s="18">
        <v>1.7596487972397465</v>
      </c>
      <c r="AP244" s="18">
        <v>1.7596487972397465</v>
      </c>
      <c r="AQ244" s="18">
        <v>1.7596487972397465</v>
      </c>
      <c r="AR244" s="17">
        <f t="shared" si="22"/>
        <v>0</v>
      </c>
      <c r="AS244" s="17">
        <f t="shared" si="22"/>
        <v>154.80200000000002</v>
      </c>
      <c r="AT244" s="17">
        <f t="shared" si="22"/>
        <v>0</v>
      </c>
      <c r="AU244" s="17">
        <f t="shared" si="21"/>
        <v>17.237999999999996</v>
      </c>
      <c r="AV244" s="17">
        <f t="shared" si="21"/>
        <v>1.5444159035498624</v>
      </c>
      <c r="AW244" s="17">
        <f t="shared" si="21"/>
        <v>1.9059388801074255</v>
      </c>
      <c r="AX244" s="17">
        <f t="shared" si="21"/>
        <v>1.5469650445770511</v>
      </c>
      <c r="AY244" s="17">
        <f t="shared" si="21"/>
        <v>1.1965611821230278</v>
      </c>
      <c r="AZ244" s="17">
        <f t="shared" si="21"/>
        <v>0.37791985870207578</v>
      </c>
      <c r="BA244" s="17">
        <f t="shared" si="21"/>
        <v>0.25194657246805058</v>
      </c>
      <c r="BB244" s="17">
        <f t="shared" si="21"/>
        <v>0.25194657246805058</v>
      </c>
      <c r="BC244" s="17">
        <f t="shared" si="21"/>
        <v>0.28468304120960947</v>
      </c>
      <c r="BD244" s="17">
        <f t="shared" ref="BD244:BJ270" si="24">$AQ$1/1000*AH244</f>
        <v>0.47648472002685638</v>
      </c>
      <c r="BE244" s="17">
        <f t="shared" si="24"/>
        <v>0.47648472002685638</v>
      </c>
      <c r="BF244" s="17">
        <f t="shared" si="24"/>
        <v>0.47648472002685638</v>
      </c>
      <c r="BG244" s="17">
        <f t="shared" si="24"/>
        <v>0.13922685401193463</v>
      </c>
      <c r="BH244" s="17">
        <f t="shared" si="24"/>
        <v>9.2817902674623087E-2</v>
      </c>
      <c r="BI244" s="17">
        <f t="shared" si="24"/>
        <v>9.2817902674623087E-2</v>
      </c>
      <c r="BJ244" s="17">
        <f t="shared" si="24"/>
        <v>1.0828755312039358</v>
      </c>
      <c r="BK244" s="17">
        <f t="shared" si="23"/>
        <v>0.29914029553075694</v>
      </c>
      <c r="BL244" s="17">
        <f t="shared" si="23"/>
        <v>0.29914029553075694</v>
      </c>
      <c r="BM244" s="17">
        <f t="shared" si="23"/>
        <v>0.29914029553075694</v>
      </c>
    </row>
    <row r="245" spans="1:65" x14ac:dyDescent="0.2">
      <c r="A245" t="s">
        <v>394</v>
      </c>
      <c r="B245" t="s">
        <v>394</v>
      </c>
      <c r="C245" s="15" t="s">
        <v>15</v>
      </c>
      <c r="D245" s="6" t="s">
        <v>85</v>
      </c>
      <c r="E245" s="6">
        <v>1110</v>
      </c>
      <c r="F245" s="6">
        <v>4</v>
      </c>
      <c r="G245" s="6">
        <v>4803</v>
      </c>
      <c r="H245" s="16">
        <v>0.7</v>
      </c>
      <c r="I245" s="16">
        <v>6.0000000000000012E-2</v>
      </c>
      <c r="J245" s="16">
        <v>9.0000000000000011E-2</v>
      </c>
      <c r="K245" s="16">
        <v>6.0000000000000012E-2</v>
      </c>
      <c r="L245" s="16">
        <v>0.25</v>
      </c>
      <c r="M245" s="16">
        <v>0.25</v>
      </c>
      <c r="N245" s="16">
        <v>0.25</v>
      </c>
      <c r="O245" s="16">
        <v>0.18433055536093701</v>
      </c>
      <c r="P245" s="16">
        <v>0.16313388892781261</v>
      </c>
      <c r="Q245" s="16">
        <v>0.24470083339171889</v>
      </c>
      <c r="R245" s="16">
        <v>0.16313388892781261</v>
      </c>
      <c r="S245" s="16">
        <v>0.25</v>
      </c>
      <c r="T245" s="16">
        <v>0.25</v>
      </c>
      <c r="U245" s="16">
        <v>0.25</v>
      </c>
      <c r="V245" s="17">
        <v>0</v>
      </c>
      <c r="W245" s="17">
        <v>2621</v>
      </c>
      <c r="X245" s="17">
        <v>0</v>
      </c>
      <c r="Y245" s="17">
        <v>0</v>
      </c>
      <c r="Z245" s="17">
        <v>8.6422564102502655</v>
      </c>
      <c r="AA245" s="17">
        <v>10.62019285975513</v>
      </c>
      <c r="AB245" s="17">
        <v>10.888746167379479</v>
      </c>
      <c r="AC245" s="17">
        <v>6.6597491851035171</v>
      </c>
      <c r="AD245" s="18">
        <v>2.1147673459731648</v>
      </c>
      <c r="AE245" s="18">
        <v>1.4098448973154434</v>
      </c>
      <c r="AF245" s="18">
        <v>1.4098448973154434</v>
      </c>
      <c r="AG245" s="18">
        <v>1.5930319236730492</v>
      </c>
      <c r="AH245" s="18">
        <v>2.6550482149387826</v>
      </c>
      <c r="AI245" s="18">
        <v>2.6550482149387826</v>
      </c>
      <c r="AJ245" s="18">
        <v>2.6550482149387826</v>
      </c>
      <c r="AK245" s="18">
        <v>0.97998715506415324</v>
      </c>
      <c r="AL245" s="18">
        <v>0.65332477004276879</v>
      </c>
      <c r="AM245" s="18">
        <v>0.65332477004276879</v>
      </c>
      <c r="AN245" s="18">
        <v>7.6221223171656343</v>
      </c>
      <c r="AO245" s="18">
        <v>1.6649372962758793</v>
      </c>
      <c r="AP245" s="18">
        <v>1.6649372962758793</v>
      </c>
      <c r="AQ245" s="18">
        <v>1.6649372962758793</v>
      </c>
      <c r="AR245" s="17">
        <f t="shared" si="22"/>
        <v>0</v>
      </c>
      <c r="AS245" s="17">
        <f t="shared" si="22"/>
        <v>445.57000000000005</v>
      </c>
      <c r="AT245" s="17">
        <f t="shared" si="22"/>
        <v>0</v>
      </c>
      <c r="AU245" s="17">
        <f t="shared" si="22"/>
        <v>0</v>
      </c>
      <c r="AV245" s="17">
        <f t="shared" si="22"/>
        <v>1.4691835897425451</v>
      </c>
      <c r="AW245" s="17">
        <f t="shared" si="22"/>
        <v>1.8054327861583723</v>
      </c>
      <c r="AX245" s="17">
        <f t="shared" si="22"/>
        <v>1.8510868484545115</v>
      </c>
      <c r="AY245" s="17">
        <f t="shared" si="22"/>
        <v>1.1321573614675979</v>
      </c>
      <c r="AZ245" s="17">
        <f t="shared" si="22"/>
        <v>0.35951044881543803</v>
      </c>
      <c r="BA245" s="17">
        <f t="shared" si="22"/>
        <v>0.23967363254362539</v>
      </c>
      <c r="BB245" s="17">
        <f t="shared" si="22"/>
        <v>0.23967363254362539</v>
      </c>
      <c r="BC245" s="17">
        <f t="shared" si="22"/>
        <v>0.27081542702441841</v>
      </c>
      <c r="BD245" s="17">
        <f t="shared" si="24"/>
        <v>0.45135819653959308</v>
      </c>
      <c r="BE245" s="17">
        <f t="shared" si="24"/>
        <v>0.45135819653959308</v>
      </c>
      <c r="BF245" s="17">
        <f t="shared" si="24"/>
        <v>0.45135819653959308</v>
      </c>
      <c r="BG245" s="17">
        <f t="shared" si="24"/>
        <v>0.16659781636090606</v>
      </c>
      <c r="BH245" s="17">
        <f t="shared" si="24"/>
        <v>0.1110652109072707</v>
      </c>
      <c r="BI245" s="17">
        <f t="shared" si="24"/>
        <v>0.1110652109072707</v>
      </c>
      <c r="BJ245" s="17">
        <f t="shared" si="24"/>
        <v>1.2957607939181579</v>
      </c>
      <c r="BK245" s="17">
        <f t="shared" si="23"/>
        <v>0.28303934036689948</v>
      </c>
      <c r="BL245" s="17">
        <f t="shared" si="23"/>
        <v>0.28303934036689948</v>
      </c>
      <c r="BM245" s="17">
        <f t="shared" si="23"/>
        <v>0.28303934036689948</v>
      </c>
    </row>
    <row r="246" spans="1:65" x14ac:dyDescent="0.2">
      <c r="A246" t="s">
        <v>395</v>
      </c>
      <c r="B246" t="s">
        <v>395</v>
      </c>
      <c r="C246" s="15" t="s">
        <v>15</v>
      </c>
      <c r="D246" s="6" t="s">
        <v>85</v>
      </c>
      <c r="E246" s="6">
        <v>1170</v>
      </c>
      <c r="F246" s="6">
        <v>4</v>
      </c>
      <c r="G246" s="6">
        <v>4912</v>
      </c>
      <c r="H246" s="16">
        <v>0.7</v>
      </c>
      <c r="I246" s="16">
        <v>6.0000000000000012E-2</v>
      </c>
      <c r="J246" s="16">
        <v>9.0000000000000011E-2</v>
      </c>
      <c r="K246" s="16">
        <v>6.0000000000000012E-2</v>
      </c>
      <c r="L246" s="16">
        <v>0.25</v>
      </c>
      <c r="M246" s="16">
        <v>0.25</v>
      </c>
      <c r="N246" s="16">
        <v>0.25</v>
      </c>
      <c r="O246" s="16">
        <v>0.18433055536093701</v>
      </c>
      <c r="P246" s="16">
        <v>0.16313388892781261</v>
      </c>
      <c r="Q246" s="16">
        <v>0.24470083339171889</v>
      </c>
      <c r="R246" s="16">
        <v>0.16313388892781261</v>
      </c>
      <c r="S246" s="16">
        <v>0.25</v>
      </c>
      <c r="T246" s="16">
        <v>0.25</v>
      </c>
      <c r="U246" s="16">
        <v>0.25</v>
      </c>
      <c r="V246" s="17">
        <v>0</v>
      </c>
      <c r="W246" s="17">
        <v>3577.7</v>
      </c>
      <c r="X246" s="17">
        <v>0</v>
      </c>
      <c r="Y246" s="17">
        <v>356.30000000000018</v>
      </c>
      <c r="Z246" s="17">
        <v>7.087405801914791</v>
      </c>
      <c r="AA246" s="17">
        <v>8.6755305692369475</v>
      </c>
      <c r="AB246" s="17">
        <v>9.2341901221644633</v>
      </c>
      <c r="AC246" s="17">
        <v>5.4304933531703137</v>
      </c>
      <c r="AD246" s="18">
        <v>1.7342941063138531</v>
      </c>
      <c r="AE246" s="18">
        <v>1.1561960708759023</v>
      </c>
      <c r="AF246" s="18">
        <v>1.1561960708759023</v>
      </c>
      <c r="AG246" s="18">
        <v>1.3064254475352806</v>
      </c>
      <c r="AH246" s="18">
        <v>2.1688826423092369</v>
      </c>
      <c r="AI246" s="18">
        <v>2.1688826423092369</v>
      </c>
      <c r="AJ246" s="18">
        <v>2.1688826423092369</v>
      </c>
      <c r="AK246" s="18">
        <v>0.83107711099480175</v>
      </c>
      <c r="AL246" s="18">
        <v>0.55405140732986791</v>
      </c>
      <c r="AM246" s="18">
        <v>0.55405140732986791</v>
      </c>
      <c r="AN246" s="18">
        <v>6.4639330855151238</v>
      </c>
      <c r="AO246" s="18">
        <v>1.3576233382925784</v>
      </c>
      <c r="AP246" s="18">
        <v>1.3576233382925784</v>
      </c>
      <c r="AQ246" s="18">
        <v>1.3576233382925784</v>
      </c>
      <c r="AR246" s="17">
        <f t="shared" si="22"/>
        <v>0</v>
      </c>
      <c r="AS246" s="17">
        <f t="shared" si="22"/>
        <v>608.20900000000006</v>
      </c>
      <c r="AT246" s="17">
        <f t="shared" si="22"/>
        <v>0</v>
      </c>
      <c r="AU246" s="17">
        <f t="shared" si="22"/>
        <v>60.571000000000033</v>
      </c>
      <c r="AV246" s="17">
        <f t="shared" si="22"/>
        <v>1.2048589863255146</v>
      </c>
      <c r="AW246" s="17">
        <f t="shared" si="22"/>
        <v>1.4748401967702811</v>
      </c>
      <c r="AX246" s="17">
        <f t="shared" si="22"/>
        <v>1.5698123207679588</v>
      </c>
      <c r="AY246" s="17">
        <f t="shared" si="22"/>
        <v>0.92318387003895341</v>
      </c>
      <c r="AZ246" s="17">
        <f t="shared" si="22"/>
        <v>0.29482999807335503</v>
      </c>
      <c r="BA246" s="17">
        <f t="shared" si="22"/>
        <v>0.19655333204890341</v>
      </c>
      <c r="BB246" s="17">
        <f t="shared" si="22"/>
        <v>0.19655333204890341</v>
      </c>
      <c r="BC246" s="17">
        <f t="shared" si="22"/>
        <v>0.22209232608099772</v>
      </c>
      <c r="BD246" s="17">
        <f t="shared" si="24"/>
        <v>0.36871004919257028</v>
      </c>
      <c r="BE246" s="17">
        <f t="shared" si="24"/>
        <v>0.36871004919257028</v>
      </c>
      <c r="BF246" s="17">
        <f t="shared" si="24"/>
        <v>0.36871004919257028</v>
      </c>
      <c r="BG246" s="17">
        <f t="shared" si="24"/>
        <v>0.1412831088691163</v>
      </c>
      <c r="BH246" s="17">
        <f t="shared" si="24"/>
        <v>9.4188739246077555E-2</v>
      </c>
      <c r="BI246" s="17">
        <f t="shared" si="24"/>
        <v>9.4188739246077555E-2</v>
      </c>
      <c r="BJ246" s="17">
        <f t="shared" si="24"/>
        <v>1.0988686245375712</v>
      </c>
      <c r="BK246" s="17">
        <f t="shared" si="23"/>
        <v>0.23079596750973835</v>
      </c>
      <c r="BL246" s="17">
        <f t="shared" si="23"/>
        <v>0.23079596750973835</v>
      </c>
      <c r="BM246" s="17">
        <f t="shared" si="23"/>
        <v>0.23079596750973835</v>
      </c>
    </row>
    <row r="247" spans="1:65" x14ac:dyDescent="0.2">
      <c r="A247" t="s">
        <v>396</v>
      </c>
      <c r="B247" t="s">
        <v>396</v>
      </c>
      <c r="C247" s="15" t="s">
        <v>15</v>
      </c>
      <c r="D247" s="6" t="s">
        <v>85</v>
      </c>
      <c r="E247" s="6">
        <v>1170</v>
      </c>
      <c r="F247" s="6">
        <v>4</v>
      </c>
      <c r="G247" s="6">
        <v>5945</v>
      </c>
      <c r="H247" s="16">
        <v>0.7</v>
      </c>
      <c r="I247" s="16">
        <v>6.0000000000000012E-2</v>
      </c>
      <c r="J247" s="16">
        <v>9.0000000000000011E-2</v>
      </c>
      <c r="K247" s="16">
        <v>6.0000000000000012E-2</v>
      </c>
      <c r="L247" s="16">
        <v>0.25</v>
      </c>
      <c r="M247" s="16">
        <v>0.25</v>
      </c>
      <c r="N247" s="16">
        <v>0.25</v>
      </c>
      <c r="O247" s="16">
        <v>0.18433055536093701</v>
      </c>
      <c r="P247" s="16">
        <v>0.16313388892781261</v>
      </c>
      <c r="Q247" s="16">
        <v>0.24470083339171889</v>
      </c>
      <c r="R247" s="16">
        <v>0.16313388892781261</v>
      </c>
      <c r="S247" s="16">
        <v>0.25</v>
      </c>
      <c r="T247" s="16">
        <v>0.25</v>
      </c>
      <c r="U247" s="16">
        <v>0.25</v>
      </c>
      <c r="V247" s="17">
        <v>0</v>
      </c>
      <c r="W247" s="17">
        <v>4661.1000000000004</v>
      </c>
      <c r="X247" s="17">
        <v>0</v>
      </c>
      <c r="Y247" s="17">
        <v>156.89999999999964</v>
      </c>
      <c r="Z247" s="17">
        <v>3.0343636157293954</v>
      </c>
      <c r="AA247" s="17">
        <v>3.6462732994003835</v>
      </c>
      <c r="AB247" s="17">
        <v>4.0013776232814289</v>
      </c>
      <c r="AC247" s="17">
        <v>2.2608213463011726</v>
      </c>
      <c r="AD247" s="18">
        <v>0.74251130558249245</v>
      </c>
      <c r="AE247" s="18">
        <v>0.49500753705499506</v>
      </c>
      <c r="AF247" s="18">
        <v>0.49500753705499506</v>
      </c>
      <c r="AG247" s="18">
        <v>0.55932593045442036</v>
      </c>
      <c r="AH247" s="18">
        <v>0.91156832485009587</v>
      </c>
      <c r="AI247" s="18">
        <v>0.91156832485009587</v>
      </c>
      <c r="AJ247" s="18">
        <v>0.91156832485009587</v>
      </c>
      <c r="AK247" s="18">
        <v>0.36012398609532864</v>
      </c>
      <c r="AL247" s="18">
        <v>0.24008265739688578</v>
      </c>
      <c r="AM247" s="18">
        <v>0.24008265739688578</v>
      </c>
      <c r="AN247" s="18">
        <v>2.800964336297</v>
      </c>
      <c r="AO247" s="18">
        <v>0.56520533657529315</v>
      </c>
      <c r="AP247" s="18">
        <v>0.56520533657529315</v>
      </c>
      <c r="AQ247" s="18">
        <v>0.56520533657529315</v>
      </c>
      <c r="AR247" s="17">
        <f t="shared" si="22"/>
        <v>0</v>
      </c>
      <c r="AS247" s="17">
        <f t="shared" si="22"/>
        <v>792.38700000000017</v>
      </c>
      <c r="AT247" s="17">
        <f t="shared" si="22"/>
        <v>0</v>
      </c>
      <c r="AU247" s="17">
        <f t="shared" si="22"/>
        <v>26.672999999999941</v>
      </c>
      <c r="AV247" s="17">
        <f t="shared" si="22"/>
        <v>0.51584181467399726</v>
      </c>
      <c r="AW247" s="17">
        <f t="shared" si="22"/>
        <v>0.61986646089806519</v>
      </c>
      <c r="AX247" s="17">
        <f t="shared" si="22"/>
        <v>0.68023419595784296</v>
      </c>
      <c r="AY247" s="17">
        <f t="shared" si="22"/>
        <v>0.38433962887119938</v>
      </c>
      <c r="AZ247" s="17">
        <f t="shared" si="22"/>
        <v>0.12622692194902371</v>
      </c>
      <c r="BA247" s="17">
        <f t="shared" si="22"/>
        <v>8.4151281299349165E-2</v>
      </c>
      <c r="BB247" s="17">
        <f t="shared" si="22"/>
        <v>8.4151281299349165E-2</v>
      </c>
      <c r="BC247" s="17">
        <f t="shared" si="22"/>
        <v>9.5085408177251474E-2</v>
      </c>
      <c r="BD247" s="17">
        <f t="shared" si="24"/>
        <v>0.1549666152245163</v>
      </c>
      <c r="BE247" s="17">
        <f t="shared" si="24"/>
        <v>0.1549666152245163</v>
      </c>
      <c r="BF247" s="17">
        <f t="shared" si="24"/>
        <v>0.1549666152245163</v>
      </c>
      <c r="BG247" s="17">
        <f t="shared" si="24"/>
        <v>6.1221077636205871E-2</v>
      </c>
      <c r="BH247" s="17">
        <f t="shared" si="24"/>
        <v>4.0814051757470583E-2</v>
      </c>
      <c r="BI247" s="17">
        <f t="shared" si="24"/>
        <v>4.0814051757470583E-2</v>
      </c>
      <c r="BJ247" s="17">
        <f t="shared" si="24"/>
        <v>0.47616393717049005</v>
      </c>
      <c r="BK247" s="17">
        <f t="shared" si="23"/>
        <v>9.6084907217799845E-2</v>
      </c>
      <c r="BL247" s="17">
        <f t="shared" si="23"/>
        <v>9.6084907217799845E-2</v>
      </c>
      <c r="BM247" s="17">
        <f t="shared" si="23"/>
        <v>9.6084907217799845E-2</v>
      </c>
    </row>
    <row r="248" spans="1:65" x14ac:dyDescent="0.2">
      <c r="A248" t="s">
        <v>397</v>
      </c>
      <c r="B248" t="s">
        <v>397</v>
      </c>
      <c r="C248" s="15" t="s">
        <v>15</v>
      </c>
      <c r="D248" s="6" t="s">
        <v>85</v>
      </c>
      <c r="E248" s="6">
        <v>1150</v>
      </c>
      <c r="F248" s="6">
        <v>4</v>
      </c>
      <c r="G248" s="6">
        <v>5954</v>
      </c>
      <c r="H248" s="16">
        <v>0.7</v>
      </c>
      <c r="I248" s="16">
        <v>6.0000000000000012E-2</v>
      </c>
      <c r="J248" s="16">
        <v>9.0000000000000011E-2</v>
      </c>
      <c r="K248" s="16">
        <v>6.0000000000000012E-2</v>
      </c>
      <c r="L248" s="16">
        <v>0.25</v>
      </c>
      <c r="M248" s="16">
        <v>0.25</v>
      </c>
      <c r="N248" s="16">
        <v>0.25</v>
      </c>
      <c r="O248" s="16">
        <v>0.18433055536093701</v>
      </c>
      <c r="P248" s="16">
        <v>0.16313388892781261</v>
      </c>
      <c r="Q248" s="16">
        <v>0.24470083339171889</v>
      </c>
      <c r="R248" s="16">
        <v>0.16313388892781261</v>
      </c>
      <c r="S248" s="16">
        <v>0.25</v>
      </c>
      <c r="T248" s="16">
        <v>0.25</v>
      </c>
      <c r="U248" s="16">
        <v>0.25</v>
      </c>
      <c r="V248" s="17">
        <v>0</v>
      </c>
      <c r="W248" s="17">
        <v>4158</v>
      </c>
      <c r="X248" s="17">
        <v>0</v>
      </c>
      <c r="Y248" s="17">
        <v>315</v>
      </c>
      <c r="Z248" s="17">
        <v>5.599635707616323</v>
      </c>
      <c r="AA248" s="17">
        <v>6.6278495061263039</v>
      </c>
      <c r="AB248" s="17">
        <v>7.1274485446792282</v>
      </c>
      <c r="AC248" s="17">
        <v>4.0754317621554703</v>
      </c>
      <c r="AD248" s="18">
        <v>1.3702355243437419</v>
      </c>
      <c r="AE248" s="18">
        <v>0.91349034956249464</v>
      </c>
      <c r="AF248" s="18">
        <v>0.91349034956249464</v>
      </c>
      <c r="AG248" s="18">
        <v>1.0321839598038502</v>
      </c>
      <c r="AH248" s="18">
        <v>1.656962376531576</v>
      </c>
      <c r="AI248" s="18">
        <v>1.656962376531576</v>
      </c>
      <c r="AJ248" s="18">
        <v>1.656962376531576</v>
      </c>
      <c r="AK248" s="18">
        <v>0.64147036902113064</v>
      </c>
      <c r="AL248" s="18">
        <v>0.42764691268075378</v>
      </c>
      <c r="AM248" s="18">
        <v>0.42764691268075378</v>
      </c>
      <c r="AN248" s="18">
        <v>4.9892139812754595</v>
      </c>
      <c r="AO248" s="18">
        <v>1.0188579405388676</v>
      </c>
      <c r="AP248" s="18">
        <v>1.0188579405388676</v>
      </c>
      <c r="AQ248" s="18">
        <v>1.0188579405388676</v>
      </c>
      <c r="AR248" s="17">
        <f t="shared" si="22"/>
        <v>0</v>
      </c>
      <c r="AS248" s="17">
        <f t="shared" si="22"/>
        <v>706.86</v>
      </c>
      <c r="AT248" s="17">
        <f t="shared" si="22"/>
        <v>0</v>
      </c>
      <c r="AU248" s="17">
        <f t="shared" si="22"/>
        <v>53.550000000000004</v>
      </c>
      <c r="AV248" s="17">
        <f t="shared" si="22"/>
        <v>0.95193807029477495</v>
      </c>
      <c r="AW248" s="17">
        <f t="shared" si="22"/>
        <v>1.1267344160414718</v>
      </c>
      <c r="AX248" s="17">
        <f t="shared" si="22"/>
        <v>1.2116662525954689</v>
      </c>
      <c r="AY248" s="17">
        <f t="shared" si="22"/>
        <v>0.69282339956643002</v>
      </c>
      <c r="AZ248" s="17">
        <f t="shared" si="22"/>
        <v>0.23294003913843614</v>
      </c>
      <c r="BA248" s="17">
        <f t="shared" si="22"/>
        <v>0.15529335942562411</v>
      </c>
      <c r="BB248" s="17">
        <f t="shared" si="22"/>
        <v>0.15529335942562411</v>
      </c>
      <c r="BC248" s="17">
        <f t="shared" si="22"/>
        <v>0.17547127316665456</v>
      </c>
      <c r="BD248" s="17">
        <f t="shared" si="24"/>
        <v>0.28168360401036796</v>
      </c>
      <c r="BE248" s="17">
        <f t="shared" si="24"/>
        <v>0.28168360401036796</v>
      </c>
      <c r="BF248" s="17">
        <f t="shared" si="24"/>
        <v>0.28168360401036796</v>
      </c>
      <c r="BG248" s="17">
        <f t="shared" si="24"/>
        <v>0.10904996273359222</v>
      </c>
      <c r="BH248" s="17">
        <f t="shared" si="24"/>
        <v>7.2699975155728153E-2</v>
      </c>
      <c r="BI248" s="17">
        <f t="shared" si="24"/>
        <v>7.2699975155728153E-2</v>
      </c>
      <c r="BJ248" s="17">
        <f t="shared" si="24"/>
        <v>0.84816637681682816</v>
      </c>
      <c r="BK248" s="17">
        <f t="shared" si="23"/>
        <v>0.17320584989160751</v>
      </c>
      <c r="BL248" s="17">
        <f t="shared" si="23"/>
        <v>0.17320584989160751</v>
      </c>
      <c r="BM248" s="17">
        <f t="shared" si="23"/>
        <v>0.17320584989160751</v>
      </c>
    </row>
    <row r="249" spans="1:65" x14ac:dyDescent="0.2">
      <c r="A249" t="s">
        <v>398</v>
      </c>
      <c r="B249" t="s">
        <v>398</v>
      </c>
      <c r="C249" s="15" t="s">
        <v>15</v>
      </c>
      <c r="D249" s="6" t="s">
        <v>85</v>
      </c>
      <c r="E249" s="6">
        <v>1100</v>
      </c>
      <c r="F249" s="6">
        <v>4</v>
      </c>
      <c r="G249" s="6">
        <v>6179</v>
      </c>
      <c r="H249" s="16">
        <v>0.7</v>
      </c>
      <c r="I249" s="16">
        <v>6.0000000000000012E-2</v>
      </c>
      <c r="J249" s="16">
        <v>9.0000000000000011E-2</v>
      </c>
      <c r="K249" s="16">
        <v>6.0000000000000012E-2</v>
      </c>
      <c r="L249" s="16">
        <v>0.25</v>
      </c>
      <c r="M249" s="16">
        <v>0.25</v>
      </c>
      <c r="N249" s="16">
        <v>0.25</v>
      </c>
      <c r="O249" s="16">
        <v>0.18433055536093701</v>
      </c>
      <c r="P249" s="16">
        <v>0.16313388892781261</v>
      </c>
      <c r="Q249" s="16">
        <v>0.24470083339171889</v>
      </c>
      <c r="R249" s="16">
        <v>0.16313388892781261</v>
      </c>
      <c r="S249" s="16">
        <v>0.25</v>
      </c>
      <c r="T249" s="16">
        <v>0.25</v>
      </c>
      <c r="U249" s="16">
        <v>0.25</v>
      </c>
      <c r="V249" s="17">
        <v>0</v>
      </c>
      <c r="W249" s="17">
        <v>4050</v>
      </c>
      <c r="X249" s="17">
        <v>0</v>
      </c>
      <c r="Y249" s="17">
        <v>0</v>
      </c>
      <c r="Z249" s="17">
        <v>6.5291280768048168</v>
      </c>
      <c r="AA249" s="17">
        <v>7.9217464992552653</v>
      </c>
      <c r="AB249" s="17">
        <v>8.6806126735933145</v>
      </c>
      <c r="AC249" s="17">
        <v>4.9367858228316415</v>
      </c>
      <c r="AD249" s="18">
        <v>1.5976830817154095</v>
      </c>
      <c r="AE249" s="18">
        <v>1.0651220544769398</v>
      </c>
      <c r="AF249" s="18">
        <v>1.0651220544769398</v>
      </c>
      <c r="AG249" s="18">
        <v>1.2035178044201185</v>
      </c>
      <c r="AH249" s="18">
        <v>1.9804366248138163</v>
      </c>
      <c r="AI249" s="18">
        <v>1.9804366248138163</v>
      </c>
      <c r="AJ249" s="18">
        <v>1.9804366248138163</v>
      </c>
      <c r="AK249" s="18">
        <v>0.7812551406233984</v>
      </c>
      <c r="AL249" s="18">
        <v>0.52083676041559901</v>
      </c>
      <c r="AM249" s="18">
        <v>0.52083676041559901</v>
      </c>
      <c r="AN249" s="18">
        <v>6.0764288715153194</v>
      </c>
      <c r="AO249" s="18">
        <v>1.2341964557079104</v>
      </c>
      <c r="AP249" s="18">
        <v>1.2341964557079104</v>
      </c>
      <c r="AQ249" s="18">
        <v>1.2341964557079104</v>
      </c>
      <c r="AR249" s="17">
        <f t="shared" si="22"/>
        <v>0</v>
      </c>
      <c r="AS249" s="17">
        <f t="shared" si="22"/>
        <v>688.5</v>
      </c>
      <c r="AT249" s="17">
        <f t="shared" si="22"/>
        <v>0</v>
      </c>
      <c r="AU249" s="17">
        <f t="shared" si="22"/>
        <v>0</v>
      </c>
      <c r="AV249" s="17">
        <f t="shared" si="22"/>
        <v>1.1099517730568189</v>
      </c>
      <c r="AW249" s="17">
        <f t="shared" si="22"/>
        <v>1.3466969048733952</v>
      </c>
      <c r="AX249" s="17">
        <f t="shared" si="22"/>
        <v>1.4757041545108636</v>
      </c>
      <c r="AY249" s="17">
        <f t="shared" si="22"/>
        <v>0.8392535898813791</v>
      </c>
      <c r="AZ249" s="17">
        <f t="shared" si="22"/>
        <v>0.27160612389161964</v>
      </c>
      <c r="BA249" s="17">
        <f t="shared" si="22"/>
        <v>0.18107074926107977</v>
      </c>
      <c r="BB249" s="17">
        <f t="shared" si="22"/>
        <v>0.18107074926107977</v>
      </c>
      <c r="BC249" s="17">
        <f t="shared" si="22"/>
        <v>0.20459802675142016</v>
      </c>
      <c r="BD249" s="17">
        <f t="shared" si="24"/>
        <v>0.3366742262183488</v>
      </c>
      <c r="BE249" s="17">
        <f t="shared" si="24"/>
        <v>0.3366742262183488</v>
      </c>
      <c r="BF249" s="17">
        <f t="shared" si="24"/>
        <v>0.3366742262183488</v>
      </c>
      <c r="BG249" s="17">
        <f t="shared" si="24"/>
        <v>0.13281337390597775</v>
      </c>
      <c r="BH249" s="17">
        <f t="shared" si="24"/>
        <v>8.8542249270651838E-2</v>
      </c>
      <c r="BI249" s="17">
        <f t="shared" si="24"/>
        <v>8.8542249270651838E-2</v>
      </c>
      <c r="BJ249" s="17">
        <f t="shared" si="24"/>
        <v>1.0329929081576044</v>
      </c>
      <c r="BK249" s="17">
        <f t="shared" si="23"/>
        <v>0.20981339747034478</v>
      </c>
      <c r="BL249" s="17">
        <f t="shared" si="23"/>
        <v>0.20981339747034478</v>
      </c>
      <c r="BM249" s="17">
        <f t="shared" si="23"/>
        <v>0.20981339747034478</v>
      </c>
    </row>
    <row r="250" spans="1:65" x14ac:dyDescent="0.2">
      <c r="A250" t="s">
        <v>399</v>
      </c>
      <c r="B250" t="s">
        <v>399</v>
      </c>
      <c r="C250" s="15" t="s">
        <v>15</v>
      </c>
      <c r="D250" s="6" t="s">
        <v>85</v>
      </c>
      <c r="E250" s="6">
        <v>1130</v>
      </c>
      <c r="F250" s="6">
        <v>4</v>
      </c>
      <c r="G250" s="6">
        <v>902</v>
      </c>
      <c r="H250" s="16">
        <v>0.7</v>
      </c>
      <c r="I250" s="16">
        <v>6.0000000000000012E-2</v>
      </c>
      <c r="J250" s="16">
        <v>9.0000000000000011E-2</v>
      </c>
      <c r="K250" s="16">
        <v>6.0000000000000012E-2</v>
      </c>
      <c r="L250" s="16">
        <v>0.25</v>
      </c>
      <c r="M250" s="16">
        <v>0.25</v>
      </c>
      <c r="N250" s="16">
        <v>0.25</v>
      </c>
      <c r="O250" s="16">
        <v>0.18433055536093701</v>
      </c>
      <c r="P250" s="16">
        <v>0.16313388892781261</v>
      </c>
      <c r="Q250" s="16">
        <v>0.24470083339171889</v>
      </c>
      <c r="R250" s="16">
        <v>0.16313388892781261</v>
      </c>
      <c r="S250" s="16">
        <v>0.25</v>
      </c>
      <c r="T250" s="16">
        <v>0.25</v>
      </c>
      <c r="U250" s="16">
        <v>0.25</v>
      </c>
      <c r="V250" s="17">
        <v>0</v>
      </c>
      <c r="W250" s="17">
        <v>139.1</v>
      </c>
      <c r="X250" s="17">
        <v>0</v>
      </c>
      <c r="Y250" s="17">
        <v>37.900000000000006</v>
      </c>
      <c r="Z250" s="17">
        <v>11.216119803245999</v>
      </c>
      <c r="AA250" s="17">
        <v>13.841633440716002</v>
      </c>
      <c r="AB250" s="17">
        <v>11.234632608696009</v>
      </c>
      <c r="AC250" s="17">
        <v>8.6898700924781274</v>
      </c>
      <c r="AD250" s="18">
        <v>2.7445938632756577</v>
      </c>
      <c r="AE250" s="18">
        <v>1.8297292421837721</v>
      </c>
      <c r="AF250" s="18">
        <v>1.8297292421837721</v>
      </c>
      <c r="AG250" s="18">
        <v>2.0674735923271386</v>
      </c>
      <c r="AH250" s="18">
        <v>3.4604083601790006</v>
      </c>
      <c r="AI250" s="18">
        <v>3.4604083601790006</v>
      </c>
      <c r="AJ250" s="18">
        <v>3.4604083601790006</v>
      </c>
      <c r="AK250" s="18">
        <v>1.011116934782641</v>
      </c>
      <c r="AL250" s="18">
        <v>0.67407795652176061</v>
      </c>
      <c r="AM250" s="18">
        <v>0.67407795652176061</v>
      </c>
      <c r="AN250" s="18">
        <v>7.8642428260872057</v>
      </c>
      <c r="AO250" s="18">
        <v>2.1724675231195318</v>
      </c>
      <c r="AP250" s="18">
        <v>2.1724675231195318</v>
      </c>
      <c r="AQ250" s="18">
        <v>2.1724675231195318</v>
      </c>
      <c r="AR250" s="17">
        <f t="shared" si="22"/>
        <v>0</v>
      </c>
      <c r="AS250" s="17">
        <f t="shared" si="22"/>
        <v>23.647000000000002</v>
      </c>
      <c r="AT250" s="17">
        <f t="shared" si="22"/>
        <v>0</v>
      </c>
      <c r="AU250" s="17">
        <f t="shared" si="22"/>
        <v>6.4430000000000014</v>
      </c>
      <c r="AV250" s="17">
        <f t="shared" si="22"/>
        <v>1.9067403665518199</v>
      </c>
      <c r="AW250" s="17">
        <f t="shared" si="22"/>
        <v>2.3530776849217205</v>
      </c>
      <c r="AX250" s="17">
        <f t="shared" si="22"/>
        <v>1.9098875434783216</v>
      </c>
      <c r="AY250" s="17">
        <f t="shared" si="22"/>
        <v>1.4772779157212819</v>
      </c>
      <c r="AZ250" s="17">
        <f t="shared" si="22"/>
        <v>0.46658095675686184</v>
      </c>
      <c r="BA250" s="17">
        <f t="shared" si="22"/>
        <v>0.31105397117124128</v>
      </c>
      <c r="BB250" s="17">
        <f t="shared" si="22"/>
        <v>0.31105397117124128</v>
      </c>
      <c r="BC250" s="17">
        <f t="shared" si="22"/>
        <v>0.35147051069561358</v>
      </c>
      <c r="BD250" s="17">
        <f t="shared" si="24"/>
        <v>0.58826942123043013</v>
      </c>
      <c r="BE250" s="17">
        <f t="shared" si="24"/>
        <v>0.58826942123043013</v>
      </c>
      <c r="BF250" s="17">
        <f t="shared" si="24"/>
        <v>0.58826942123043013</v>
      </c>
      <c r="BG250" s="17">
        <f t="shared" si="24"/>
        <v>0.17188987891304897</v>
      </c>
      <c r="BH250" s="17">
        <f t="shared" si="24"/>
        <v>0.11459325260869931</v>
      </c>
      <c r="BI250" s="17">
        <f t="shared" si="24"/>
        <v>0.11459325260869931</v>
      </c>
      <c r="BJ250" s="17">
        <f t="shared" si="24"/>
        <v>1.3369212804348252</v>
      </c>
      <c r="BK250" s="17">
        <f t="shared" si="23"/>
        <v>0.36931947893032047</v>
      </c>
      <c r="BL250" s="17">
        <f t="shared" si="23"/>
        <v>0.36931947893032047</v>
      </c>
      <c r="BM250" s="17">
        <f t="shared" si="23"/>
        <v>0.36931947893032047</v>
      </c>
    </row>
    <row r="251" spans="1:65" x14ac:dyDescent="0.2">
      <c r="A251" t="s">
        <v>400</v>
      </c>
      <c r="B251" t="s">
        <v>400</v>
      </c>
      <c r="C251" s="15" t="s">
        <v>15</v>
      </c>
      <c r="D251" s="6" t="s">
        <v>85</v>
      </c>
      <c r="E251" s="6">
        <v>1210</v>
      </c>
      <c r="F251" s="6">
        <v>4</v>
      </c>
      <c r="G251" s="6">
        <v>12640</v>
      </c>
      <c r="H251" s="16">
        <v>0.7</v>
      </c>
      <c r="I251" s="16">
        <v>6.0000000000000012E-2</v>
      </c>
      <c r="J251" s="16">
        <v>9.0000000000000011E-2</v>
      </c>
      <c r="K251" s="16">
        <v>6.0000000000000012E-2</v>
      </c>
      <c r="L251" s="16">
        <v>0.25</v>
      </c>
      <c r="M251" s="16">
        <v>0.25</v>
      </c>
      <c r="N251" s="16">
        <v>0.25</v>
      </c>
      <c r="O251" s="16">
        <v>0.18433055536093701</v>
      </c>
      <c r="P251" s="16">
        <v>0.16313388892781261</v>
      </c>
      <c r="Q251" s="16">
        <v>0.24470083339171889</v>
      </c>
      <c r="R251" s="16">
        <v>0.16313388892781261</v>
      </c>
      <c r="S251" s="16">
        <v>0.25</v>
      </c>
      <c r="T251" s="16">
        <v>0.25</v>
      </c>
      <c r="U251" s="16">
        <v>0.25</v>
      </c>
      <c r="V251" s="17">
        <v>0</v>
      </c>
      <c r="W251" s="17">
        <v>8872.1</v>
      </c>
      <c r="X251" s="17">
        <v>0</v>
      </c>
      <c r="Y251" s="17">
        <v>572.89999999999964</v>
      </c>
      <c r="Z251" s="17">
        <v>9.9363586213197905</v>
      </c>
      <c r="AA251" s="17">
        <v>12.127625376016864</v>
      </c>
      <c r="AB251" s="17">
        <v>13.100271946916898</v>
      </c>
      <c r="AC251" s="17">
        <v>7.5806335212191431</v>
      </c>
      <c r="AD251" s="18">
        <v>2.4314352355159436</v>
      </c>
      <c r="AE251" s="18">
        <v>1.620956823677296</v>
      </c>
      <c r="AF251" s="18">
        <v>1.620956823677296</v>
      </c>
      <c r="AG251" s="18">
        <v>1.8315745029333115</v>
      </c>
      <c r="AH251" s="18">
        <v>3.031906344004216</v>
      </c>
      <c r="AI251" s="18">
        <v>3.031906344004216</v>
      </c>
      <c r="AJ251" s="18">
        <v>3.031906344004216</v>
      </c>
      <c r="AK251" s="18">
        <v>1.179024475222521</v>
      </c>
      <c r="AL251" s="18">
        <v>0.78601631681501405</v>
      </c>
      <c r="AM251" s="18">
        <v>0.78601631681501405</v>
      </c>
      <c r="AN251" s="18">
        <v>9.1701903628418275</v>
      </c>
      <c r="AO251" s="18">
        <v>1.8951583803047858</v>
      </c>
      <c r="AP251" s="18">
        <v>1.8951583803047858</v>
      </c>
      <c r="AQ251" s="18">
        <v>1.8951583803047858</v>
      </c>
      <c r="AR251" s="17">
        <f t="shared" si="22"/>
        <v>0</v>
      </c>
      <c r="AS251" s="17">
        <f t="shared" si="22"/>
        <v>1508.2570000000001</v>
      </c>
      <c r="AT251" s="17">
        <f t="shared" si="22"/>
        <v>0</v>
      </c>
      <c r="AU251" s="17">
        <f t="shared" si="22"/>
        <v>97.392999999999944</v>
      </c>
      <c r="AV251" s="17">
        <f t="shared" si="22"/>
        <v>1.6891809656243646</v>
      </c>
      <c r="AW251" s="17">
        <f t="shared" si="22"/>
        <v>2.0616963139228672</v>
      </c>
      <c r="AX251" s="17">
        <f t="shared" si="22"/>
        <v>2.2270462309758727</v>
      </c>
      <c r="AY251" s="17">
        <f t="shared" si="22"/>
        <v>1.2887076986072543</v>
      </c>
      <c r="AZ251" s="17">
        <f t="shared" si="22"/>
        <v>0.41334399003771044</v>
      </c>
      <c r="BA251" s="17">
        <f t="shared" si="22"/>
        <v>0.27556266002514035</v>
      </c>
      <c r="BB251" s="17">
        <f t="shared" si="22"/>
        <v>0.27556266002514035</v>
      </c>
      <c r="BC251" s="17">
        <f t="shared" si="22"/>
        <v>0.31136766549866296</v>
      </c>
      <c r="BD251" s="17">
        <f t="shared" si="24"/>
        <v>0.51542407848071681</v>
      </c>
      <c r="BE251" s="17">
        <f t="shared" si="24"/>
        <v>0.51542407848071681</v>
      </c>
      <c r="BF251" s="17">
        <f t="shared" si="24"/>
        <v>0.51542407848071681</v>
      </c>
      <c r="BG251" s="17">
        <f t="shared" si="24"/>
        <v>0.20043416078782858</v>
      </c>
      <c r="BH251" s="17">
        <f t="shared" si="24"/>
        <v>0.1336227738585524</v>
      </c>
      <c r="BI251" s="17">
        <f t="shared" si="24"/>
        <v>0.1336227738585524</v>
      </c>
      <c r="BJ251" s="17">
        <f t="shared" si="24"/>
        <v>1.5589323616831108</v>
      </c>
      <c r="BK251" s="17">
        <f t="shared" si="23"/>
        <v>0.32217692465181358</v>
      </c>
      <c r="BL251" s="17">
        <f t="shared" si="23"/>
        <v>0.32217692465181358</v>
      </c>
      <c r="BM251" s="17">
        <f t="shared" si="23"/>
        <v>0.32217692465181358</v>
      </c>
    </row>
    <row r="252" spans="1:65" x14ac:dyDescent="0.2">
      <c r="A252" t="s">
        <v>401</v>
      </c>
      <c r="B252" t="s">
        <v>401</v>
      </c>
      <c r="C252" s="15" t="s">
        <v>15</v>
      </c>
      <c r="D252" s="6" t="s">
        <v>85</v>
      </c>
      <c r="E252" s="6">
        <v>1190</v>
      </c>
      <c r="F252" s="6">
        <v>4</v>
      </c>
      <c r="G252" s="6">
        <v>2871</v>
      </c>
      <c r="H252" s="16">
        <v>0.7</v>
      </c>
      <c r="I252" s="16">
        <v>6.0000000000000012E-2</v>
      </c>
      <c r="J252" s="16">
        <v>9.0000000000000011E-2</v>
      </c>
      <c r="K252" s="16">
        <v>6.0000000000000012E-2</v>
      </c>
      <c r="L252" s="16">
        <v>0.25</v>
      </c>
      <c r="M252" s="16">
        <v>0.25</v>
      </c>
      <c r="N252" s="16">
        <v>0.25</v>
      </c>
      <c r="O252" s="16">
        <v>0.18433055536093701</v>
      </c>
      <c r="P252" s="16">
        <v>0.16313388892781261</v>
      </c>
      <c r="Q252" s="16">
        <v>0.24470083339171889</v>
      </c>
      <c r="R252" s="16">
        <v>0.16313388892781261</v>
      </c>
      <c r="S252" s="16">
        <v>0.25</v>
      </c>
      <c r="T252" s="16">
        <v>0.25</v>
      </c>
      <c r="U252" s="16">
        <v>0.25</v>
      </c>
      <c r="V252" s="17">
        <v>0</v>
      </c>
      <c r="W252" s="17">
        <v>1670.3</v>
      </c>
      <c r="X252" s="17">
        <v>0</v>
      </c>
      <c r="Y252" s="17">
        <v>190.70000000000005</v>
      </c>
      <c r="Z252" s="17">
        <v>7.2121470035447661</v>
      </c>
      <c r="AA252" s="17">
        <v>8.8522715288871687</v>
      </c>
      <c r="AB252" s="17">
        <v>9.2098893816786749</v>
      </c>
      <c r="AC252" s="17">
        <v>5.548174980544923</v>
      </c>
      <c r="AD252" s="18">
        <v>1.7648183823109924</v>
      </c>
      <c r="AE252" s="18">
        <v>1.1765455882073284</v>
      </c>
      <c r="AF252" s="18">
        <v>1.1765455882073284</v>
      </c>
      <c r="AG252" s="18">
        <v>1.3294190625081246</v>
      </c>
      <c r="AH252" s="18">
        <v>2.2130678822217922</v>
      </c>
      <c r="AI252" s="18">
        <v>2.2130678822217922</v>
      </c>
      <c r="AJ252" s="18">
        <v>2.2130678822217922</v>
      </c>
      <c r="AK252" s="18">
        <v>0.82889004435108082</v>
      </c>
      <c r="AL252" s="18">
        <v>0.55259336290072059</v>
      </c>
      <c r="AM252" s="18">
        <v>0.55259336290072059</v>
      </c>
      <c r="AN252" s="18">
        <v>6.4469225671750721</v>
      </c>
      <c r="AO252" s="18">
        <v>1.3870437451362307</v>
      </c>
      <c r="AP252" s="18">
        <v>1.3870437451362307</v>
      </c>
      <c r="AQ252" s="18">
        <v>1.3870437451362307</v>
      </c>
      <c r="AR252" s="17">
        <f t="shared" si="22"/>
        <v>0</v>
      </c>
      <c r="AS252" s="17">
        <f t="shared" si="22"/>
        <v>283.95100000000002</v>
      </c>
      <c r="AT252" s="17">
        <f t="shared" si="22"/>
        <v>0</v>
      </c>
      <c r="AU252" s="17">
        <f t="shared" si="22"/>
        <v>32.419000000000011</v>
      </c>
      <c r="AV252" s="17">
        <f t="shared" si="22"/>
        <v>1.2260649906026104</v>
      </c>
      <c r="AW252" s="17">
        <f t="shared" si="22"/>
        <v>1.5048861599108188</v>
      </c>
      <c r="AX252" s="17">
        <f t="shared" si="22"/>
        <v>1.5656811948853748</v>
      </c>
      <c r="AY252" s="17">
        <f t="shared" si="22"/>
        <v>0.943189746692637</v>
      </c>
      <c r="AZ252" s="17">
        <f t="shared" si="22"/>
        <v>0.30001912499286876</v>
      </c>
      <c r="BA252" s="17">
        <f t="shared" si="22"/>
        <v>0.20001274999524585</v>
      </c>
      <c r="BB252" s="17">
        <f t="shared" si="22"/>
        <v>0.20001274999524585</v>
      </c>
      <c r="BC252" s="17">
        <f t="shared" si="22"/>
        <v>0.22600124062638119</v>
      </c>
      <c r="BD252" s="17">
        <f t="shared" si="24"/>
        <v>0.37622153997770469</v>
      </c>
      <c r="BE252" s="17">
        <f t="shared" si="24"/>
        <v>0.37622153997770469</v>
      </c>
      <c r="BF252" s="17">
        <f t="shared" si="24"/>
        <v>0.37622153997770469</v>
      </c>
      <c r="BG252" s="17">
        <f t="shared" si="24"/>
        <v>0.14091130753968376</v>
      </c>
      <c r="BH252" s="17">
        <f t="shared" si="24"/>
        <v>9.3940871693122513E-2</v>
      </c>
      <c r="BI252" s="17">
        <f t="shared" si="24"/>
        <v>9.3940871693122513E-2</v>
      </c>
      <c r="BJ252" s="17">
        <f t="shared" si="24"/>
        <v>1.0959768364197624</v>
      </c>
      <c r="BK252" s="17">
        <f t="shared" si="23"/>
        <v>0.23579743667315925</v>
      </c>
      <c r="BL252" s="17">
        <f t="shared" si="23"/>
        <v>0.23579743667315925</v>
      </c>
      <c r="BM252" s="17">
        <f t="shared" si="23"/>
        <v>0.23579743667315925</v>
      </c>
    </row>
    <row r="253" spans="1:65" x14ac:dyDescent="0.2">
      <c r="A253" t="s">
        <v>402</v>
      </c>
      <c r="B253" t="s">
        <v>402</v>
      </c>
      <c r="C253" s="15" t="s">
        <v>15</v>
      </c>
      <c r="D253" s="6" t="s">
        <v>85</v>
      </c>
      <c r="E253" s="6">
        <v>1220</v>
      </c>
      <c r="F253" s="6">
        <v>4</v>
      </c>
      <c r="G253" s="6">
        <v>3707</v>
      </c>
      <c r="H253" s="16">
        <v>0.7</v>
      </c>
      <c r="I253" s="16">
        <v>6.0000000000000012E-2</v>
      </c>
      <c r="J253" s="16">
        <v>9.0000000000000011E-2</v>
      </c>
      <c r="K253" s="16">
        <v>6.0000000000000012E-2</v>
      </c>
      <c r="L253" s="16">
        <v>0.25</v>
      </c>
      <c r="M253" s="16">
        <v>0.25</v>
      </c>
      <c r="N253" s="16">
        <v>0.25</v>
      </c>
      <c r="O253" s="16">
        <v>0.18433055536093701</v>
      </c>
      <c r="P253" s="16">
        <v>0.16313388892781261</v>
      </c>
      <c r="Q253" s="16">
        <v>0.24470083339171889</v>
      </c>
      <c r="R253" s="16">
        <v>0.16313388892781261</v>
      </c>
      <c r="S253" s="16">
        <v>0.25</v>
      </c>
      <c r="T253" s="16">
        <v>0.25</v>
      </c>
      <c r="U253" s="16">
        <v>0.25</v>
      </c>
      <c r="V253" s="17">
        <v>0</v>
      </c>
      <c r="W253" s="17">
        <v>2361.3000000000002</v>
      </c>
      <c r="X253" s="17">
        <v>0</v>
      </c>
      <c r="Y253" s="17">
        <v>248.69999999999982</v>
      </c>
      <c r="Z253" s="17">
        <v>7.1305979858242567</v>
      </c>
      <c r="AA253" s="17">
        <v>8.741652596105423</v>
      </c>
      <c r="AB253" s="17">
        <v>9.2003938147788968</v>
      </c>
      <c r="AC253" s="17">
        <v>5.4758079544695324</v>
      </c>
      <c r="AD253" s="18">
        <v>1.7448632697125077</v>
      </c>
      <c r="AE253" s="18">
        <v>1.1632421798083386</v>
      </c>
      <c r="AF253" s="18">
        <v>1.1632421798083386</v>
      </c>
      <c r="AG253" s="18">
        <v>1.314387086782564</v>
      </c>
      <c r="AH253" s="18">
        <v>2.1854131490263558</v>
      </c>
      <c r="AI253" s="18">
        <v>2.1854131490263558</v>
      </c>
      <c r="AJ253" s="18">
        <v>2.1854131490263558</v>
      </c>
      <c r="AK253" s="18">
        <v>0.82803544333010082</v>
      </c>
      <c r="AL253" s="18">
        <v>0.55202362888673395</v>
      </c>
      <c r="AM253" s="18">
        <v>0.55202362888673395</v>
      </c>
      <c r="AN253" s="18">
        <v>6.4402756703452271</v>
      </c>
      <c r="AO253" s="18">
        <v>1.3689519886173831</v>
      </c>
      <c r="AP253" s="18">
        <v>1.3689519886173831</v>
      </c>
      <c r="AQ253" s="18">
        <v>1.3689519886173831</v>
      </c>
      <c r="AR253" s="17">
        <f t="shared" si="22"/>
        <v>0</v>
      </c>
      <c r="AS253" s="17">
        <f t="shared" si="22"/>
        <v>401.42100000000005</v>
      </c>
      <c r="AT253" s="17">
        <f t="shared" si="22"/>
        <v>0</v>
      </c>
      <c r="AU253" s="17">
        <f t="shared" si="22"/>
        <v>42.278999999999975</v>
      </c>
      <c r="AV253" s="17">
        <f t="shared" si="22"/>
        <v>1.2122016575901238</v>
      </c>
      <c r="AW253" s="17">
        <f t="shared" si="22"/>
        <v>1.4860809413379221</v>
      </c>
      <c r="AX253" s="17">
        <f t="shared" si="22"/>
        <v>1.5640669485124126</v>
      </c>
      <c r="AY253" s="17">
        <f t="shared" si="22"/>
        <v>0.93088735225982056</v>
      </c>
      <c r="AZ253" s="17">
        <f t="shared" si="22"/>
        <v>0.29662675585112636</v>
      </c>
      <c r="BA253" s="17">
        <f t="shared" si="22"/>
        <v>0.19775117056741756</v>
      </c>
      <c r="BB253" s="17">
        <f t="shared" si="22"/>
        <v>0.19775117056741756</v>
      </c>
      <c r="BC253" s="17">
        <f t="shared" si="22"/>
        <v>0.22344580475303588</v>
      </c>
      <c r="BD253" s="17">
        <f t="shared" si="24"/>
        <v>0.37152023533448053</v>
      </c>
      <c r="BE253" s="17">
        <f t="shared" si="24"/>
        <v>0.37152023533448053</v>
      </c>
      <c r="BF253" s="17">
        <f t="shared" si="24"/>
        <v>0.37152023533448053</v>
      </c>
      <c r="BG253" s="17">
        <f t="shared" si="24"/>
        <v>0.14076602536611715</v>
      </c>
      <c r="BH253" s="17">
        <f t="shared" si="24"/>
        <v>9.3844016910744774E-2</v>
      </c>
      <c r="BI253" s="17">
        <f t="shared" si="24"/>
        <v>9.3844016910744774E-2</v>
      </c>
      <c r="BJ253" s="17">
        <f t="shared" si="24"/>
        <v>1.0948468639586886</v>
      </c>
      <c r="BK253" s="17">
        <f t="shared" si="23"/>
        <v>0.23272183806495514</v>
      </c>
      <c r="BL253" s="17">
        <f t="shared" si="23"/>
        <v>0.23272183806495514</v>
      </c>
      <c r="BM253" s="17">
        <f t="shared" si="23"/>
        <v>0.23272183806495514</v>
      </c>
    </row>
    <row r="254" spans="1:65" x14ac:dyDescent="0.2">
      <c r="A254" t="s">
        <v>403</v>
      </c>
      <c r="B254" t="s">
        <v>403</v>
      </c>
      <c r="C254" s="15" t="s">
        <v>15</v>
      </c>
      <c r="D254" s="6" t="s">
        <v>85</v>
      </c>
      <c r="E254" s="6">
        <v>1180</v>
      </c>
      <c r="F254" s="6">
        <v>4</v>
      </c>
      <c r="G254" s="6">
        <v>5732</v>
      </c>
      <c r="H254" s="16">
        <v>0.7</v>
      </c>
      <c r="I254" s="16">
        <v>6.0000000000000012E-2</v>
      </c>
      <c r="J254" s="16">
        <v>9.0000000000000011E-2</v>
      </c>
      <c r="K254" s="16">
        <v>6.0000000000000012E-2</v>
      </c>
      <c r="L254" s="16">
        <v>0.25</v>
      </c>
      <c r="M254" s="16">
        <v>0.25</v>
      </c>
      <c r="N254" s="16">
        <v>0.25</v>
      </c>
      <c r="O254" s="16">
        <v>0.18433055536093701</v>
      </c>
      <c r="P254" s="16">
        <v>0.16313388892781261</v>
      </c>
      <c r="Q254" s="16">
        <v>0.24470083339171889</v>
      </c>
      <c r="R254" s="16">
        <v>0.16313388892781261</v>
      </c>
      <c r="S254" s="16">
        <v>0.25</v>
      </c>
      <c r="T254" s="16">
        <v>0.25</v>
      </c>
      <c r="U254" s="16">
        <v>0.25</v>
      </c>
      <c r="V254" s="17">
        <v>0</v>
      </c>
      <c r="W254" s="17">
        <v>2918</v>
      </c>
      <c r="X254" s="17">
        <v>0</v>
      </c>
      <c r="Y254" s="17">
        <v>0</v>
      </c>
      <c r="Z254" s="17">
        <v>9.6650063336856409</v>
      </c>
      <c r="AA254" s="17">
        <v>11.647987060028582</v>
      </c>
      <c r="AB254" s="17">
        <v>12.799629327823526</v>
      </c>
      <c r="AC254" s="17">
        <v>7.2334498421621101</v>
      </c>
      <c r="AD254" s="18">
        <v>2.3650351045891176</v>
      </c>
      <c r="AE254" s="18">
        <v>1.5766900697260786</v>
      </c>
      <c r="AF254" s="18">
        <v>1.5766900697260786</v>
      </c>
      <c r="AG254" s="18">
        <v>1.7815559850552478</v>
      </c>
      <c r="AH254" s="18">
        <v>2.9119967650071454</v>
      </c>
      <c r="AI254" s="18">
        <v>2.9119967650071454</v>
      </c>
      <c r="AJ254" s="18">
        <v>2.9119967650071454</v>
      </c>
      <c r="AK254" s="18">
        <v>1.1519666395041175</v>
      </c>
      <c r="AL254" s="18">
        <v>0.76797775966941173</v>
      </c>
      <c r="AM254" s="18">
        <v>0.76797775966941173</v>
      </c>
      <c r="AN254" s="18">
        <v>8.959740529476468</v>
      </c>
      <c r="AO254" s="18">
        <v>1.8083624605405275</v>
      </c>
      <c r="AP254" s="18">
        <v>1.8083624605405275</v>
      </c>
      <c r="AQ254" s="18">
        <v>1.8083624605405275</v>
      </c>
      <c r="AR254" s="17">
        <f t="shared" si="22"/>
        <v>0</v>
      </c>
      <c r="AS254" s="17">
        <f t="shared" si="22"/>
        <v>496.06000000000006</v>
      </c>
      <c r="AT254" s="17">
        <f t="shared" si="22"/>
        <v>0</v>
      </c>
      <c r="AU254" s="17">
        <f t="shared" si="22"/>
        <v>0</v>
      </c>
      <c r="AV254" s="17">
        <f t="shared" si="22"/>
        <v>1.6430510767265591</v>
      </c>
      <c r="AW254" s="17">
        <f t="shared" si="22"/>
        <v>1.980157800204859</v>
      </c>
      <c r="AX254" s="17">
        <f t="shared" si="22"/>
        <v>2.1759369857299995</v>
      </c>
      <c r="AY254" s="17">
        <f t="shared" si="22"/>
        <v>1.2296864731675587</v>
      </c>
      <c r="AZ254" s="17">
        <f t="shared" si="22"/>
        <v>0.40205596778015001</v>
      </c>
      <c r="BA254" s="17">
        <f t="shared" si="22"/>
        <v>0.26803731185343338</v>
      </c>
      <c r="BB254" s="17">
        <f t="shared" si="22"/>
        <v>0.26803731185343338</v>
      </c>
      <c r="BC254" s="17">
        <f t="shared" si="22"/>
        <v>0.30286451745939214</v>
      </c>
      <c r="BD254" s="17">
        <f t="shared" si="24"/>
        <v>0.49503945005121475</v>
      </c>
      <c r="BE254" s="17">
        <f t="shared" si="24"/>
        <v>0.49503945005121475</v>
      </c>
      <c r="BF254" s="17">
        <f t="shared" si="24"/>
        <v>0.49503945005121475</v>
      </c>
      <c r="BG254" s="17">
        <f t="shared" si="24"/>
        <v>0.19583432871569997</v>
      </c>
      <c r="BH254" s="17">
        <f t="shared" si="24"/>
        <v>0.1305562191438</v>
      </c>
      <c r="BI254" s="17">
        <f t="shared" si="24"/>
        <v>0.1305562191438</v>
      </c>
      <c r="BJ254" s="17">
        <f t="shared" si="24"/>
        <v>1.5231558900109996</v>
      </c>
      <c r="BK254" s="17">
        <f t="shared" si="23"/>
        <v>0.30742161829188969</v>
      </c>
      <c r="BL254" s="17">
        <f t="shared" si="23"/>
        <v>0.30742161829188969</v>
      </c>
      <c r="BM254" s="17">
        <f t="shared" si="23"/>
        <v>0.30742161829188969</v>
      </c>
    </row>
    <row r="255" spans="1:65" x14ac:dyDescent="0.2">
      <c r="A255" t="s">
        <v>404</v>
      </c>
      <c r="B255" t="s">
        <v>404</v>
      </c>
      <c r="C255" s="15" t="s">
        <v>15</v>
      </c>
      <c r="D255" s="6" t="s">
        <v>85</v>
      </c>
      <c r="E255" s="6">
        <v>1230</v>
      </c>
      <c r="F255" s="6">
        <v>4</v>
      </c>
      <c r="G255" s="6">
        <v>5499</v>
      </c>
      <c r="H255" s="16">
        <v>0.7</v>
      </c>
      <c r="I255" s="16">
        <v>6.0000000000000012E-2</v>
      </c>
      <c r="J255" s="16">
        <v>9.0000000000000011E-2</v>
      </c>
      <c r="K255" s="16">
        <v>6.0000000000000012E-2</v>
      </c>
      <c r="L255" s="16">
        <v>0.25</v>
      </c>
      <c r="M255" s="16">
        <v>0.25</v>
      </c>
      <c r="N255" s="16">
        <v>0.25</v>
      </c>
      <c r="O255" s="16">
        <v>0.18433055536093701</v>
      </c>
      <c r="P255" s="16">
        <v>0.16313388892781261</v>
      </c>
      <c r="Q255" s="16">
        <v>0.24470083339171889</v>
      </c>
      <c r="R255" s="16">
        <v>0.16313388892781261</v>
      </c>
      <c r="S255" s="16">
        <v>0.25</v>
      </c>
      <c r="T255" s="16">
        <v>0.25</v>
      </c>
      <c r="U255" s="16">
        <v>0.25</v>
      </c>
      <c r="V255" s="17">
        <v>0</v>
      </c>
      <c r="W255" s="17">
        <v>1478</v>
      </c>
      <c r="X255" s="17">
        <v>0</v>
      </c>
      <c r="Y255" s="17">
        <v>0</v>
      </c>
      <c r="Z255" s="17">
        <v>11.541965122796741</v>
      </c>
      <c r="AA255" s="17">
        <v>13.976334584672346</v>
      </c>
      <c r="AB255" s="17">
        <v>15.344136468865305</v>
      </c>
      <c r="AC255" s="17">
        <v>8.7011162564082056</v>
      </c>
      <c r="AD255" s="18">
        <v>2.8243284845265157</v>
      </c>
      <c r="AE255" s="18">
        <v>1.8828856563510106</v>
      </c>
      <c r="AF255" s="18">
        <v>1.8828856563510106</v>
      </c>
      <c r="AG255" s="18">
        <v>2.1275368410416888</v>
      </c>
      <c r="AH255" s="18">
        <v>3.4940836461680864</v>
      </c>
      <c r="AI255" s="18">
        <v>3.4940836461680864</v>
      </c>
      <c r="AJ255" s="18">
        <v>3.4940836461680864</v>
      </c>
      <c r="AK255" s="18">
        <v>1.3809722821978776</v>
      </c>
      <c r="AL255" s="18">
        <v>0.9206481881319184</v>
      </c>
      <c r="AM255" s="18">
        <v>0.9206481881319184</v>
      </c>
      <c r="AN255" s="18">
        <v>10.740895528205712</v>
      </c>
      <c r="AO255" s="18">
        <v>2.1752790641020514</v>
      </c>
      <c r="AP255" s="18">
        <v>2.1752790641020514</v>
      </c>
      <c r="AQ255" s="18">
        <v>2.1752790641020514</v>
      </c>
      <c r="AR255" s="17">
        <f t="shared" si="22"/>
        <v>0</v>
      </c>
      <c r="AS255" s="17">
        <f t="shared" si="22"/>
        <v>251.26000000000002</v>
      </c>
      <c r="AT255" s="17">
        <f t="shared" si="22"/>
        <v>0</v>
      </c>
      <c r="AU255" s="17">
        <f t="shared" si="22"/>
        <v>0</v>
      </c>
      <c r="AV255" s="17">
        <f t="shared" si="22"/>
        <v>1.9621340708754462</v>
      </c>
      <c r="AW255" s="17">
        <f t="shared" si="22"/>
        <v>2.3759768793942988</v>
      </c>
      <c r="AX255" s="17">
        <f t="shared" si="22"/>
        <v>2.6085031997071018</v>
      </c>
      <c r="AY255" s="17">
        <f t="shared" si="22"/>
        <v>1.4791897635893951</v>
      </c>
      <c r="AZ255" s="17">
        <f t="shared" si="22"/>
        <v>0.48013584236950774</v>
      </c>
      <c r="BA255" s="17">
        <f t="shared" si="22"/>
        <v>0.32009056157967181</v>
      </c>
      <c r="BB255" s="17">
        <f t="shared" si="22"/>
        <v>0.32009056157967181</v>
      </c>
      <c r="BC255" s="17">
        <f t="shared" si="22"/>
        <v>0.36168126297708714</v>
      </c>
      <c r="BD255" s="17">
        <f t="shared" si="24"/>
        <v>0.5939942198485747</v>
      </c>
      <c r="BE255" s="17">
        <f t="shared" si="24"/>
        <v>0.5939942198485747</v>
      </c>
      <c r="BF255" s="17">
        <f t="shared" si="24"/>
        <v>0.5939942198485747</v>
      </c>
      <c r="BG255" s="17">
        <f t="shared" si="24"/>
        <v>0.23476528797363921</v>
      </c>
      <c r="BH255" s="17">
        <f t="shared" si="24"/>
        <v>0.15651019198242613</v>
      </c>
      <c r="BI255" s="17">
        <f t="shared" si="24"/>
        <v>0.15651019198242613</v>
      </c>
      <c r="BJ255" s="17">
        <f t="shared" si="24"/>
        <v>1.8259522397949712</v>
      </c>
      <c r="BK255" s="17">
        <f t="shared" si="23"/>
        <v>0.36979744089734878</v>
      </c>
      <c r="BL255" s="17">
        <f t="shared" si="23"/>
        <v>0.36979744089734878</v>
      </c>
      <c r="BM255" s="17">
        <f t="shared" si="23"/>
        <v>0.36979744089734878</v>
      </c>
    </row>
    <row r="256" spans="1:65" x14ac:dyDescent="0.2">
      <c r="A256" t="s">
        <v>405</v>
      </c>
      <c r="B256" t="s">
        <v>405</v>
      </c>
      <c r="C256" s="15" t="s">
        <v>15</v>
      </c>
      <c r="D256" s="6" t="s">
        <v>85</v>
      </c>
      <c r="E256" s="6">
        <v>1220</v>
      </c>
      <c r="F256" s="6">
        <v>4</v>
      </c>
      <c r="G256" s="6">
        <v>4156</v>
      </c>
      <c r="H256" s="16">
        <v>0.7</v>
      </c>
      <c r="I256" s="16">
        <v>6.0000000000000012E-2</v>
      </c>
      <c r="J256" s="16">
        <v>9.0000000000000011E-2</v>
      </c>
      <c r="K256" s="16">
        <v>6.0000000000000012E-2</v>
      </c>
      <c r="L256" s="16">
        <v>0.25</v>
      </c>
      <c r="M256" s="16">
        <v>0.25</v>
      </c>
      <c r="N256" s="16">
        <v>0.25</v>
      </c>
      <c r="O256" s="16">
        <v>0.18433055536093701</v>
      </c>
      <c r="P256" s="16">
        <v>0.16313388892781261</v>
      </c>
      <c r="Q256" s="16">
        <v>0.24470083339171889</v>
      </c>
      <c r="R256" s="16">
        <v>0.16313388892781261</v>
      </c>
      <c r="S256" s="16">
        <v>0.25</v>
      </c>
      <c r="T256" s="16">
        <v>0.25</v>
      </c>
      <c r="U256" s="16">
        <v>0.25</v>
      </c>
      <c r="V256" s="17">
        <v>0</v>
      </c>
      <c r="W256" s="17">
        <v>1667</v>
      </c>
      <c r="X256" s="17">
        <v>0</v>
      </c>
      <c r="Y256" s="17">
        <v>0</v>
      </c>
      <c r="Z256" s="17">
        <v>7.7626019525377483</v>
      </c>
      <c r="AA256" s="17">
        <v>9.5797024869615015</v>
      </c>
      <c r="AB256" s="17">
        <v>7.7754145421190053</v>
      </c>
      <c r="AC256" s="17">
        <v>6.0142013218910169</v>
      </c>
      <c r="AD256" s="18">
        <v>1.8995151670741712</v>
      </c>
      <c r="AE256" s="18">
        <v>1.2663434447161144</v>
      </c>
      <c r="AF256" s="18">
        <v>1.2663434447161144</v>
      </c>
      <c r="AG256" s="18">
        <v>1.4308847289571771</v>
      </c>
      <c r="AH256" s="18">
        <v>2.3949256217403754</v>
      </c>
      <c r="AI256" s="18">
        <v>2.3949256217403754</v>
      </c>
      <c r="AJ256" s="18">
        <v>2.3949256217403754</v>
      </c>
      <c r="AK256" s="18">
        <v>0.6997873087907106</v>
      </c>
      <c r="AL256" s="18">
        <v>0.46652487252714042</v>
      </c>
      <c r="AM256" s="18">
        <v>0.46652487252714042</v>
      </c>
      <c r="AN256" s="18">
        <v>5.4427901794833033</v>
      </c>
      <c r="AO256" s="18">
        <v>1.5035503304727542</v>
      </c>
      <c r="AP256" s="18">
        <v>1.5035503304727542</v>
      </c>
      <c r="AQ256" s="18">
        <v>1.5035503304727542</v>
      </c>
      <c r="AR256" s="17">
        <f t="shared" si="22"/>
        <v>0</v>
      </c>
      <c r="AS256" s="17">
        <f t="shared" si="22"/>
        <v>283.39000000000004</v>
      </c>
      <c r="AT256" s="17">
        <f t="shared" si="22"/>
        <v>0</v>
      </c>
      <c r="AU256" s="17">
        <f t="shared" si="22"/>
        <v>0</v>
      </c>
      <c r="AV256" s="17">
        <f t="shared" si="22"/>
        <v>1.3196423319314172</v>
      </c>
      <c r="AW256" s="17">
        <f t="shared" si="22"/>
        <v>1.6285494227834554</v>
      </c>
      <c r="AX256" s="17">
        <f t="shared" si="22"/>
        <v>1.3218204721602309</v>
      </c>
      <c r="AY256" s="17">
        <f t="shared" si="22"/>
        <v>1.0224142247214729</v>
      </c>
      <c r="AZ256" s="17">
        <f t="shared" si="22"/>
        <v>0.32291757840260915</v>
      </c>
      <c r="BA256" s="17">
        <f t="shared" si="22"/>
        <v>0.21527838560173945</v>
      </c>
      <c r="BB256" s="17">
        <f t="shared" si="22"/>
        <v>0.21527838560173945</v>
      </c>
      <c r="BC256" s="17">
        <f t="shared" si="22"/>
        <v>0.24325040392272013</v>
      </c>
      <c r="BD256" s="17">
        <f t="shared" si="24"/>
        <v>0.40713735569586385</v>
      </c>
      <c r="BE256" s="17">
        <f t="shared" si="24"/>
        <v>0.40713735569586385</v>
      </c>
      <c r="BF256" s="17">
        <f t="shared" si="24"/>
        <v>0.40713735569586385</v>
      </c>
      <c r="BG256" s="17">
        <f t="shared" si="24"/>
        <v>0.11896384249442081</v>
      </c>
      <c r="BH256" s="17">
        <f t="shared" si="24"/>
        <v>7.9309228329613873E-2</v>
      </c>
      <c r="BI256" s="17">
        <f t="shared" si="24"/>
        <v>7.9309228329613873E-2</v>
      </c>
      <c r="BJ256" s="17">
        <f t="shared" si="24"/>
        <v>0.92527433051216168</v>
      </c>
      <c r="BK256" s="17">
        <f t="shared" si="23"/>
        <v>0.25560355618036823</v>
      </c>
      <c r="BL256" s="17">
        <f t="shared" si="23"/>
        <v>0.25560355618036823</v>
      </c>
      <c r="BM256" s="17">
        <f t="shared" si="23"/>
        <v>0.25560355618036823</v>
      </c>
    </row>
    <row r="257" spans="1:65" x14ac:dyDescent="0.2">
      <c r="A257" t="s">
        <v>406</v>
      </c>
      <c r="B257" t="s">
        <v>406</v>
      </c>
      <c r="C257" s="15" t="s">
        <v>15</v>
      </c>
      <c r="D257" s="6" t="s">
        <v>85</v>
      </c>
      <c r="E257" s="6">
        <v>1230</v>
      </c>
      <c r="F257" s="6">
        <v>4</v>
      </c>
      <c r="G257" s="6">
        <v>3740</v>
      </c>
      <c r="H257" s="16">
        <v>0.7</v>
      </c>
      <c r="I257" s="16">
        <v>6.0000000000000012E-2</v>
      </c>
      <c r="J257" s="16">
        <v>9.0000000000000011E-2</v>
      </c>
      <c r="K257" s="16">
        <v>6.0000000000000012E-2</v>
      </c>
      <c r="L257" s="16">
        <v>0.25</v>
      </c>
      <c r="M257" s="16">
        <v>0.25</v>
      </c>
      <c r="N257" s="16">
        <v>0.25</v>
      </c>
      <c r="O257" s="16">
        <v>0.18433055536093701</v>
      </c>
      <c r="P257" s="16">
        <v>0.16313388892781261</v>
      </c>
      <c r="Q257" s="16">
        <v>0.24470083339171889</v>
      </c>
      <c r="R257" s="16">
        <v>0.16313388892781261</v>
      </c>
      <c r="S257" s="16">
        <v>0.25</v>
      </c>
      <c r="T257" s="16">
        <v>0.25</v>
      </c>
      <c r="U257" s="16">
        <v>0.25</v>
      </c>
      <c r="V257" s="17">
        <v>0</v>
      </c>
      <c r="W257" s="17">
        <v>1510</v>
      </c>
      <c r="X257" s="17">
        <v>0</v>
      </c>
      <c r="Y257" s="17">
        <v>0</v>
      </c>
      <c r="Z257" s="17">
        <v>7.1665976407456302</v>
      </c>
      <c r="AA257" s="17">
        <v>8.7922054672090386</v>
      </c>
      <c r="AB257" s="17">
        <v>9.1920400878966344</v>
      </c>
      <c r="AC257" s="17">
        <v>5.5093378957523456</v>
      </c>
      <c r="AD257" s="18">
        <v>1.7536724152735821</v>
      </c>
      <c r="AE257" s="18">
        <v>1.1691149435157215</v>
      </c>
      <c r="AF257" s="18">
        <v>1.1691149435157215</v>
      </c>
      <c r="AG257" s="18">
        <v>1.321022923167023</v>
      </c>
      <c r="AH257" s="18">
        <v>2.1980513668022597</v>
      </c>
      <c r="AI257" s="18">
        <v>2.1980513668022597</v>
      </c>
      <c r="AJ257" s="18">
        <v>2.1980513668022597</v>
      </c>
      <c r="AK257" s="18">
        <v>0.82728360791069722</v>
      </c>
      <c r="AL257" s="18">
        <v>0.55152240527379814</v>
      </c>
      <c r="AM257" s="18">
        <v>0.55152240527379814</v>
      </c>
      <c r="AN257" s="18">
        <v>6.4344280615276439</v>
      </c>
      <c r="AO257" s="18">
        <v>1.3773344739380864</v>
      </c>
      <c r="AP257" s="18">
        <v>1.3773344739380864</v>
      </c>
      <c r="AQ257" s="18">
        <v>1.3773344739380864</v>
      </c>
      <c r="AR257" s="17">
        <f t="shared" si="22"/>
        <v>0</v>
      </c>
      <c r="AS257" s="17">
        <f t="shared" si="22"/>
        <v>256.70000000000005</v>
      </c>
      <c r="AT257" s="17">
        <f t="shared" si="22"/>
        <v>0</v>
      </c>
      <c r="AU257" s="17">
        <f t="shared" si="22"/>
        <v>0</v>
      </c>
      <c r="AV257" s="17">
        <f t="shared" si="22"/>
        <v>1.2183215989267573</v>
      </c>
      <c r="AW257" s="17">
        <f t="shared" si="22"/>
        <v>1.4946749294255366</v>
      </c>
      <c r="AX257" s="17">
        <f t="shared" si="22"/>
        <v>1.562646814942428</v>
      </c>
      <c r="AY257" s="17">
        <f t="shared" si="22"/>
        <v>0.93658744227789881</v>
      </c>
      <c r="AZ257" s="17">
        <f t="shared" si="22"/>
        <v>0.29812431059650896</v>
      </c>
      <c r="BA257" s="17">
        <f t="shared" si="22"/>
        <v>0.19874954039767267</v>
      </c>
      <c r="BB257" s="17">
        <f t="shared" si="22"/>
        <v>0.19874954039767267</v>
      </c>
      <c r="BC257" s="17">
        <f t="shared" si="22"/>
        <v>0.22457389693839391</v>
      </c>
      <c r="BD257" s="17">
        <f t="shared" si="24"/>
        <v>0.37366873235638415</v>
      </c>
      <c r="BE257" s="17">
        <f t="shared" si="24"/>
        <v>0.37366873235638415</v>
      </c>
      <c r="BF257" s="17">
        <f t="shared" si="24"/>
        <v>0.37366873235638415</v>
      </c>
      <c r="BG257" s="17">
        <f t="shared" si="24"/>
        <v>0.14063821334481855</v>
      </c>
      <c r="BH257" s="17">
        <f t="shared" si="24"/>
        <v>9.3758808896545698E-2</v>
      </c>
      <c r="BI257" s="17">
        <f t="shared" si="24"/>
        <v>9.3758808896545698E-2</v>
      </c>
      <c r="BJ257" s="17">
        <f t="shared" si="24"/>
        <v>1.0938527704596996</v>
      </c>
      <c r="BK257" s="17">
        <f t="shared" si="23"/>
        <v>0.2341468605694747</v>
      </c>
      <c r="BL257" s="17">
        <f t="shared" si="23"/>
        <v>0.2341468605694747</v>
      </c>
      <c r="BM257" s="17">
        <f t="shared" si="23"/>
        <v>0.2341468605694747</v>
      </c>
    </row>
    <row r="258" spans="1:65" x14ac:dyDescent="0.2">
      <c r="A258" t="s">
        <v>407</v>
      </c>
      <c r="B258" t="s">
        <v>407</v>
      </c>
      <c r="C258" s="15" t="s">
        <v>15</v>
      </c>
      <c r="D258" s="6" t="s">
        <v>85</v>
      </c>
      <c r="E258" s="6">
        <v>1170</v>
      </c>
      <c r="F258" s="6">
        <v>4</v>
      </c>
      <c r="G258" s="6">
        <v>7486</v>
      </c>
      <c r="H258" s="16">
        <v>0.7</v>
      </c>
      <c r="I258" s="16">
        <v>6.0000000000000012E-2</v>
      </c>
      <c r="J258" s="16">
        <v>9.0000000000000011E-2</v>
      </c>
      <c r="K258" s="16">
        <v>6.0000000000000012E-2</v>
      </c>
      <c r="L258" s="16">
        <v>0.25</v>
      </c>
      <c r="M258" s="16">
        <v>0.25</v>
      </c>
      <c r="N258" s="16">
        <v>0.25</v>
      </c>
      <c r="O258" s="16">
        <v>0.18433055536093701</v>
      </c>
      <c r="P258" s="16">
        <v>0.16313388892781261</v>
      </c>
      <c r="Q258" s="16">
        <v>0.24470083339171889</v>
      </c>
      <c r="R258" s="16">
        <v>0.16313388892781261</v>
      </c>
      <c r="S258" s="16">
        <v>0.25</v>
      </c>
      <c r="T258" s="16">
        <v>0.25</v>
      </c>
      <c r="U258" s="16">
        <v>0.25</v>
      </c>
      <c r="V258" s="17">
        <v>0</v>
      </c>
      <c r="W258" s="17">
        <v>2946</v>
      </c>
      <c r="X258" s="17">
        <v>0</v>
      </c>
      <c r="Y258" s="17">
        <v>0</v>
      </c>
      <c r="Z258" s="17">
        <v>9.6813727709183031</v>
      </c>
      <c r="AA258" s="17">
        <v>11.9091678844353</v>
      </c>
      <c r="AB258" s="17">
        <v>12.013492907896405</v>
      </c>
      <c r="AC258" s="17">
        <v>7.4712814633648463</v>
      </c>
      <c r="AD258" s="18">
        <v>2.3690399854196036</v>
      </c>
      <c r="AE258" s="18">
        <v>1.5793599902797359</v>
      </c>
      <c r="AF258" s="18">
        <v>1.5793599902797359</v>
      </c>
      <c r="AG258" s="18">
        <v>1.7845728195196244</v>
      </c>
      <c r="AH258" s="18">
        <v>2.977291971108825</v>
      </c>
      <c r="AI258" s="18">
        <v>2.977291971108825</v>
      </c>
      <c r="AJ258" s="18">
        <v>2.977291971108825</v>
      </c>
      <c r="AK258" s="18">
        <v>1.0812143617106766</v>
      </c>
      <c r="AL258" s="18">
        <v>0.72080957447378446</v>
      </c>
      <c r="AM258" s="18">
        <v>0.72080957447378446</v>
      </c>
      <c r="AN258" s="18">
        <v>8.409445035527483</v>
      </c>
      <c r="AO258" s="18">
        <v>1.8678203658412116</v>
      </c>
      <c r="AP258" s="18">
        <v>1.8678203658412116</v>
      </c>
      <c r="AQ258" s="18">
        <v>1.8678203658412116</v>
      </c>
      <c r="AR258" s="17">
        <f t="shared" si="22"/>
        <v>0</v>
      </c>
      <c r="AS258" s="17">
        <f t="shared" si="22"/>
        <v>500.82000000000005</v>
      </c>
      <c r="AT258" s="17">
        <f t="shared" si="22"/>
        <v>0</v>
      </c>
      <c r="AU258" s="17">
        <f t="shared" si="22"/>
        <v>0</v>
      </c>
      <c r="AV258" s="17">
        <f t="shared" si="22"/>
        <v>1.6458333710561117</v>
      </c>
      <c r="AW258" s="17">
        <f t="shared" si="22"/>
        <v>2.024558540354001</v>
      </c>
      <c r="AX258" s="17">
        <f t="shared" si="22"/>
        <v>2.0422937943423891</v>
      </c>
      <c r="AY258" s="17">
        <f t="shared" si="22"/>
        <v>1.2701178487720239</v>
      </c>
      <c r="AZ258" s="17">
        <f t="shared" si="22"/>
        <v>0.40273679752133262</v>
      </c>
      <c r="BA258" s="17">
        <f t="shared" si="22"/>
        <v>0.26849119834755514</v>
      </c>
      <c r="BB258" s="17">
        <f t="shared" si="22"/>
        <v>0.26849119834755514</v>
      </c>
      <c r="BC258" s="17">
        <f t="shared" si="22"/>
        <v>0.30337737931833619</v>
      </c>
      <c r="BD258" s="17">
        <f t="shared" si="24"/>
        <v>0.50613963508850024</v>
      </c>
      <c r="BE258" s="17">
        <f t="shared" si="24"/>
        <v>0.50613963508850024</v>
      </c>
      <c r="BF258" s="17">
        <f t="shared" si="24"/>
        <v>0.50613963508850024</v>
      </c>
      <c r="BG258" s="17">
        <f t="shared" si="24"/>
        <v>0.18380644149081504</v>
      </c>
      <c r="BH258" s="17">
        <f t="shared" si="24"/>
        <v>0.12253762766054337</v>
      </c>
      <c r="BI258" s="17">
        <f t="shared" si="24"/>
        <v>0.12253762766054337</v>
      </c>
      <c r="BJ258" s="17">
        <f t="shared" si="24"/>
        <v>1.4296056560396722</v>
      </c>
      <c r="BK258" s="17">
        <f t="shared" si="23"/>
        <v>0.31752946219300598</v>
      </c>
      <c r="BL258" s="17">
        <f t="shared" si="23"/>
        <v>0.31752946219300598</v>
      </c>
      <c r="BM258" s="17">
        <f t="shared" si="23"/>
        <v>0.31752946219300598</v>
      </c>
    </row>
    <row r="259" spans="1:65" x14ac:dyDescent="0.2">
      <c r="A259" t="s">
        <v>408</v>
      </c>
      <c r="B259" t="s">
        <v>408</v>
      </c>
      <c r="C259" s="15" t="s">
        <v>15</v>
      </c>
      <c r="D259" s="6" t="s">
        <v>85</v>
      </c>
      <c r="E259" s="6">
        <v>1210</v>
      </c>
      <c r="F259" s="6">
        <v>4</v>
      </c>
      <c r="G259" s="6">
        <v>6120</v>
      </c>
      <c r="H259" s="16">
        <v>0.7</v>
      </c>
      <c r="I259" s="16">
        <v>6.0000000000000012E-2</v>
      </c>
      <c r="J259" s="16">
        <v>9.0000000000000011E-2</v>
      </c>
      <c r="K259" s="16">
        <v>6.0000000000000012E-2</v>
      </c>
      <c r="L259" s="16">
        <v>0.25</v>
      </c>
      <c r="M259" s="16">
        <v>0.25</v>
      </c>
      <c r="N259" s="16">
        <v>0.25</v>
      </c>
      <c r="O259" s="16">
        <v>0.18433055536093701</v>
      </c>
      <c r="P259" s="16">
        <v>0.16313388892781261</v>
      </c>
      <c r="Q259" s="16">
        <v>0.24470083339171889</v>
      </c>
      <c r="R259" s="16">
        <v>0.16313388892781261</v>
      </c>
      <c r="S259" s="16">
        <v>0.25</v>
      </c>
      <c r="T259" s="16">
        <v>0.25</v>
      </c>
      <c r="U259" s="16">
        <v>0.25</v>
      </c>
      <c r="V259" s="17">
        <v>0</v>
      </c>
      <c r="W259" s="17">
        <v>2975</v>
      </c>
      <c r="X259" s="17">
        <v>0</v>
      </c>
      <c r="Y259" s="17">
        <v>0</v>
      </c>
      <c r="Z259" s="17">
        <v>5.2680487884116722</v>
      </c>
      <c r="AA259" s="17">
        <v>6.4440259625896008</v>
      </c>
      <c r="AB259" s="17">
        <v>6.8879716310654775</v>
      </c>
      <c r="AC259" s="17">
        <v>4.0323271736960944</v>
      </c>
      <c r="AD259" s="18">
        <v>1.2890959288725712</v>
      </c>
      <c r="AE259" s="18">
        <v>0.85939728591504749</v>
      </c>
      <c r="AF259" s="18">
        <v>0.85939728591504749</v>
      </c>
      <c r="AG259" s="18">
        <v>0.97106235883643488</v>
      </c>
      <c r="AH259" s="18">
        <v>1.6110064906474002</v>
      </c>
      <c r="AI259" s="18">
        <v>1.6110064906474002</v>
      </c>
      <c r="AJ259" s="18">
        <v>1.6110064906474002</v>
      </c>
      <c r="AK259" s="18">
        <v>0.619917446795893</v>
      </c>
      <c r="AL259" s="18">
        <v>0.41327829786392872</v>
      </c>
      <c r="AM259" s="18">
        <v>0.41327829786392872</v>
      </c>
      <c r="AN259" s="18">
        <v>4.8215801417458337</v>
      </c>
      <c r="AO259" s="18">
        <v>1.0080817934240236</v>
      </c>
      <c r="AP259" s="18">
        <v>1.0080817934240236</v>
      </c>
      <c r="AQ259" s="18">
        <v>1.0080817934240236</v>
      </c>
      <c r="AR259" s="17">
        <f t="shared" si="22"/>
        <v>0</v>
      </c>
      <c r="AS259" s="17">
        <f t="shared" si="22"/>
        <v>505.75000000000006</v>
      </c>
      <c r="AT259" s="17">
        <f t="shared" si="22"/>
        <v>0</v>
      </c>
      <c r="AU259" s="17">
        <f t="shared" si="22"/>
        <v>0</v>
      </c>
      <c r="AV259" s="17">
        <f t="shared" si="22"/>
        <v>0.89556829402998439</v>
      </c>
      <c r="AW259" s="17">
        <f t="shared" si="22"/>
        <v>1.0954844136402322</v>
      </c>
      <c r="AX259" s="17">
        <f t="shared" si="22"/>
        <v>1.1709551772811313</v>
      </c>
      <c r="AY259" s="17">
        <f t="shared" si="22"/>
        <v>0.68549561952833604</v>
      </c>
      <c r="AZ259" s="17">
        <f t="shared" si="22"/>
        <v>0.21914630790833711</v>
      </c>
      <c r="BA259" s="17">
        <f t="shared" ref="BA259:BC270" si="25">$AQ$1/1000*AE259</f>
        <v>0.14609753860555807</v>
      </c>
      <c r="BB259" s="17">
        <f t="shared" si="25"/>
        <v>0.14609753860555807</v>
      </c>
      <c r="BC259" s="17">
        <f t="shared" si="25"/>
        <v>0.16508060100219393</v>
      </c>
      <c r="BD259" s="17">
        <f t="shared" si="24"/>
        <v>0.27387110341005805</v>
      </c>
      <c r="BE259" s="17">
        <f t="shared" si="24"/>
        <v>0.27387110341005805</v>
      </c>
      <c r="BF259" s="17">
        <f t="shared" si="24"/>
        <v>0.27387110341005805</v>
      </c>
      <c r="BG259" s="17">
        <f t="shared" si="24"/>
        <v>0.10538596595530182</v>
      </c>
      <c r="BH259" s="17">
        <f t="shared" si="24"/>
        <v>7.0257310636867881E-2</v>
      </c>
      <c r="BI259" s="17">
        <f t="shared" si="24"/>
        <v>7.0257310636867881E-2</v>
      </c>
      <c r="BJ259" s="17">
        <f t="shared" si="24"/>
        <v>0.81966862409679175</v>
      </c>
      <c r="BK259" s="17">
        <f t="shared" si="23"/>
        <v>0.17137390488208401</v>
      </c>
      <c r="BL259" s="17">
        <f t="shared" si="23"/>
        <v>0.17137390488208401</v>
      </c>
      <c r="BM259" s="17">
        <f t="shared" si="23"/>
        <v>0.17137390488208401</v>
      </c>
    </row>
    <row r="260" spans="1:65" x14ac:dyDescent="0.2">
      <c r="A260" t="s">
        <v>409</v>
      </c>
      <c r="B260" t="s">
        <v>409</v>
      </c>
      <c r="C260" s="15" t="s">
        <v>15</v>
      </c>
      <c r="D260" s="6" t="s">
        <v>85</v>
      </c>
      <c r="E260" s="6">
        <v>1200</v>
      </c>
      <c r="F260" s="6">
        <v>4</v>
      </c>
      <c r="G260" s="6">
        <v>3598</v>
      </c>
      <c r="H260" s="16">
        <v>0.7</v>
      </c>
      <c r="I260" s="16">
        <v>6.0000000000000012E-2</v>
      </c>
      <c r="J260" s="16">
        <v>9.0000000000000011E-2</v>
      </c>
      <c r="K260" s="16">
        <v>6.0000000000000012E-2</v>
      </c>
      <c r="L260" s="16">
        <v>0.25</v>
      </c>
      <c r="M260" s="16">
        <v>0.25</v>
      </c>
      <c r="N260" s="16">
        <v>0.25</v>
      </c>
      <c r="O260" s="16">
        <v>0.18433055536093701</v>
      </c>
      <c r="P260" s="16">
        <v>0.16313388892781261</v>
      </c>
      <c r="Q260" s="16">
        <v>0.24470083339171889</v>
      </c>
      <c r="R260" s="16">
        <v>0.16313388892781261</v>
      </c>
      <c r="S260" s="16">
        <v>0.25</v>
      </c>
      <c r="T260" s="16">
        <v>0.25</v>
      </c>
      <c r="U260" s="16">
        <v>0.25</v>
      </c>
      <c r="V260" s="17">
        <v>0</v>
      </c>
      <c r="W260" s="17">
        <v>2029</v>
      </c>
      <c r="X260" s="17">
        <v>0</v>
      </c>
      <c r="Y260" s="17">
        <v>0</v>
      </c>
      <c r="Z260" s="17">
        <v>2.2024941604960229</v>
      </c>
      <c r="AA260" s="17">
        <v>2.7095756829717219</v>
      </c>
      <c r="AB260" s="17">
        <v>2.7283881003859345</v>
      </c>
      <c r="AC260" s="17">
        <v>1.6999356510195318</v>
      </c>
      <c r="AD260" s="18">
        <v>0.53895215661377105</v>
      </c>
      <c r="AE260" s="18">
        <v>0.35930143774251405</v>
      </c>
      <c r="AF260" s="18">
        <v>0.35930143774251405</v>
      </c>
      <c r="AG260" s="18">
        <v>0.40598697178345261</v>
      </c>
      <c r="AH260" s="18">
        <v>0.67739392074293048</v>
      </c>
      <c r="AI260" s="18">
        <v>0.67739392074293048</v>
      </c>
      <c r="AJ260" s="18">
        <v>0.67739392074293048</v>
      </c>
      <c r="AK260" s="18">
        <v>0.24555492903473414</v>
      </c>
      <c r="AL260" s="18">
        <v>0.16370328602315609</v>
      </c>
      <c r="AM260" s="18">
        <v>0.16370328602315609</v>
      </c>
      <c r="AN260" s="18">
        <v>1.9098716702701539</v>
      </c>
      <c r="AO260" s="18">
        <v>0.42498391275488295</v>
      </c>
      <c r="AP260" s="18">
        <v>0.42498391275488295</v>
      </c>
      <c r="AQ260" s="18">
        <v>0.42498391275488295</v>
      </c>
      <c r="AR260" s="17">
        <f t="shared" ref="AR260:AZ270" si="26">$AQ$1/1000*V260</f>
        <v>0</v>
      </c>
      <c r="AS260" s="17">
        <f t="shared" si="26"/>
        <v>344.93</v>
      </c>
      <c r="AT260" s="17">
        <f t="shared" si="26"/>
        <v>0</v>
      </c>
      <c r="AU260" s="17">
        <f t="shared" si="26"/>
        <v>0</v>
      </c>
      <c r="AV260" s="17">
        <f t="shared" si="26"/>
        <v>0.3744240072843239</v>
      </c>
      <c r="AW260" s="17">
        <f t="shared" si="26"/>
        <v>0.46062786610519274</v>
      </c>
      <c r="AX260" s="17">
        <f t="shared" si="26"/>
        <v>0.46382597706560891</v>
      </c>
      <c r="AY260" s="17">
        <f t="shared" si="26"/>
        <v>0.28898906067332042</v>
      </c>
      <c r="AZ260" s="17">
        <f t="shared" si="26"/>
        <v>9.1621866624341089E-2</v>
      </c>
      <c r="BA260" s="17">
        <f t="shared" si="25"/>
        <v>6.1081244416227393E-2</v>
      </c>
      <c r="BB260" s="17">
        <f t="shared" si="25"/>
        <v>6.1081244416227393E-2</v>
      </c>
      <c r="BC260" s="17">
        <f t="shared" si="25"/>
        <v>6.9017785203186952E-2</v>
      </c>
      <c r="BD260" s="17">
        <f t="shared" si="24"/>
        <v>0.11515696652629819</v>
      </c>
      <c r="BE260" s="17">
        <f t="shared" si="24"/>
        <v>0.11515696652629819</v>
      </c>
      <c r="BF260" s="17">
        <f t="shared" si="24"/>
        <v>0.11515696652629819</v>
      </c>
      <c r="BG260" s="17">
        <f t="shared" si="24"/>
        <v>4.1744337935904804E-2</v>
      </c>
      <c r="BH260" s="17">
        <f t="shared" si="24"/>
        <v>2.7829558623936539E-2</v>
      </c>
      <c r="BI260" s="17">
        <f t="shared" si="24"/>
        <v>2.7829558623936539E-2</v>
      </c>
      <c r="BJ260" s="17">
        <f t="shared" si="24"/>
        <v>0.32467818394592618</v>
      </c>
      <c r="BK260" s="17">
        <f t="shared" si="23"/>
        <v>7.2247265168330105E-2</v>
      </c>
      <c r="BL260" s="17">
        <f t="shared" si="23"/>
        <v>7.2247265168330105E-2</v>
      </c>
      <c r="BM260" s="17">
        <f t="shared" si="23"/>
        <v>7.2247265168330105E-2</v>
      </c>
    </row>
    <row r="261" spans="1:65" x14ac:dyDescent="0.2">
      <c r="A261" t="s">
        <v>410</v>
      </c>
      <c r="B261" t="s">
        <v>410</v>
      </c>
      <c r="C261" s="15" t="s">
        <v>15</v>
      </c>
      <c r="D261" s="6" t="s">
        <v>85</v>
      </c>
      <c r="E261" s="6">
        <v>1190</v>
      </c>
      <c r="F261" s="6">
        <v>4</v>
      </c>
      <c r="G261" s="6">
        <v>6797</v>
      </c>
      <c r="H261" s="16">
        <v>0.7</v>
      </c>
      <c r="I261" s="16">
        <v>6.0000000000000012E-2</v>
      </c>
      <c r="J261" s="16">
        <v>9.0000000000000011E-2</v>
      </c>
      <c r="K261" s="16">
        <v>6.0000000000000012E-2</v>
      </c>
      <c r="L261" s="16">
        <v>0.25</v>
      </c>
      <c r="M261" s="16">
        <v>0.25</v>
      </c>
      <c r="N261" s="16">
        <v>0.25</v>
      </c>
      <c r="O261" s="16">
        <v>0.18433055536093701</v>
      </c>
      <c r="P261" s="16">
        <v>0.16313388892781261</v>
      </c>
      <c r="Q261" s="16">
        <v>0.24470083339171889</v>
      </c>
      <c r="R261" s="16">
        <v>0.16313388892781261</v>
      </c>
      <c r="S261" s="16">
        <v>0.25</v>
      </c>
      <c r="T261" s="16">
        <v>0.25</v>
      </c>
      <c r="U261" s="16">
        <v>0.25</v>
      </c>
      <c r="V261" s="17">
        <v>0</v>
      </c>
      <c r="W261" s="17">
        <v>3577</v>
      </c>
      <c r="X261" s="17">
        <v>0</v>
      </c>
      <c r="Y261" s="17">
        <v>0</v>
      </c>
      <c r="Z261" s="17">
        <v>4.6264642440951596</v>
      </c>
      <c r="AA261" s="17">
        <v>5.7049047777580197</v>
      </c>
      <c r="AB261" s="17">
        <v>5.3480587298127755</v>
      </c>
      <c r="AC261" s="17">
        <v>3.5821911359378915</v>
      </c>
      <c r="AD261" s="18">
        <v>1.1320996561870742</v>
      </c>
      <c r="AE261" s="18">
        <v>0.75473310412471628</v>
      </c>
      <c r="AF261" s="18">
        <v>0.75473310412471628</v>
      </c>
      <c r="AG261" s="18">
        <v>0.85279872347157837</v>
      </c>
      <c r="AH261" s="18">
        <v>1.4262261944395049</v>
      </c>
      <c r="AI261" s="18">
        <v>1.4262261944395049</v>
      </c>
      <c r="AJ261" s="18">
        <v>1.4262261944395049</v>
      </c>
      <c r="AK261" s="18">
        <v>0.48132528568314986</v>
      </c>
      <c r="AL261" s="18">
        <v>0.32088352378876661</v>
      </c>
      <c r="AM261" s="18">
        <v>0.32088352378876661</v>
      </c>
      <c r="AN261" s="18">
        <v>3.7436411108689427</v>
      </c>
      <c r="AO261" s="18">
        <v>0.89554778398447288</v>
      </c>
      <c r="AP261" s="18">
        <v>0.89554778398447288</v>
      </c>
      <c r="AQ261" s="18">
        <v>0.89554778398447288</v>
      </c>
      <c r="AR261" s="17">
        <f t="shared" si="26"/>
        <v>0</v>
      </c>
      <c r="AS261" s="17">
        <f t="shared" si="26"/>
        <v>608.09</v>
      </c>
      <c r="AT261" s="17">
        <f t="shared" si="26"/>
        <v>0</v>
      </c>
      <c r="AU261" s="17">
        <f t="shared" si="26"/>
        <v>0</v>
      </c>
      <c r="AV261" s="17">
        <f t="shared" si="26"/>
        <v>0.78649892149617717</v>
      </c>
      <c r="AW261" s="17">
        <f t="shared" si="26"/>
        <v>0.96983381221886344</v>
      </c>
      <c r="AX261" s="17">
        <f t="shared" si="26"/>
        <v>0.90916998406817195</v>
      </c>
      <c r="AY261" s="17">
        <f t="shared" si="26"/>
        <v>0.60897249310944157</v>
      </c>
      <c r="AZ261" s="17">
        <f t="shared" si="26"/>
        <v>0.19245694155180262</v>
      </c>
      <c r="BA261" s="17">
        <f t="shared" si="25"/>
        <v>0.12830462770120177</v>
      </c>
      <c r="BB261" s="17">
        <f t="shared" si="25"/>
        <v>0.12830462770120177</v>
      </c>
      <c r="BC261" s="17">
        <f t="shared" si="25"/>
        <v>0.14497578299016833</v>
      </c>
      <c r="BD261" s="17">
        <f t="shared" si="24"/>
        <v>0.24245845305471586</v>
      </c>
      <c r="BE261" s="17">
        <f t="shared" si="24"/>
        <v>0.24245845305471586</v>
      </c>
      <c r="BF261" s="17">
        <f t="shared" si="24"/>
        <v>0.24245845305471586</v>
      </c>
      <c r="BG261" s="17">
        <f t="shared" si="24"/>
        <v>8.1825298566135476E-2</v>
      </c>
      <c r="BH261" s="17">
        <f t="shared" si="24"/>
        <v>5.4550199044090329E-2</v>
      </c>
      <c r="BI261" s="17">
        <f t="shared" si="24"/>
        <v>5.4550199044090329E-2</v>
      </c>
      <c r="BJ261" s="17">
        <f t="shared" si="24"/>
        <v>0.6364189888477203</v>
      </c>
      <c r="BK261" s="17">
        <f t="shared" si="23"/>
        <v>0.15224312327736039</v>
      </c>
      <c r="BL261" s="17">
        <f t="shared" si="23"/>
        <v>0.15224312327736039</v>
      </c>
      <c r="BM261" s="17">
        <f t="shared" si="23"/>
        <v>0.15224312327736039</v>
      </c>
    </row>
    <row r="262" spans="1:65" x14ac:dyDescent="0.2">
      <c r="A262" t="s">
        <v>411</v>
      </c>
      <c r="B262" t="s">
        <v>411</v>
      </c>
      <c r="C262" s="15" t="s">
        <v>15</v>
      </c>
      <c r="D262" s="6" t="s">
        <v>85</v>
      </c>
      <c r="E262" s="6">
        <v>1090</v>
      </c>
      <c r="F262" s="6">
        <v>3</v>
      </c>
      <c r="G262" s="6">
        <v>13175</v>
      </c>
      <c r="H262" s="16">
        <v>0.7</v>
      </c>
      <c r="I262" s="16">
        <v>6.0000000000000012E-2</v>
      </c>
      <c r="J262" s="16">
        <v>9.0000000000000011E-2</v>
      </c>
      <c r="K262" s="16">
        <v>6.0000000000000012E-2</v>
      </c>
      <c r="L262" s="16">
        <v>0.25</v>
      </c>
      <c r="M262" s="16">
        <v>0.25</v>
      </c>
      <c r="N262" s="16">
        <v>0.25</v>
      </c>
      <c r="O262" s="16">
        <v>0.18433055536093701</v>
      </c>
      <c r="P262" s="16">
        <v>0.16313388892781261</v>
      </c>
      <c r="Q262" s="16">
        <v>0.24470083339171889</v>
      </c>
      <c r="R262" s="16">
        <v>0.16313388892781261</v>
      </c>
      <c r="S262" s="16">
        <v>0.25</v>
      </c>
      <c r="T262" s="16">
        <v>0.25</v>
      </c>
      <c r="U262" s="16">
        <v>0.25</v>
      </c>
      <c r="V262" s="17">
        <v>0</v>
      </c>
      <c r="W262" s="17">
        <v>5948</v>
      </c>
      <c r="X262" s="17">
        <v>0</v>
      </c>
      <c r="Y262" s="17">
        <v>0</v>
      </c>
      <c r="Z262" s="17">
        <v>7.9594929283732423</v>
      </c>
      <c r="AA262" s="17">
        <v>9.7001060649770867</v>
      </c>
      <c r="AB262" s="17">
        <v>10.533091808112074</v>
      </c>
      <c r="AC262" s="17">
        <v>6.0586941719371108</v>
      </c>
      <c r="AD262" s="18">
        <v>1.9476945529484255</v>
      </c>
      <c r="AE262" s="18">
        <v>1.2984630352989504</v>
      </c>
      <c r="AF262" s="18">
        <v>1.2984630352989504</v>
      </c>
      <c r="AG262" s="18">
        <v>1.4671777518784905</v>
      </c>
      <c r="AH262" s="18">
        <v>2.4250265162442717</v>
      </c>
      <c r="AI262" s="18">
        <v>2.4250265162442717</v>
      </c>
      <c r="AJ262" s="18">
        <v>2.4250265162442717</v>
      </c>
      <c r="AK262" s="18">
        <v>0.94797826273008678</v>
      </c>
      <c r="AL262" s="18">
        <v>0.63198550848672452</v>
      </c>
      <c r="AM262" s="18">
        <v>0.63198550848672452</v>
      </c>
      <c r="AN262" s="18">
        <v>7.3731642656784508</v>
      </c>
      <c r="AO262" s="18">
        <v>1.5146735429842777</v>
      </c>
      <c r="AP262" s="18">
        <v>1.5146735429842777</v>
      </c>
      <c r="AQ262" s="18">
        <v>1.5146735429842777</v>
      </c>
      <c r="AR262" s="17">
        <f t="shared" si="26"/>
        <v>0</v>
      </c>
      <c r="AS262" s="17">
        <f t="shared" si="26"/>
        <v>1011.1600000000001</v>
      </c>
      <c r="AT262" s="17">
        <f t="shared" si="26"/>
        <v>0</v>
      </c>
      <c r="AU262" s="17">
        <f t="shared" si="26"/>
        <v>0</v>
      </c>
      <c r="AV262" s="17">
        <f t="shared" si="26"/>
        <v>1.3531137978234513</v>
      </c>
      <c r="AW262" s="17">
        <f t="shared" si="26"/>
        <v>1.6490180310461049</v>
      </c>
      <c r="AX262" s="17">
        <f t="shared" si="26"/>
        <v>1.7906256073790527</v>
      </c>
      <c r="AY262" s="17">
        <f t="shared" si="26"/>
        <v>1.0299780092293089</v>
      </c>
      <c r="AZ262" s="17">
        <f t="shared" si="26"/>
        <v>0.33110807400123238</v>
      </c>
      <c r="BA262" s="17">
        <f t="shared" si="25"/>
        <v>0.22073871600082157</v>
      </c>
      <c r="BB262" s="17">
        <f t="shared" si="25"/>
        <v>0.22073871600082157</v>
      </c>
      <c r="BC262" s="17">
        <f t="shared" si="25"/>
        <v>0.2494202178193434</v>
      </c>
      <c r="BD262" s="17">
        <f t="shared" si="24"/>
        <v>0.41225450776152622</v>
      </c>
      <c r="BE262" s="17">
        <f t="shared" si="24"/>
        <v>0.41225450776152622</v>
      </c>
      <c r="BF262" s="17">
        <f t="shared" si="24"/>
        <v>0.41225450776152622</v>
      </c>
      <c r="BG262" s="17">
        <f t="shared" si="24"/>
        <v>0.16115630466411476</v>
      </c>
      <c r="BH262" s="17">
        <f t="shared" si="24"/>
        <v>0.10743753644274318</v>
      </c>
      <c r="BI262" s="17">
        <f t="shared" si="24"/>
        <v>0.10743753644274318</v>
      </c>
      <c r="BJ262" s="17">
        <f t="shared" si="24"/>
        <v>1.2534379251653367</v>
      </c>
      <c r="BK262" s="17">
        <f t="shared" si="23"/>
        <v>0.25749450230732723</v>
      </c>
      <c r="BL262" s="17">
        <f t="shared" si="23"/>
        <v>0.25749450230732723</v>
      </c>
      <c r="BM262" s="17">
        <f t="shared" si="23"/>
        <v>0.25749450230732723</v>
      </c>
    </row>
    <row r="263" spans="1:65" x14ac:dyDescent="0.2">
      <c r="A263" t="s">
        <v>412</v>
      </c>
      <c r="B263" t="s">
        <v>412</v>
      </c>
      <c r="C263" s="15" t="s">
        <v>15</v>
      </c>
      <c r="D263" s="6" t="s">
        <v>85</v>
      </c>
      <c r="E263" s="6">
        <v>1080</v>
      </c>
      <c r="F263" s="6">
        <v>3</v>
      </c>
      <c r="G263" s="6">
        <v>7683</v>
      </c>
      <c r="H263" s="16">
        <v>0.7</v>
      </c>
      <c r="I263" s="16">
        <v>6.0000000000000012E-2</v>
      </c>
      <c r="J263" s="16">
        <v>9.0000000000000011E-2</v>
      </c>
      <c r="K263" s="16">
        <v>6.0000000000000012E-2</v>
      </c>
      <c r="L263" s="16">
        <v>0.25</v>
      </c>
      <c r="M263" s="16">
        <v>0.25</v>
      </c>
      <c r="N263" s="16">
        <v>0.25</v>
      </c>
      <c r="O263" s="16">
        <v>0.18433055536093701</v>
      </c>
      <c r="P263" s="16">
        <v>0.16313388892781261</v>
      </c>
      <c r="Q263" s="16">
        <v>0.24470083339171889</v>
      </c>
      <c r="R263" s="16">
        <v>0.16313388892781261</v>
      </c>
      <c r="S263" s="16">
        <v>0.25</v>
      </c>
      <c r="T263" s="16">
        <v>0.25</v>
      </c>
      <c r="U263" s="16">
        <v>0.25</v>
      </c>
      <c r="V263" s="17">
        <v>0</v>
      </c>
      <c r="W263" s="17">
        <v>3687</v>
      </c>
      <c r="X263" s="17">
        <v>0</v>
      </c>
      <c r="Y263" s="17">
        <v>0</v>
      </c>
      <c r="Z263" s="17">
        <v>4.7408552878359709</v>
      </c>
      <c r="AA263" s="17">
        <v>5.735039191556174</v>
      </c>
      <c r="AB263" s="17">
        <v>6.2999600304582</v>
      </c>
      <c r="AC263" s="17">
        <v>3.5685481975195326</v>
      </c>
      <c r="AD263" s="18">
        <v>1.1600912399229995</v>
      </c>
      <c r="AE263" s="18">
        <v>0.77339415994866634</v>
      </c>
      <c r="AF263" s="18">
        <v>0.77339415994866634</v>
      </c>
      <c r="AG263" s="18">
        <v>0.87388448809263941</v>
      </c>
      <c r="AH263" s="18">
        <v>1.4337597978890435</v>
      </c>
      <c r="AI263" s="18">
        <v>1.4337597978890435</v>
      </c>
      <c r="AJ263" s="18">
        <v>1.4337597978890435</v>
      </c>
      <c r="AK263" s="18">
        <v>0.56699640274123808</v>
      </c>
      <c r="AL263" s="18">
        <v>0.37799760182749209</v>
      </c>
      <c r="AM263" s="18">
        <v>0.37799760182749209</v>
      </c>
      <c r="AN263" s="18">
        <v>4.4099720213207396</v>
      </c>
      <c r="AO263" s="18">
        <v>0.89213704937988314</v>
      </c>
      <c r="AP263" s="18">
        <v>0.89213704937988314</v>
      </c>
      <c r="AQ263" s="18">
        <v>0.89213704937988314</v>
      </c>
      <c r="AR263" s="17">
        <f t="shared" si="26"/>
        <v>0</v>
      </c>
      <c r="AS263" s="17">
        <f t="shared" si="26"/>
        <v>626.79000000000008</v>
      </c>
      <c r="AT263" s="17">
        <f t="shared" si="26"/>
        <v>0</v>
      </c>
      <c r="AU263" s="17">
        <f t="shared" si="26"/>
        <v>0</v>
      </c>
      <c r="AV263" s="17">
        <f t="shared" si="26"/>
        <v>0.80594539893211514</v>
      </c>
      <c r="AW263" s="17">
        <f t="shared" si="26"/>
        <v>0.9749566625645496</v>
      </c>
      <c r="AX263" s="17">
        <f t="shared" si="26"/>
        <v>1.0709932051778941</v>
      </c>
      <c r="AY263" s="17">
        <f t="shared" si="26"/>
        <v>0.60665319357832059</v>
      </c>
      <c r="AZ263" s="17">
        <f t="shared" si="26"/>
        <v>0.19721551078690991</v>
      </c>
      <c r="BA263" s="17">
        <f t="shared" si="25"/>
        <v>0.13147700719127328</v>
      </c>
      <c r="BB263" s="17">
        <f t="shared" si="25"/>
        <v>0.13147700719127328</v>
      </c>
      <c r="BC263" s="17">
        <f t="shared" si="25"/>
        <v>0.14856036297574871</v>
      </c>
      <c r="BD263" s="17">
        <f t="shared" si="24"/>
        <v>0.2437391656411374</v>
      </c>
      <c r="BE263" s="17">
        <f t="shared" si="24"/>
        <v>0.2437391656411374</v>
      </c>
      <c r="BF263" s="17">
        <f t="shared" si="24"/>
        <v>0.2437391656411374</v>
      </c>
      <c r="BG263" s="17">
        <f t="shared" si="24"/>
        <v>9.6389388466010487E-2</v>
      </c>
      <c r="BH263" s="17">
        <f t="shared" si="24"/>
        <v>6.4259592310673658E-2</v>
      </c>
      <c r="BI263" s="17">
        <f t="shared" si="24"/>
        <v>6.4259592310673658E-2</v>
      </c>
      <c r="BJ263" s="17">
        <f t="shared" si="24"/>
        <v>0.74969524362452578</v>
      </c>
      <c r="BK263" s="17">
        <f t="shared" si="23"/>
        <v>0.15166329839458015</v>
      </c>
      <c r="BL263" s="17">
        <f t="shared" si="23"/>
        <v>0.15166329839458015</v>
      </c>
      <c r="BM263" s="17">
        <f t="shared" si="23"/>
        <v>0.15166329839458015</v>
      </c>
    </row>
    <row r="264" spans="1:65" x14ac:dyDescent="0.2">
      <c r="A264" t="s">
        <v>413</v>
      </c>
      <c r="B264" t="s">
        <v>413</v>
      </c>
      <c r="C264" s="15" t="s">
        <v>15</v>
      </c>
      <c r="D264" s="6" t="s">
        <v>85</v>
      </c>
      <c r="E264" s="6">
        <v>980</v>
      </c>
      <c r="F264" s="6">
        <v>2</v>
      </c>
      <c r="G264" s="6">
        <v>18160</v>
      </c>
      <c r="H264" s="16">
        <v>0.7</v>
      </c>
      <c r="I264" s="16">
        <v>6.0000000000000012E-2</v>
      </c>
      <c r="J264" s="16">
        <v>9.0000000000000011E-2</v>
      </c>
      <c r="K264" s="16">
        <v>6.0000000000000012E-2</v>
      </c>
      <c r="L264" s="16">
        <v>0.25</v>
      </c>
      <c r="M264" s="16">
        <v>0.25</v>
      </c>
      <c r="N264" s="16">
        <v>0.25</v>
      </c>
      <c r="O264" s="16">
        <v>0.18433055536093701</v>
      </c>
      <c r="P264" s="16">
        <v>0.16313388892781261</v>
      </c>
      <c r="Q264" s="16">
        <v>0.24470083339171889</v>
      </c>
      <c r="R264" s="16">
        <v>0.16313388892781261</v>
      </c>
      <c r="S264" s="16">
        <v>0.25</v>
      </c>
      <c r="T264" s="16">
        <v>0.25</v>
      </c>
      <c r="U264" s="16">
        <v>0.25</v>
      </c>
      <c r="V264" s="17">
        <v>0</v>
      </c>
      <c r="W264" s="17">
        <v>6548</v>
      </c>
      <c r="X264" s="17">
        <v>0</v>
      </c>
      <c r="Y264" s="17">
        <v>0</v>
      </c>
      <c r="Z264" s="17">
        <v>8.4208181790732759</v>
      </c>
      <c r="AA264" s="17">
        <v>10.230894630216234</v>
      </c>
      <c r="AB264" s="17">
        <v>11.188608466838769</v>
      </c>
      <c r="AC264" s="17">
        <v>6.3803101813230478</v>
      </c>
      <c r="AD264" s="18">
        <v>2.0605812262593672</v>
      </c>
      <c r="AE264" s="18">
        <v>1.373720817506245</v>
      </c>
      <c r="AF264" s="18">
        <v>1.373720817506245</v>
      </c>
      <c r="AG264" s="18">
        <v>1.5522140915420513</v>
      </c>
      <c r="AH264" s="18">
        <v>2.5577236575540585</v>
      </c>
      <c r="AI264" s="18">
        <v>2.5577236575540585</v>
      </c>
      <c r="AJ264" s="18">
        <v>2.5577236575540585</v>
      </c>
      <c r="AK264" s="18">
        <v>1.0069747620154894</v>
      </c>
      <c r="AL264" s="18">
        <v>0.67131650801032627</v>
      </c>
      <c r="AM264" s="18">
        <v>0.67131650801032627</v>
      </c>
      <c r="AN264" s="18">
        <v>7.8320259267871375</v>
      </c>
      <c r="AO264" s="18">
        <v>1.595077545330762</v>
      </c>
      <c r="AP264" s="18">
        <v>1.595077545330762</v>
      </c>
      <c r="AQ264" s="18">
        <v>1.595077545330762</v>
      </c>
      <c r="AR264" s="17">
        <f t="shared" si="26"/>
        <v>0</v>
      </c>
      <c r="AS264" s="17">
        <f t="shared" si="26"/>
        <v>1113.1600000000001</v>
      </c>
      <c r="AT264" s="17">
        <f t="shared" si="26"/>
        <v>0</v>
      </c>
      <c r="AU264" s="17">
        <f t="shared" si="26"/>
        <v>0</v>
      </c>
      <c r="AV264" s="17">
        <f t="shared" si="26"/>
        <v>1.431539090442457</v>
      </c>
      <c r="AW264" s="17">
        <f t="shared" si="26"/>
        <v>1.7392520871367598</v>
      </c>
      <c r="AX264" s="17">
        <f t="shared" si="26"/>
        <v>1.9020634393625908</v>
      </c>
      <c r="AY264" s="17">
        <f t="shared" si="26"/>
        <v>1.0846527308249183</v>
      </c>
      <c r="AZ264" s="17">
        <f t="shared" si="26"/>
        <v>0.35029880846409245</v>
      </c>
      <c r="BA264" s="17">
        <f t="shared" si="25"/>
        <v>0.23353253897606166</v>
      </c>
      <c r="BB264" s="17">
        <f t="shared" si="25"/>
        <v>0.23353253897606166</v>
      </c>
      <c r="BC264" s="17">
        <f t="shared" si="25"/>
        <v>0.26387639556214876</v>
      </c>
      <c r="BD264" s="17">
        <f t="shared" si="24"/>
        <v>0.43481302178418996</v>
      </c>
      <c r="BE264" s="17">
        <f t="shared" si="24"/>
        <v>0.43481302178418996</v>
      </c>
      <c r="BF264" s="17">
        <f t="shared" si="24"/>
        <v>0.43481302178418996</v>
      </c>
      <c r="BG264" s="17">
        <f t="shared" si="24"/>
        <v>0.17118570954263321</v>
      </c>
      <c r="BH264" s="17">
        <f t="shared" si="24"/>
        <v>0.11412380636175548</v>
      </c>
      <c r="BI264" s="17">
        <f t="shared" si="24"/>
        <v>0.11412380636175548</v>
      </c>
      <c r="BJ264" s="17">
        <f t="shared" si="24"/>
        <v>1.3314444075538134</v>
      </c>
      <c r="BK264" s="17">
        <f t="shared" si="23"/>
        <v>0.27116318270622958</v>
      </c>
      <c r="BL264" s="17">
        <f t="shared" si="23"/>
        <v>0.27116318270622958</v>
      </c>
      <c r="BM264" s="17">
        <f t="shared" si="23"/>
        <v>0.27116318270622958</v>
      </c>
    </row>
    <row r="265" spans="1:65" x14ac:dyDescent="0.2">
      <c r="A265" t="s">
        <v>414</v>
      </c>
      <c r="B265" t="s">
        <v>414</v>
      </c>
      <c r="C265" s="15" t="s">
        <v>15</v>
      </c>
      <c r="D265" s="6" t="s">
        <v>85</v>
      </c>
      <c r="E265" s="6">
        <v>990</v>
      </c>
      <c r="F265" s="6">
        <v>2</v>
      </c>
      <c r="G265" s="6">
        <v>13450</v>
      </c>
      <c r="H265" s="16">
        <v>0.7</v>
      </c>
      <c r="I265" s="16">
        <v>6.0000000000000012E-2</v>
      </c>
      <c r="J265" s="16">
        <v>9.0000000000000011E-2</v>
      </c>
      <c r="K265" s="16">
        <v>6.0000000000000012E-2</v>
      </c>
      <c r="L265" s="16">
        <v>0.25</v>
      </c>
      <c r="M265" s="16">
        <v>0.25</v>
      </c>
      <c r="N265" s="16">
        <v>0.25</v>
      </c>
      <c r="O265" s="16">
        <v>0.18433055536093701</v>
      </c>
      <c r="P265" s="16">
        <v>0.16313388892781261</v>
      </c>
      <c r="Q265" s="16">
        <v>0.24470083339171889</v>
      </c>
      <c r="R265" s="16">
        <v>0.16313388892781261</v>
      </c>
      <c r="S265" s="16">
        <v>0.25</v>
      </c>
      <c r="T265" s="16">
        <v>0.25</v>
      </c>
      <c r="U265" s="16">
        <v>0.25</v>
      </c>
      <c r="V265" s="17">
        <v>0</v>
      </c>
      <c r="W265" s="17">
        <v>4176</v>
      </c>
      <c r="X265" s="17">
        <v>0</v>
      </c>
      <c r="Y265" s="17">
        <v>0</v>
      </c>
      <c r="Z265" s="17">
        <v>9.5028073377286422</v>
      </c>
      <c r="AA265" s="17">
        <v>11.61578730116028</v>
      </c>
      <c r="AB265" s="17">
        <v>12.463945868392083</v>
      </c>
      <c r="AC265" s="17">
        <v>7.2660179609554705</v>
      </c>
      <c r="AD265" s="18">
        <v>2.32534487510314</v>
      </c>
      <c r="AE265" s="18">
        <v>1.550229916735427</v>
      </c>
      <c r="AF265" s="18">
        <v>1.550229916735427</v>
      </c>
      <c r="AG265" s="18">
        <v>1.7516577540515079</v>
      </c>
      <c r="AH265" s="18">
        <v>2.90394682529007</v>
      </c>
      <c r="AI265" s="18">
        <v>2.90394682529007</v>
      </c>
      <c r="AJ265" s="18">
        <v>2.90394682529007</v>
      </c>
      <c r="AK265" s="18">
        <v>1.1217551281552876</v>
      </c>
      <c r="AL265" s="18">
        <v>0.74783675210352507</v>
      </c>
      <c r="AM265" s="18">
        <v>0.74783675210352507</v>
      </c>
      <c r="AN265" s="18">
        <v>8.7247621078744579</v>
      </c>
      <c r="AO265" s="18">
        <v>1.8165044902388676</v>
      </c>
      <c r="AP265" s="18">
        <v>1.8165044902388676</v>
      </c>
      <c r="AQ265" s="18">
        <v>1.8165044902388676</v>
      </c>
      <c r="AR265" s="17">
        <f t="shared" si="26"/>
        <v>0</v>
      </c>
      <c r="AS265" s="17">
        <f t="shared" si="26"/>
        <v>709.92000000000007</v>
      </c>
      <c r="AT265" s="17">
        <f t="shared" si="26"/>
        <v>0</v>
      </c>
      <c r="AU265" s="17">
        <f t="shared" si="26"/>
        <v>0</v>
      </c>
      <c r="AV265" s="17">
        <f t="shared" si="26"/>
        <v>1.6154772474138692</v>
      </c>
      <c r="AW265" s="17">
        <f t="shared" si="26"/>
        <v>1.9746838411972478</v>
      </c>
      <c r="AX265" s="17">
        <f t="shared" si="26"/>
        <v>2.1188707976266543</v>
      </c>
      <c r="AY265" s="17">
        <f t="shared" si="26"/>
        <v>1.23522305336243</v>
      </c>
      <c r="AZ265" s="17">
        <f t="shared" si="26"/>
        <v>0.39530862876753381</v>
      </c>
      <c r="BA265" s="17">
        <f t="shared" si="25"/>
        <v>0.26353908584502261</v>
      </c>
      <c r="BB265" s="17">
        <f t="shared" si="25"/>
        <v>0.26353908584502261</v>
      </c>
      <c r="BC265" s="17">
        <f t="shared" si="25"/>
        <v>0.29778181818875638</v>
      </c>
      <c r="BD265" s="17">
        <f t="shared" si="24"/>
        <v>0.49367096029931196</v>
      </c>
      <c r="BE265" s="17">
        <f t="shared" si="24"/>
        <v>0.49367096029931196</v>
      </c>
      <c r="BF265" s="17">
        <f t="shared" si="24"/>
        <v>0.49367096029931196</v>
      </c>
      <c r="BG265" s="17">
        <f t="shared" si="24"/>
        <v>0.1906983717863989</v>
      </c>
      <c r="BH265" s="17">
        <f t="shared" si="24"/>
        <v>0.12713224785759927</v>
      </c>
      <c r="BI265" s="17">
        <f t="shared" si="24"/>
        <v>0.12713224785759927</v>
      </c>
      <c r="BJ265" s="17">
        <f t="shared" si="24"/>
        <v>1.483209558338658</v>
      </c>
      <c r="BK265" s="17">
        <f t="shared" si="23"/>
        <v>0.3088057633406075</v>
      </c>
      <c r="BL265" s="17">
        <f t="shared" si="23"/>
        <v>0.3088057633406075</v>
      </c>
      <c r="BM265" s="17">
        <f t="shared" si="23"/>
        <v>0.3088057633406075</v>
      </c>
    </row>
    <row r="266" spans="1:65" x14ac:dyDescent="0.2">
      <c r="A266" t="s">
        <v>415</v>
      </c>
      <c r="B266" t="s">
        <v>415</v>
      </c>
      <c r="C266" s="15" t="s">
        <v>15</v>
      </c>
      <c r="D266" s="6" t="s">
        <v>85</v>
      </c>
      <c r="E266" s="6">
        <v>990</v>
      </c>
      <c r="F266" s="6">
        <v>2</v>
      </c>
      <c r="G266" s="6">
        <v>6509</v>
      </c>
      <c r="H266" s="16">
        <v>0.7</v>
      </c>
      <c r="I266" s="16">
        <v>6.0000000000000012E-2</v>
      </c>
      <c r="J266" s="16">
        <v>9.0000000000000011E-2</v>
      </c>
      <c r="K266" s="16">
        <v>6.0000000000000012E-2</v>
      </c>
      <c r="L266" s="16">
        <v>0.25</v>
      </c>
      <c r="M266" s="16">
        <v>0.25</v>
      </c>
      <c r="N266" s="16">
        <v>0.25</v>
      </c>
      <c r="O266" s="16">
        <v>0.18433055536093701</v>
      </c>
      <c r="P266" s="16">
        <v>0.16313388892781261</v>
      </c>
      <c r="Q266" s="16">
        <v>0.24470083339171889</v>
      </c>
      <c r="R266" s="16">
        <v>0.16313388892781261</v>
      </c>
      <c r="S266" s="16">
        <v>0.25</v>
      </c>
      <c r="T266" s="16">
        <v>0.25</v>
      </c>
      <c r="U266" s="16">
        <v>0.25</v>
      </c>
      <c r="V266" s="17">
        <v>0</v>
      </c>
      <c r="W266" s="17">
        <v>3425</v>
      </c>
      <c r="X266" s="17">
        <v>0</v>
      </c>
      <c r="Y266" s="17">
        <v>0</v>
      </c>
      <c r="Z266" s="17">
        <v>1.9777002243077031</v>
      </c>
      <c r="AA266" s="17">
        <v>2.4197533434060658</v>
      </c>
      <c r="AB266" s="17">
        <v>2.582871960133259</v>
      </c>
      <c r="AC266" s="17">
        <v>1.514325699414063</v>
      </c>
      <c r="AD266" s="18">
        <v>0.48394489308708433</v>
      </c>
      <c r="AE266" s="18">
        <v>0.3226299287247229</v>
      </c>
      <c r="AF266" s="18">
        <v>0.3226299287247229</v>
      </c>
      <c r="AG266" s="18">
        <v>0.36455058068408863</v>
      </c>
      <c r="AH266" s="18">
        <v>0.60493833585151646</v>
      </c>
      <c r="AI266" s="18">
        <v>0.60493833585151646</v>
      </c>
      <c r="AJ266" s="18">
        <v>0.60493833585151646</v>
      </c>
      <c r="AK266" s="18">
        <v>0.23245847641199335</v>
      </c>
      <c r="AL266" s="18">
        <v>0.15497231760799557</v>
      </c>
      <c r="AM266" s="18">
        <v>0.15497231760799557</v>
      </c>
      <c r="AN266" s="18">
        <v>1.8080103720932812</v>
      </c>
      <c r="AO266" s="18">
        <v>0.37858142485351576</v>
      </c>
      <c r="AP266" s="18">
        <v>0.37858142485351576</v>
      </c>
      <c r="AQ266" s="18">
        <v>0.37858142485351576</v>
      </c>
      <c r="AR266" s="17">
        <f t="shared" si="26"/>
        <v>0</v>
      </c>
      <c r="AS266" s="17">
        <f t="shared" si="26"/>
        <v>582.25</v>
      </c>
      <c r="AT266" s="17">
        <f t="shared" si="26"/>
        <v>0</v>
      </c>
      <c r="AU266" s="17">
        <f t="shared" si="26"/>
        <v>0</v>
      </c>
      <c r="AV266" s="17">
        <f t="shared" si="26"/>
        <v>0.33620903813230957</v>
      </c>
      <c r="AW266" s="17">
        <f t="shared" si="26"/>
        <v>0.41135806837903122</v>
      </c>
      <c r="AX266" s="17">
        <f t="shared" si="26"/>
        <v>0.43908823322265406</v>
      </c>
      <c r="AY266" s="17">
        <f t="shared" si="26"/>
        <v>0.25743536890039076</v>
      </c>
      <c r="AZ266" s="17">
        <f t="shared" si="26"/>
        <v>8.2270631824804347E-2</v>
      </c>
      <c r="BA266" s="17">
        <f t="shared" si="25"/>
        <v>5.4847087883202895E-2</v>
      </c>
      <c r="BB266" s="17">
        <f t="shared" si="25"/>
        <v>5.4847087883202895E-2</v>
      </c>
      <c r="BC266" s="17">
        <f t="shared" si="25"/>
        <v>6.197359871629507E-2</v>
      </c>
      <c r="BD266" s="17">
        <f t="shared" si="24"/>
        <v>0.1028395170947578</v>
      </c>
      <c r="BE266" s="17">
        <f t="shared" si="24"/>
        <v>0.1028395170947578</v>
      </c>
      <c r="BF266" s="17">
        <f t="shared" si="24"/>
        <v>0.1028395170947578</v>
      </c>
      <c r="BG266" s="17">
        <f t="shared" si="24"/>
        <v>3.9517940990038872E-2</v>
      </c>
      <c r="BH266" s="17">
        <f t="shared" si="24"/>
        <v>2.6345293993359248E-2</v>
      </c>
      <c r="BI266" s="17">
        <f t="shared" si="24"/>
        <v>2.6345293993359248E-2</v>
      </c>
      <c r="BJ266" s="17">
        <f t="shared" si="24"/>
        <v>0.30736176325585784</v>
      </c>
      <c r="BK266" s="17">
        <f t="shared" si="23"/>
        <v>6.435884222509769E-2</v>
      </c>
      <c r="BL266" s="17">
        <f t="shared" si="23"/>
        <v>6.435884222509769E-2</v>
      </c>
      <c r="BM266" s="17">
        <f t="shared" si="23"/>
        <v>6.435884222509769E-2</v>
      </c>
    </row>
    <row r="267" spans="1:65" x14ac:dyDescent="0.2">
      <c r="A267" t="s">
        <v>416</v>
      </c>
      <c r="B267" t="s">
        <v>416</v>
      </c>
      <c r="C267" s="15" t="s">
        <v>15</v>
      </c>
      <c r="D267" s="6" t="s">
        <v>85</v>
      </c>
      <c r="E267" s="6">
        <v>930</v>
      </c>
      <c r="F267" s="6">
        <v>2</v>
      </c>
      <c r="G267" s="6">
        <v>41003</v>
      </c>
      <c r="H267" s="16">
        <v>0.7</v>
      </c>
      <c r="I267" s="16">
        <v>6.0000000000000012E-2</v>
      </c>
      <c r="J267" s="16">
        <v>9.0000000000000011E-2</v>
      </c>
      <c r="K267" s="16">
        <v>6.0000000000000012E-2</v>
      </c>
      <c r="L267" s="16">
        <v>0.25</v>
      </c>
      <c r="M267" s="16">
        <v>0.25</v>
      </c>
      <c r="N267" s="16">
        <v>0.25</v>
      </c>
      <c r="O267" s="16">
        <v>0.18433055536093701</v>
      </c>
      <c r="P267" s="16">
        <v>0.16313388892781261</v>
      </c>
      <c r="Q267" s="16">
        <v>0.24470083339171889</v>
      </c>
      <c r="R267" s="16">
        <v>0.16313388892781261</v>
      </c>
      <c r="S267" s="16">
        <v>0.25</v>
      </c>
      <c r="T267" s="16">
        <v>0.25</v>
      </c>
      <c r="U267" s="16">
        <v>0.25</v>
      </c>
      <c r="V267" s="17">
        <v>0</v>
      </c>
      <c r="W267" s="17">
        <v>3346</v>
      </c>
      <c r="X267" s="17">
        <v>0</v>
      </c>
      <c r="Y267" s="17">
        <v>0</v>
      </c>
      <c r="Z267" s="17">
        <v>2.0382747421489236</v>
      </c>
      <c r="AA267" s="17">
        <v>2.381140620844576</v>
      </c>
      <c r="AB267" s="17">
        <v>2.4935283775686949</v>
      </c>
      <c r="AC267" s="17">
        <v>1.4532297388218753</v>
      </c>
      <c r="AD267" s="18">
        <v>0.49876752808513253</v>
      </c>
      <c r="AE267" s="18">
        <v>0.33251168539008841</v>
      </c>
      <c r="AF267" s="18">
        <v>0.33251168539008841</v>
      </c>
      <c r="AG267" s="18">
        <v>0.37571631519848175</v>
      </c>
      <c r="AH267" s="18">
        <v>0.595285155211144</v>
      </c>
      <c r="AI267" s="18">
        <v>0.595285155211144</v>
      </c>
      <c r="AJ267" s="18">
        <v>0.595285155211144</v>
      </c>
      <c r="AK267" s="18">
        <v>0.22441755398118257</v>
      </c>
      <c r="AL267" s="18">
        <v>0.14961170265412171</v>
      </c>
      <c r="AM267" s="18">
        <v>0.14961170265412171</v>
      </c>
      <c r="AN267" s="18">
        <v>1.7454698642980864</v>
      </c>
      <c r="AO267" s="18">
        <v>0.36330743470546883</v>
      </c>
      <c r="AP267" s="18">
        <v>0.36330743470546883</v>
      </c>
      <c r="AQ267" s="18">
        <v>0.36330743470546883</v>
      </c>
      <c r="AR267" s="17">
        <f t="shared" si="26"/>
        <v>0</v>
      </c>
      <c r="AS267" s="17">
        <f t="shared" si="26"/>
        <v>568.82000000000005</v>
      </c>
      <c r="AT267" s="17">
        <f t="shared" si="26"/>
        <v>0</v>
      </c>
      <c r="AU267" s="17">
        <f t="shared" si="26"/>
        <v>0</v>
      </c>
      <c r="AV267" s="17">
        <f t="shared" si="26"/>
        <v>0.34650670616531704</v>
      </c>
      <c r="AW267" s="17">
        <f t="shared" si="26"/>
        <v>0.40479390554357797</v>
      </c>
      <c r="AX267" s="17">
        <f t="shared" si="26"/>
        <v>0.42389982418667815</v>
      </c>
      <c r="AY267" s="17">
        <f t="shared" si="26"/>
        <v>0.24704905559971882</v>
      </c>
      <c r="AZ267" s="17">
        <f t="shared" si="26"/>
        <v>8.479047977447253E-2</v>
      </c>
      <c r="BA267" s="17">
        <f t="shared" si="25"/>
        <v>5.6526986516315034E-2</v>
      </c>
      <c r="BB267" s="17">
        <f t="shared" si="25"/>
        <v>5.6526986516315034E-2</v>
      </c>
      <c r="BC267" s="17">
        <f t="shared" si="25"/>
        <v>6.3871773583741909E-2</v>
      </c>
      <c r="BD267" s="17">
        <f t="shared" si="24"/>
        <v>0.10119847638589449</v>
      </c>
      <c r="BE267" s="17">
        <f t="shared" si="24"/>
        <v>0.10119847638589449</v>
      </c>
      <c r="BF267" s="17">
        <f t="shared" si="24"/>
        <v>0.10119847638589449</v>
      </c>
      <c r="BG267" s="17">
        <f t="shared" si="24"/>
        <v>3.8150984176801038E-2</v>
      </c>
      <c r="BH267" s="17">
        <f t="shared" si="24"/>
        <v>2.5433989451200692E-2</v>
      </c>
      <c r="BI267" s="17">
        <f t="shared" si="24"/>
        <v>2.5433989451200692E-2</v>
      </c>
      <c r="BJ267" s="17">
        <f t="shared" si="24"/>
        <v>0.29672987693067471</v>
      </c>
      <c r="BK267" s="17">
        <f t="shared" si="23"/>
        <v>6.1762263899929705E-2</v>
      </c>
      <c r="BL267" s="17">
        <f t="shared" si="23"/>
        <v>6.1762263899929705E-2</v>
      </c>
      <c r="BM267" s="17">
        <f t="shared" si="23"/>
        <v>6.1762263899929705E-2</v>
      </c>
    </row>
    <row r="268" spans="1:65" x14ac:dyDescent="0.2">
      <c r="A268" t="s">
        <v>417</v>
      </c>
      <c r="B268" t="s">
        <v>417</v>
      </c>
      <c r="C268" s="15" t="s">
        <v>15</v>
      </c>
      <c r="D268" s="6" t="s">
        <v>85</v>
      </c>
      <c r="E268" s="6">
        <v>1080</v>
      </c>
      <c r="F268" s="6">
        <v>3</v>
      </c>
      <c r="G268" s="6">
        <v>14148</v>
      </c>
      <c r="H268" s="16">
        <v>0.7</v>
      </c>
      <c r="I268" s="16">
        <v>6.0000000000000012E-2</v>
      </c>
      <c r="J268" s="16">
        <v>9.0000000000000011E-2</v>
      </c>
      <c r="K268" s="16">
        <v>6.0000000000000012E-2</v>
      </c>
      <c r="L268" s="16">
        <v>0.25</v>
      </c>
      <c r="M268" s="16">
        <v>0.25</v>
      </c>
      <c r="N268" s="16">
        <v>0.25</v>
      </c>
      <c r="O268" s="16">
        <v>0.18433055536093701</v>
      </c>
      <c r="P268" s="16">
        <v>0.16313388892781261</v>
      </c>
      <c r="Q268" s="16">
        <v>0.24470083339171889</v>
      </c>
      <c r="R268" s="16">
        <v>0.16313388892781261</v>
      </c>
      <c r="S268" s="16">
        <v>0.25</v>
      </c>
      <c r="T268" s="16">
        <v>0.25</v>
      </c>
      <c r="U268" s="16">
        <v>0.25</v>
      </c>
      <c r="V268" s="17">
        <v>0</v>
      </c>
      <c r="W268" s="17">
        <v>7986</v>
      </c>
      <c r="X268" s="17">
        <v>0</v>
      </c>
      <c r="Y268" s="17">
        <v>0</v>
      </c>
      <c r="Z268" s="17">
        <v>7.444489314232893</v>
      </c>
      <c r="AA268" s="17">
        <v>9.1238258107659664</v>
      </c>
      <c r="AB268" s="17">
        <v>9.6256330411521489</v>
      </c>
      <c r="AC268" s="17">
        <v>5.7144301999839859</v>
      </c>
      <c r="AD268" s="18">
        <v>1.8216727393685348</v>
      </c>
      <c r="AE268" s="18">
        <v>1.2144484929123567</v>
      </c>
      <c r="AF268" s="18">
        <v>1.2144484929123567</v>
      </c>
      <c r="AG268" s="18">
        <v>1.3722468496711102</v>
      </c>
      <c r="AH268" s="18">
        <v>2.2809564526914916</v>
      </c>
      <c r="AI268" s="18">
        <v>2.2809564526914916</v>
      </c>
      <c r="AJ268" s="18">
        <v>2.2809564526914916</v>
      </c>
      <c r="AK268" s="18">
        <v>0.86630697370369347</v>
      </c>
      <c r="AL268" s="18">
        <v>0.57753798246912902</v>
      </c>
      <c r="AM268" s="18">
        <v>0.57753798246912902</v>
      </c>
      <c r="AN268" s="18">
        <v>6.7379431288065037</v>
      </c>
      <c r="AO268" s="18">
        <v>1.4286075499959965</v>
      </c>
      <c r="AP268" s="18">
        <v>1.4286075499959965</v>
      </c>
      <c r="AQ268" s="18">
        <v>1.4286075499959965</v>
      </c>
      <c r="AR268" s="17">
        <f t="shared" si="26"/>
        <v>0</v>
      </c>
      <c r="AS268" s="17">
        <f t="shared" si="26"/>
        <v>1357.6200000000001</v>
      </c>
      <c r="AT268" s="17">
        <f t="shared" si="26"/>
        <v>0</v>
      </c>
      <c r="AU268" s="17">
        <f t="shared" si="26"/>
        <v>0</v>
      </c>
      <c r="AV268" s="17">
        <f t="shared" si="26"/>
        <v>1.265563183419592</v>
      </c>
      <c r="AW268" s="17">
        <f t="shared" si="26"/>
        <v>1.5510503878302144</v>
      </c>
      <c r="AX268" s="17">
        <f t="shared" si="26"/>
        <v>1.6363576169958653</v>
      </c>
      <c r="AY268" s="17">
        <f t="shared" si="26"/>
        <v>0.97145313399727773</v>
      </c>
      <c r="AZ268" s="17">
        <f t="shared" si="26"/>
        <v>0.30968436569265095</v>
      </c>
      <c r="BA268" s="17">
        <f t="shared" si="25"/>
        <v>0.20645624379510066</v>
      </c>
      <c r="BB268" s="17">
        <f t="shared" si="25"/>
        <v>0.20645624379510066</v>
      </c>
      <c r="BC268" s="17">
        <f t="shared" si="25"/>
        <v>0.23328196444408875</v>
      </c>
      <c r="BD268" s="17">
        <f t="shared" si="24"/>
        <v>0.38776259695755361</v>
      </c>
      <c r="BE268" s="17">
        <f t="shared" si="24"/>
        <v>0.38776259695755361</v>
      </c>
      <c r="BF268" s="17">
        <f t="shared" si="24"/>
        <v>0.38776259695755361</v>
      </c>
      <c r="BG268" s="17">
        <f t="shared" si="24"/>
        <v>0.1472721855296279</v>
      </c>
      <c r="BH268" s="17">
        <f t="shared" si="24"/>
        <v>9.8181457019751936E-2</v>
      </c>
      <c r="BI268" s="17">
        <f t="shared" si="24"/>
        <v>9.8181457019751936E-2</v>
      </c>
      <c r="BJ268" s="17">
        <f t="shared" si="24"/>
        <v>1.1454503318971057</v>
      </c>
      <c r="BK268" s="17">
        <f t="shared" si="23"/>
        <v>0.24286328349931943</v>
      </c>
      <c r="BL268" s="17">
        <f t="shared" si="23"/>
        <v>0.24286328349931943</v>
      </c>
      <c r="BM268" s="17">
        <f t="shared" si="23"/>
        <v>0.24286328349931943</v>
      </c>
    </row>
    <row r="269" spans="1:65" x14ac:dyDescent="0.2">
      <c r="A269" t="s">
        <v>418</v>
      </c>
      <c r="B269" t="s">
        <v>419</v>
      </c>
      <c r="C269" s="19" t="s">
        <v>15</v>
      </c>
      <c r="D269" s="6" t="s">
        <v>85</v>
      </c>
      <c r="E269" s="6">
        <v>1200</v>
      </c>
      <c r="F269" s="6">
        <v>4</v>
      </c>
      <c r="G269" s="6">
        <v>1273</v>
      </c>
      <c r="H269" s="16">
        <v>0.7</v>
      </c>
      <c r="I269" s="16">
        <v>6.0000000000000012E-2</v>
      </c>
      <c r="J269" s="16">
        <v>9.0000000000000011E-2</v>
      </c>
      <c r="K269" s="16">
        <v>6.0000000000000012E-2</v>
      </c>
      <c r="L269" s="16">
        <v>0.25</v>
      </c>
      <c r="M269" s="16">
        <v>0.25</v>
      </c>
      <c r="N269" s="16">
        <v>0.25</v>
      </c>
      <c r="O269" s="16">
        <v>0.18433055536093701</v>
      </c>
      <c r="P269" s="16">
        <v>0.16313388892781261</v>
      </c>
      <c r="Q269" s="16">
        <v>0.24470083339171889</v>
      </c>
      <c r="R269" s="16">
        <v>0.16313388892781261</v>
      </c>
      <c r="S269" s="16">
        <v>0.25</v>
      </c>
      <c r="T269" s="16">
        <v>0.25</v>
      </c>
      <c r="U269" s="16">
        <v>0.25</v>
      </c>
      <c r="V269" s="17">
        <v>0</v>
      </c>
      <c r="W269" s="17">
        <v>0</v>
      </c>
      <c r="X269" s="17">
        <v>0</v>
      </c>
      <c r="Y269" s="17">
        <v>164</v>
      </c>
      <c r="Z269" s="17">
        <v>20.560519944410245</v>
      </c>
      <c r="AA269" s="17">
        <v>25.373407685846505</v>
      </c>
      <c r="AB269" s="17">
        <v>20.594456181929015</v>
      </c>
      <c r="AC269" s="17">
        <v>15.929595126027738</v>
      </c>
      <c r="AD269" s="18">
        <v>5.031176365364245</v>
      </c>
      <c r="AE269" s="18">
        <v>3.3541175769094966</v>
      </c>
      <c r="AF269" s="18">
        <v>3.3541175769094966</v>
      </c>
      <c r="AG269" s="18">
        <v>3.7899320598627622</v>
      </c>
      <c r="AH269" s="18">
        <v>6.3433519214616263</v>
      </c>
      <c r="AI269" s="18">
        <v>6.3433519214616263</v>
      </c>
      <c r="AJ269" s="18">
        <v>6.3433519214616263</v>
      </c>
      <c r="AK269" s="18">
        <v>1.8535010563736116</v>
      </c>
      <c r="AL269" s="18">
        <v>1.2356673709157411</v>
      </c>
      <c r="AM269" s="18">
        <v>1.2356673709157411</v>
      </c>
      <c r="AN269" s="18">
        <v>14.416119327350309</v>
      </c>
      <c r="AO269" s="18">
        <v>3.9823987815069346</v>
      </c>
      <c r="AP269" s="18">
        <v>3.9823987815069346</v>
      </c>
      <c r="AQ269" s="18">
        <v>3.9823987815069346</v>
      </c>
      <c r="AR269" s="17">
        <f t="shared" si="26"/>
        <v>0</v>
      </c>
      <c r="AS269" s="17">
        <f t="shared" si="26"/>
        <v>0</v>
      </c>
      <c r="AT269" s="17">
        <f t="shared" si="26"/>
        <v>0</v>
      </c>
      <c r="AU269" s="17">
        <f t="shared" si="26"/>
        <v>27.880000000000003</v>
      </c>
      <c r="AV269" s="17">
        <f t="shared" si="26"/>
        <v>3.4952883905497418</v>
      </c>
      <c r="AW269" s="17">
        <f t="shared" si="26"/>
        <v>4.3134793065939059</v>
      </c>
      <c r="AX269" s="17">
        <f t="shared" si="26"/>
        <v>3.5010575509279329</v>
      </c>
      <c r="AY269" s="17">
        <f t="shared" si="26"/>
        <v>2.7080311714247158</v>
      </c>
      <c r="AZ269" s="17">
        <f t="shared" si="26"/>
        <v>0.85529998211192171</v>
      </c>
      <c r="BA269" s="17">
        <f t="shared" si="25"/>
        <v>0.57019998807461447</v>
      </c>
      <c r="BB269" s="17">
        <f t="shared" si="25"/>
        <v>0.57019998807461447</v>
      </c>
      <c r="BC269" s="17">
        <f t="shared" si="25"/>
        <v>0.64428845017666958</v>
      </c>
      <c r="BD269" s="17">
        <f t="shared" si="24"/>
        <v>1.0783698266484765</v>
      </c>
      <c r="BE269" s="17">
        <f t="shared" si="24"/>
        <v>1.0783698266484765</v>
      </c>
      <c r="BF269" s="17">
        <f t="shared" si="24"/>
        <v>1.0783698266484765</v>
      </c>
      <c r="BG269" s="17">
        <f t="shared" si="24"/>
        <v>0.31509517958351402</v>
      </c>
      <c r="BH269" s="17">
        <f t="shared" si="24"/>
        <v>0.210063453055676</v>
      </c>
      <c r="BI269" s="17">
        <f t="shared" si="24"/>
        <v>0.210063453055676</v>
      </c>
      <c r="BJ269" s="17">
        <f t="shared" si="24"/>
        <v>2.4507402856495526</v>
      </c>
      <c r="BK269" s="17">
        <f t="shared" si="23"/>
        <v>0.67700779285617896</v>
      </c>
      <c r="BL269" s="17">
        <f t="shared" si="23"/>
        <v>0.67700779285617896</v>
      </c>
      <c r="BM269" s="17">
        <f t="shared" si="23"/>
        <v>0.67700779285617896</v>
      </c>
    </row>
    <row r="270" spans="1:65" x14ac:dyDescent="0.2">
      <c r="A270" t="s">
        <v>420</v>
      </c>
      <c r="B270" t="s">
        <v>421</v>
      </c>
      <c r="C270" s="21" t="s">
        <v>15</v>
      </c>
      <c r="D270" s="6" t="s">
        <v>85</v>
      </c>
      <c r="E270" s="6">
        <v>1220</v>
      </c>
      <c r="F270" s="6">
        <v>4</v>
      </c>
      <c r="G270" s="6">
        <v>318</v>
      </c>
      <c r="H270" s="16">
        <v>0.7</v>
      </c>
      <c r="I270" s="16">
        <v>6.0000000000000012E-2</v>
      </c>
      <c r="J270" s="16">
        <v>9.0000000000000011E-2</v>
      </c>
      <c r="K270" s="16">
        <v>6.0000000000000012E-2</v>
      </c>
      <c r="L270" s="16">
        <v>0.25</v>
      </c>
      <c r="M270" s="16">
        <v>0.25</v>
      </c>
      <c r="N270" s="16">
        <v>0.25</v>
      </c>
      <c r="O270" s="16">
        <v>0.18433055536093701</v>
      </c>
      <c r="P270" s="16">
        <v>0.16313388892781261</v>
      </c>
      <c r="Q270" s="16">
        <v>0.24470083339171889</v>
      </c>
      <c r="R270" s="16">
        <v>0.16313388892781261</v>
      </c>
      <c r="S270" s="16">
        <v>0.25</v>
      </c>
      <c r="T270" s="16">
        <v>0.25</v>
      </c>
      <c r="U270" s="16">
        <v>0.25</v>
      </c>
      <c r="V270" s="17">
        <v>0</v>
      </c>
      <c r="W270" s="17">
        <v>0</v>
      </c>
      <c r="X270" s="17">
        <v>0</v>
      </c>
      <c r="Y270" s="17">
        <v>0</v>
      </c>
      <c r="Z270" s="17">
        <v>13.478265014000995</v>
      </c>
      <c r="AA270" s="17">
        <v>16.633310539946002</v>
      </c>
      <c r="AB270" s="17">
        <v>13.500511611076009</v>
      </c>
      <c r="AC270" s="17">
        <v>10.44250365529844</v>
      </c>
      <c r="AD270" s="18">
        <v>3.2981426816004911</v>
      </c>
      <c r="AE270" s="18">
        <v>2.1987617877336607</v>
      </c>
      <c r="AF270" s="18">
        <v>2.1987617877336607</v>
      </c>
      <c r="AG270" s="18">
        <v>2.484456075332691</v>
      </c>
      <c r="AH270" s="18">
        <v>4.1583276349865006</v>
      </c>
      <c r="AI270" s="18">
        <v>4.1583276349865006</v>
      </c>
      <c r="AJ270" s="18">
        <v>4.1583276349865006</v>
      </c>
      <c r="AK270" s="18">
        <v>1.215046044996841</v>
      </c>
      <c r="AL270" s="18">
        <v>0.81003069666456073</v>
      </c>
      <c r="AM270" s="18">
        <v>0.81003069666456073</v>
      </c>
      <c r="AN270" s="18">
        <v>9.4503581277532049</v>
      </c>
      <c r="AO270" s="18">
        <v>2.61062591382461</v>
      </c>
      <c r="AP270" s="18">
        <v>2.61062591382461</v>
      </c>
      <c r="AQ270" s="18">
        <v>2.61062591382461</v>
      </c>
      <c r="AR270" s="17">
        <f t="shared" si="26"/>
        <v>0</v>
      </c>
      <c r="AS270" s="17">
        <f t="shared" si="26"/>
        <v>0</v>
      </c>
      <c r="AT270" s="17">
        <f t="shared" si="26"/>
        <v>0</v>
      </c>
      <c r="AU270" s="17">
        <f t="shared" si="26"/>
        <v>0</v>
      </c>
      <c r="AV270" s="17">
        <f t="shared" si="26"/>
        <v>2.291305052380169</v>
      </c>
      <c r="AW270" s="17">
        <f t="shared" si="26"/>
        <v>2.8276627917908206</v>
      </c>
      <c r="AX270" s="17">
        <f t="shared" si="26"/>
        <v>2.2950869738829218</v>
      </c>
      <c r="AY270" s="17">
        <f t="shared" si="26"/>
        <v>1.7752256214007349</v>
      </c>
      <c r="AZ270" s="17">
        <f t="shared" si="26"/>
        <v>0.56068425587208348</v>
      </c>
      <c r="BA270" s="17">
        <f t="shared" si="25"/>
        <v>0.37378950391472232</v>
      </c>
      <c r="BB270" s="17">
        <f t="shared" si="25"/>
        <v>0.37378950391472232</v>
      </c>
      <c r="BC270" s="17">
        <f t="shared" si="25"/>
        <v>0.42235753280655752</v>
      </c>
      <c r="BD270" s="17">
        <f t="shared" si="24"/>
        <v>0.70691569794770515</v>
      </c>
      <c r="BE270" s="17">
        <f t="shared" si="24"/>
        <v>0.70691569794770515</v>
      </c>
      <c r="BF270" s="17">
        <f t="shared" si="24"/>
        <v>0.70691569794770515</v>
      </c>
      <c r="BG270" s="17">
        <f t="shared" si="24"/>
        <v>0.20655782764946298</v>
      </c>
      <c r="BH270" s="17">
        <f t="shared" si="24"/>
        <v>0.13770521843297534</v>
      </c>
      <c r="BI270" s="17">
        <f t="shared" si="24"/>
        <v>0.13770521843297534</v>
      </c>
      <c r="BJ270" s="17">
        <f t="shared" si="24"/>
        <v>1.606560881718045</v>
      </c>
      <c r="BK270" s="17">
        <f t="shared" si="23"/>
        <v>0.44380640535018373</v>
      </c>
      <c r="BL270" s="17">
        <f t="shared" si="23"/>
        <v>0.44380640535018373</v>
      </c>
      <c r="BM270" s="17">
        <f t="shared" si="23"/>
        <v>0.44380640535018373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E5D8-D38E-1A4B-AEC7-139D43F503FE}">
  <dimension ref="A1:BH4"/>
  <sheetViews>
    <sheetView tabSelected="1" workbookViewId="0">
      <selection activeCell="E11" sqref="E11"/>
    </sheetView>
  </sheetViews>
  <sheetFormatPr baseColWidth="10" defaultRowHeight="16" x14ac:dyDescent="0.2"/>
  <cols>
    <col min="1" max="1" width="42.5" customWidth="1"/>
  </cols>
  <sheetData>
    <row r="1" spans="1:60" s="1" customFormat="1" x14ac:dyDescent="0.2">
      <c r="A1" s="1" t="s">
        <v>3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308</v>
      </c>
      <c r="AE1" s="1" t="s">
        <v>449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448</v>
      </c>
      <c r="BH1" s="1" t="s">
        <v>451</v>
      </c>
    </row>
    <row r="2" spans="1:60" s="3" customFormat="1" x14ac:dyDescent="0.2">
      <c r="A2" t="s">
        <v>86</v>
      </c>
      <c r="B2" t="s">
        <v>86</v>
      </c>
      <c r="C2" t="s">
        <v>58</v>
      </c>
      <c r="D2" t="s">
        <v>59</v>
      </c>
      <c r="E2" t="s">
        <v>60</v>
      </c>
      <c r="F2" t="s">
        <v>62</v>
      </c>
      <c r="G2" t="s">
        <v>87</v>
      </c>
      <c r="H2" t="s">
        <v>68</v>
      </c>
      <c r="I2" t="s">
        <v>64</v>
      </c>
      <c r="J2" t="s">
        <v>65</v>
      </c>
      <c r="K2" t="s">
        <v>83</v>
      </c>
      <c r="L2" t="s">
        <v>66</v>
      </c>
      <c r="M2" t="s">
        <v>67</v>
      </c>
      <c r="N2" t="s">
        <v>85</v>
      </c>
      <c r="O2" s="2" t="s">
        <v>69</v>
      </c>
      <c r="P2" t="s">
        <v>61</v>
      </c>
      <c r="Q2" t="s">
        <v>88</v>
      </c>
      <c r="R2" t="s">
        <v>71</v>
      </c>
      <c r="S2" t="s">
        <v>72</v>
      </c>
      <c r="T2" t="s">
        <v>74</v>
      </c>
      <c r="U2" t="s">
        <v>89</v>
      </c>
      <c r="V2" t="s">
        <v>73</v>
      </c>
      <c r="W2" t="s">
        <v>77</v>
      </c>
      <c r="X2" t="s">
        <v>78</v>
      </c>
      <c r="Y2" t="s">
        <v>79</v>
      </c>
      <c r="Z2" t="s">
        <v>80</v>
      </c>
      <c r="AA2" t="s">
        <v>84</v>
      </c>
      <c r="AB2" t="s">
        <v>82</v>
      </c>
      <c r="AC2" t="s">
        <v>81</v>
      </c>
      <c r="AD2" t="s">
        <v>76</v>
      </c>
      <c r="AE2" t="s">
        <v>450</v>
      </c>
    </row>
    <row r="3" spans="1:60" x14ac:dyDescent="0.2">
      <c r="A3" t="s">
        <v>0</v>
      </c>
      <c r="B3" t="s">
        <v>1</v>
      </c>
      <c r="C3" s="22">
        <f>SUMIF(Input_ENSPRESO_solar_roof!$C:$C,C$1,Input_ENSPRESO_solar_roof!$Z:$Z)</f>
        <v>37.800674251851241</v>
      </c>
      <c r="D3" s="22">
        <f>SUMIF(Input_ENSPRESO_solar_roof!$C:$C,D$1,Input_ENSPRESO_solar_roof!$Z:$Z)</f>
        <v>50.856186328151452</v>
      </c>
      <c r="E3" s="22">
        <f>SUMIF(Input_ENSPRESO_solar_roof!$C:$C,E$1,Input_ENSPRESO_solar_roof!$Z:$Z)</f>
        <v>34.984033611552931</v>
      </c>
      <c r="F3" s="22">
        <f>SUMIF(Input_ENSPRESO_solar_roof!$C:$C,F$1,Input_ENSPRESO_solar_roof!$Z:$Z)</f>
        <v>4.339834204031777</v>
      </c>
      <c r="G3" s="22">
        <f>SUMIF(Input_ENSPRESO_solar_roof!$C:$C,G$1,Input_ENSPRESO_solar_roof!$Z:$Z)</f>
        <v>47.718985754281164</v>
      </c>
      <c r="H3" s="22">
        <f>SUMIF(Input_ENSPRESO_solar_roof!$C:$C,H$1,Input_ENSPRESO_solar_roof!$Z:$Z)</f>
        <v>343.93770947813658</v>
      </c>
      <c r="I3" s="22">
        <f>SUMIF(Input_ENSPRESO_solar_roof!$C:$C,I$1,Input_ENSPRESO_solar_roof!$Z:$Z)</f>
        <v>26.584824409721339</v>
      </c>
      <c r="J3" s="22">
        <f>SUMIF(Input_ENSPRESO_solar_roof!$C:$C,J$1,Input_ENSPRESO_solar_roof!$Z:$Z)</f>
        <v>6.2682774972970732</v>
      </c>
      <c r="K3" s="22">
        <f>SUMIF(Input_ENSPRESO_solar_roof!$C:$C,K$1,Input_ENSPRESO_solar_roof!$Z:$Z)</f>
        <v>178.36945247650337</v>
      </c>
      <c r="L3" s="22">
        <f>SUMIF(Input_ENSPRESO_solar_roof!$C:$C,L$1,Input_ENSPRESO_solar_roof!$Z:$Z)</f>
        <v>27.151781623040073</v>
      </c>
      <c r="M3" s="22">
        <f>SUMIF(Input_ENSPRESO_solar_roof!$C:$C,M$1,Input_ENSPRESO_solar_roof!$Z:$Z)</f>
        <v>284.72936813417266</v>
      </c>
      <c r="N3" s="22">
        <f>SUMIF(Input_ENSPRESO_solar_roof!$C:$C,N$1,Input_ENSPRESO_solar_roof!$Z:$Z)</f>
        <v>261.34924649429053</v>
      </c>
      <c r="O3" s="22">
        <f>SUMIF(Input_ENSPRESO_solar_roof!$C:$C,O$1,Input_ENSPRESO_solar_roof!$Z:$Z)</f>
        <v>43.876151513851063</v>
      </c>
      <c r="P3" s="22">
        <f>SUMIF(Input_ENSPRESO_solar_roof!$C:$C,P$1,Input_ENSPRESO_solar_roof!$Z:$Z)</f>
        <v>18.281204616636852</v>
      </c>
      <c r="Q3" s="22">
        <f>SUMIF(Input_ENSPRESO_solar_roof!$C:$C,Q$1,Input_ENSPRESO_solar_roof!$Z:$Z)</f>
        <v>46.301413382957563</v>
      </c>
      <c r="R3" s="22">
        <f>SUMIF(Input_ENSPRESO_solar_roof!$C:$C,R$1,Input_ENSPRESO_solar_roof!$Z:$Z)</f>
        <v>19.871552009840777</v>
      </c>
      <c r="S3" s="22">
        <f>SUMIF(Input_ENSPRESO_solar_roof!$C:$C,S$1,Input_ENSPRESO_solar_roof!$Z:$Z)</f>
        <v>245.0631573730542</v>
      </c>
      <c r="T3" s="22">
        <f>SUMIF(Input_ENSPRESO_solar_roof!$C:$C,T$1,Input_ENSPRESO_solar_roof!$Z:$Z)</f>
        <v>14.971735736067467</v>
      </c>
      <c r="U3" s="22">
        <f>SUMIF(Input_ENSPRESO_solar_roof!$C:$C,U$1,Input_ENSPRESO_solar_roof!$Z:$Z)</f>
        <v>2.3365830168567534</v>
      </c>
      <c r="V3" s="22">
        <f>SUMIF(Input_ENSPRESO_solar_roof!$C:$C,V$1,Input_ENSPRESO_solar_roof!$Z:$Z)</f>
        <v>9.1743713847936732</v>
      </c>
      <c r="W3" s="22">
        <f>SUMIF(Input_ENSPRESO_solar_roof!$C:$C,W$1,Input_ENSPRESO_solar_roof!$Z:$Z)</f>
        <v>68.85406402765112</v>
      </c>
      <c r="X3" s="22">
        <f>SUMIF(Input_ENSPRESO_solar_roof!$C:$C,X$1,Input_ENSPRESO_solar_roof!$Z:$Z)</f>
        <v>158.52340445807124</v>
      </c>
      <c r="Y3" s="22">
        <f>SUMIF(Input_ENSPRESO_solar_roof!$C:$C,Y$1,Input_ENSPRESO_solar_roof!$Z:$Z)</f>
        <v>41.991539654579462</v>
      </c>
      <c r="Z3" s="22">
        <f>SUMIF(Input_ENSPRESO_solar_roof!$C:$C,Z$1,Input_ENSPRESO_solar_roof!$Z:$Z)</f>
        <v>93.57213972511164</v>
      </c>
      <c r="AA3" s="22">
        <f>SUMIF(Input_ENSPRESO_solar_roof!$C:$C,AA$1,Input_ENSPRESO_solar_roof!$Z:$Z)</f>
        <v>46.113596010007008</v>
      </c>
      <c r="AB3" s="22">
        <f>SUMIF(Input_ENSPRESO_solar_roof!$C:$C,AB$1,Input_ENSPRESO_solar_roof!$Z:$Z)</f>
        <v>8.3598658968658075</v>
      </c>
      <c r="AC3" s="22">
        <f>SUMIF(Input_ENSPRESO_solar_roof!$C:$C,AC$1,Input_ENSPRESO_solar_roof!$Z:$Z)</f>
        <v>24.334561672675736</v>
      </c>
      <c r="AD3" s="22">
        <f>SUMIF(Input_ENSPRESO_solar_roof!$C:$C,AD$1,Input_ENSPRESO_solar_roof!$Z:$Z)</f>
        <v>1.709019248982</v>
      </c>
      <c r="AE3" s="22">
        <f>SUM(C3:AD3)-N3</f>
        <v>1886.075487496742</v>
      </c>
      <c r="AF3" t="s">
        <v>447</v>
      </c>
      <c r="AG3" t="s">
        <v>447</v>
      </c>
      <c r="AH3" t="s">
        <v>447</v>
      </c>
      <c r="AI3" t="s">
        <v>447</v>
      </c>
      <c r="AJ3" t="s">
        <v>447</v>
      </c>
      <c r="AK3" t="s">
        <v>447</v>
      </c>
      <c r="AL3" t="s">
        <v>447</v>
      </c>
      <c r="AM3" t="s">
        <v>447</v>
      </c>
      <c r="AN3" t="s">
        <v>447</v>
      </c>
      <c r="AO3" t="s">
        <v>447</v>
      </c>
      <c r="AP3" t="s">
        <v>447</v>
      </c>
      <c r="AQ3" t="s">
        <v>447</v>
      </c>
      <c r="AR3" t="s">
        <v>447</v>
      </c>
      <c r="AS3" t="s">
        <v>447</v>
      </c>
      <c r="AT3" t="s">
        <v>447</v>
      </c>
      <c r="AU3" t="s">
        <v>447</v>
      </c>
      <c r="AV3" t="s">
        <v>447</v>
      </c>
      <c r="AW3" t="s">
        <v>447</v>
      </c>
      <c r="AX3" t="s">
        <v>447</v>
      </c>
      <c r="AY3" t="s">
        <v>447</v>
      </c>
      <c r="AZ3" t="s">
        <v>447</v>
      </c>
      <c r="BA3" t="s">
        <v>447</v>
      </c>
      <c r="BB3" t="s">
        <v>447</v>
      </c>
      <c r="BC3" t="s">
        <v>447</v>
      </c>
      <c r="BD3" t="s">
        <v>447</v>
      </c>
      <c r="BE3" t="s">
        <v>447</v>
      </c>
      <c r="BF3" t="s">
        <v>447</v>
      </c>
      <c r="BG3" t="s">
        <v>447</v>
      </c>
      <c r="BH3" t="s">
        <v>452</v>
      </c>
    </row>
    <row r="4" spans="1:60" x14ac:dyDescent="0.2">
      <c r="A4" t="s">
        <v>422</v>
      </c>
      <c r="B4" t="s">
        <v>1</v>
      </c>
      <c r="C4" s="22">
        <f>SUMIF(Input_ENSPRESO_solar_roof!$C:$C,C$1,Input_ENSPRESO_solar_roof!$AB:$AB)</f>
        <v>41.901987366460091</v>
      </c>
      <c r="D4" s="22">
        <f>SUMIF(Input_ENSPRESO_solar_roof!$C:$C,D$1,Input_ENSPRESO_solar_roof!$AB:$AB)</f>
        <v>56.034389832391085</v>
      </c>
      <c r="E4" s="22">
        <f>SUMIF(Input_ENSPRESO_solar_roof!$C:$C,E$1,Input_ENSPRESO_solar_roof!$AB:$AB)</f>
        <v>37.73413486624839</v>
      </c>
      <c r="F4" s="22">
        <f>SUMIF(Input_ENSPRESO_solar_roof!$C:$C,F$1,Input_ENSPRESO_solar_roof!$AB:$AB)</f>
        <v>4.1837493087496842</v>
      </c>
      <c r="G4" s="22">
        <f>SUMIF(Input_ENSPRESO_solar_roof!$C:$C,G$1,Input_ENSPRESO_solar_roof!$AB:$AB)</f>
        <v>52.097167517331499</v>
      </c>
      <c r="H4" s="22">
        <f>SUMIF(Input_ENSPRESO_solar_roof!$C:$C,H$1,Input_ENSPRESO_solar_roof!$AB:$AB)</f>
        <v>399.84072438363353</v>
      </c>
      <c r="I4" s="22">
        <f>SUMIF(Input_ENSPRESO_solar_roof!$C:$C,I$1,Input_ENSPRESO_solar_roof!$AB:$AB)</f>
        <v>28.507653184331812</v>
      </c>
      <c r="J4" s="22">
        <f>SUMIF(Input_ENSPRESO_solar_roof!$C:$C,J$1,Input_ENSPRESO_solar_roof!$AB:$AB)</f>
        <v>6.4916363026205763</v>
      </c>
      <c r="K4" s="22">
        <f>SUMIF(Input_ENSPRESO_solar_roof!$C:$C,K$1,Input_ENSPRESO_solar_roof!$AB:$AB)</f>
        <v>185.04970963659363</v>
      </c>
      <c r="L4" s="22">
        <f>SUMIF(Input_ENSPRESO_solar_roof!$C:$C,L$1,Input_ENSPRESO_solar_roof!$AB:$AB)</f>
        <v>27.868576044043252</v>
      </c>
      <c r="M4" s="22">
        <f>SUMIF(Input_ENSPRESO_solar_roof!$C:$C,M$1,Input_ENSPRESO_solar_roof!$AB:$AB)</f>
        <v>315.81856960543865</v>
      </c>
      <c r="N4" s="22">
        <f>SUMIF(Input_ENSPRESO_solar_roof!$C:$C,N$1,Input_ENSPRESO_solar_roof!$AB:$AB)</f>
        <v>311.7179645163032</v>
      </c>
      <c r="O4" s="22">
        <f>SUMIF(Input_ENSPRESO_solar_roof!$C:$C,O$1,Input_ENSPRESO_solar_roof!$AB:$AB)</f>
        <v>45.915191343398575</v>
      </c>
      <c r="P4" s="22">
        <f>SUMIF(Input_ENSPRESO_solar_roof!$C:$C,P$1,Input_ENSPRESO_solar_roof!$AB:$AB)</f>
        <v>22.912766905904316</v>
      </c>
      <c r="Q4" s="22">
        <f>SUMIF(Input_ENSPRESO_solar_roof!$C:$C,Q$1,Input_ENSPRESO_solar_roof!$AB:$AB)</f>
        <v>49.784913812794414</v>
      </c>
      <c r="R4" s="22">
        <f>SUMIF(Input_ENSPRESO_solar_roof!$C:$C,R$1,Input_ENSPRESO_solar_roof!$AB:$AB)</f>
        <v>24.879695291049931</v>
      </c>
      <c r="S4" s="22">
        <f>SUMIF(Input_ENSPRESO_solar_roof!$C:$C,S$1,Input_ENSPRESO_solar_roof!$AB:$AB)</f>
        <v>258.50802679683522</v>
      </c>
      <c r="T4" s="22">
        <f>SUMIF(Input_ENSPRESO_solar_roof!$C:$C,T$1,Input_ENSPRESO_solar_roof!$AB:$AB)</f>
        <v>14.375292651606696</v>
      </c>
      <c r="U4" s="22">
        <f>SUMIF(Input_ENSPRESO_solar_roof!$C:$C,U$1,Input_ENSPRESO_solar_roof!$AB:$AB)</f>
        <v>3.00597444480174</v>
      </c>
      <c r="V4" s="22">
        <f>SUMIF(Input_ENSPRESO_solar_roof!$C:$C,V$1,Input_ENSPRESO_solar_roof!$AB:$AB)</f>
        <v>10.172736663135014</v>
      </c>
      <c r="W4" s="22">
        <f>SUMIF(Input_ENSPRESO_solar_roof!$C:$C,W$1,Input_ENSPRESO_solar_roof!$AB:$AB)</f>
        <v>80.186751481572614</v>
      </c>
      <c r="X4" s="22">
        <f>SUMIF(Input_ENSPRESO_solar_roof!$C:$C,X$1,Input_ENSPRESO_solar_roof!$AB:$AB)</f>
        <v>202.24272402498457</v>
      </c>
      <c r="Y4" s="22">
        <f>SUMIF(Input_ENSPRESO_solar_roof!$C:$C,Y$1,Input_ENSPRESO_solar_roof!$AB:$AB)</f>
        <v>45.940937334559024</v>
      </c>
      <c r="Z4" s="22">
        <f>SUMIF(Input_ENSPRESO_solar_roof!$C:$C,Z$1,Input_ENSPRESO_solar_roof!$AB:$AB)</f>
        <v>96.909278026465117</v>
      </c>
      <c r="AA4" s="22">
        <f>SUMIF(Input_ENSPRESO_solar_roof!$C:$C,AA$1,Input_ENSPRESO_solar_roof!$AB:$AB)</f>
        <v>48.962136831012607</v>
      </c>
      <c r="AB4" s="22">
        <f>SUMIF(Input_ENSPRESO_solar_roof!$C:$C,AB$1,Input_ENSPRESO_solar_roof!$AB:$AB)</f>
        <v>10.806597446144972</v>
      </c>
      <c r="AC4" s="22">
        <f>SUMIF(Input_ENSPRESO_solar_roof!$C:$C,AC$1,Input_ENSPRESO_solar_roof!$AB:$AB)</f>
        <v>28.110848263287991</v>
      </c>
      <c r="AD4" s="22">
        <f>SUMIF(Input_ENSPRESO_solar_roof!$C:$C,AD$1,Input_ENSPRESO_solar_roof!$AB:$AB)</f>
        <v>1.7118400766320012</v>
      </c>
      <c r="AE4" s="22">
        <f>SUM(C4:AD4)-N4</f>
        <v>2099.9540094420277</v>
      </c>
      <c r="AF4" t="s">
        <v>447</v>
      </c>
      <c r="AG4" t="s">
        <v>447</v>
      </c>
      <c r="AH4" t="s">
        <v>447</v>
      </c>
      <c r="AI4" t="s">
        <v>447</v>
      </c>
      <c r="AJ4" t="s">
        <v>447</v>
      </c>
      <c r="AK4" t="s">
        <v>447</v>
      </c>
      <c r="AL4" t="s">
        <v>447</v>
      </c>
      <c r="AM4" t="s">
        <v>447</v>
      </c>
      <c r="AN4" t="s">
        <v>447</v>
      </c>
      <c r="AO4" t="s">
        <v>447</v>
      </c>
      <c r="AP4" t="s">
        <v>447</v>
      </c>
      <c r="AQ4" t="s">
        <v>447</v>
      </c>
      <c r="AR4" t="s">
        <v>447</v>
      </c>
      <c r="AS4" t="s">
        <v>447</v>
      </c>
      <c r="AT4" t="s">
        <v>447</v>
      </c>
      <c r="AU4" t="s">
        <v>447</v>
      </c>
      <c r="AV4" t="s">
        <v>447</v>
      </c>
      <c r="AW4" t="s">
        <v>447</v>
      </c>
      <c r="AX4" t="s">
        <v>447</v>
      </c>
      <c r="AY4" t="s">
        <v>447</v>
      </c>
      <c r="AZ4" t="s">
        <v>447</v>
      </c>
      <c r="BA4" t="s">
        <v>447</v>
      </c>
      <c r="BB4" t="s">
        <v>447</v>
      </c>
      <c r="BC4" t="s">
        <v>447</v>
      </c>
      <c r="BD4" t="s">
        <v>447</v>
      </c>
      <c r="BE4" t="s">
        <v>447</v>
      </c>
      <c r="BF4" t="s">
        <v>447</v>
      </c>
      <c r="BG4" t="s">
        <v>447</v>
      </c>
      <c r="BH4" t="s">
        <v>452</v>
      </c>
    </row>
  </sheetData>
  <phoneticPr fontId="7" type="noConversion"/>
  <conditionalFormatting sqref="C2:E2 I2:J2">
    <cfRule type="containsBlanks" dxfId="21" priority="22">
      <formula>LEN(TRIM(C2))=0</formula>
    </cfRule>
  </conditionalFormatting>
  <conditionalFormatting sqref="H2">
    <cfRule type="containsBlanks" dxfId="20" priority="21">
      <formula>LEN(TRIM(H2))=0</formula>
    </cfRule>
  </conditionalFormatting>
  <conditionalFormatting sqref="M2">
    <cfRule type="containsBlanks" dxfId="19" priority="20">
      <formula>LEN(TRIM(M2))=0</formula>
    </cfRule>
  </conditionalFormatting>
  <conditionalFormatting sqref="L2">
    <cfRule type="containsBlanks" dxfId="18" priority="19">
      <formula>LEN(TRIM(L2))=0</formula>
    </cfRule>
  </conditionalFormatting>
  <conditionalFormatting sqref="K2">
    <cfRule type="containsBlanks" dxfId="17" priority="18">
      <formula>LEN(TRIM(K2))=0</formula>
    </cfRule>
  </conditionalFormatting>
  <conditionalFormatting sqref="AA2">
    <cfRule type="containsBlanks" dxfId="16" priority="17">
      <formula>LEN(TRIM(AA2))=0</formula>
    </cfRule>
  </conditionalFormatting>
  <conditionalFormatting sqref="AB2">
    <cfRule type="containsBlanks" dxfId="15" priority="16">
      <formula>LEN(TRIM(AB2))=0</formula>
    </cfRule>
  </conditionalFormatting>
  <conditionalFormatting sqref="AC2:AE2">
    <cfRule type="containsBlanks" dxfId="14" priority="15">
      <formula>LEN(TRIM(AC2))=0</formula>
    </cfRule>
  </conditionalFormatting>
  <conditionalFormatting sqref="Y2">
    <cfRule type="containsBlanks" dxfId="13" priority="14">
      <formula>LEN(TRIM(Y2))=0</formula>
    </cfRule>
  </conditionalFormatting>
  <conditionalFormatting sqref="Z2">
    <cfRule type="containsBlanks" dxfId="12" priority="13">
      <formula>LEN(TRIM(Z2))=0</formula>
    </cfRule>
  </conditionalFormatting>
  <conditionalFormatting sqref="X2">
    <cfRule type="containsBlanks" dxfId="11" priority="12">
      <formula>LEN(TRIM(X2))=0</formula>
    </cfRule>
  </conditionalFormatting>
  <conditionalFormatting sqref="W2">
    <cfRule type="containsBlanks" dxfId="10" priority="11">
      <formula>LEN(TRIM(W2))=0</formula>
    </cfRule>
  </conditionalFormatting>
  <conditionalFormatting sqref="V2">
    <cfRule type="containsBlanks" dxfId="9" priority="10">
      <formula>LEN(TRIM(V2))=0</formula>
    </cfRule>
  </conditionalFormatting>
  <conditionalFormatting sqref="U2">
    <cfRule type="containsBlanks" dxfId="8" priority="9">
      <formula>LEN(TRIM(U2))=0</formula>
    </cfRule>
  </conditionalFormatting>
  <conditionalFormatting sqref="T2">
    <cfRule type="containsBlanks" dxfId="7" priority="8">
      <formula>LEN(TRIM(T2))=0</formula>
    </cfRule>
  </conditionalFormatting>
  <conditionalFormatting sqref="S2">
    <cfRule type="containsBlanks" dxfId="6" priority="7">
      <formula>LEN(TRIM(S2))=0</formula>
    </cfRule>
  </conditionalFormatting>
  <conditionalFormatting sqref="R2">
    <cfRule type="containsBlanks" dxfId="5" priority="6">
      <formula>LEN(TRIM(R2))=0</formula>
    </cfRule>
  </conditionalFormatting>
  <conditionalFormatting sqref="Q2">
    <cfRule type="containsBlanks" dxfId="4" priority="5">
      <formula>LEN(TRIM(Q2))=0</formula>
    </cfRule>
  </conditionalFormatting>
  <conditionalFormatting sqref="N2">
    <cfRule type="containsBlanks" dxfId="3" priority="4">
      <formula>LEN(TRIM(N2))=0</formula>
    </cfRule>
  </conditionalFormatting>
  <conditionalFormatting sqref="G2">
    <cfRule type="containsBlanks" dxfId="2" priority="3">
      <formula>LEN(TRIM(G2))=0</formula>
    </cfRule>
  </conditionalFormatting>
  <conditionalFormatting sqref="F2">
    <cfRule type="containsBlanks" dxfId="1" priority="2">
      <formula>LEN(TRIM(F2))=0</formula>
    </cfRule>
  </conditionalFormatting>
  <conditionalFormatting sqref="P2">
    <cfRule type="containsBlanks" dxfId="0" priority="1">
      <formula>LEN(TRIM(P2))=0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Input_ENSPRESO_solar_roof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von Meijenfeldt</dc:creator>
  <cp:lastModifiedBy>Charlotte von Meijenfeldt</cp:lastModifiedBy>
  <dcterms:created xsi:type="dcterms:W3CDTF">2021-12-06T08:14:54Z</dcterms:created>
  <dcterms:modified xsi:type="dcterms:W3CDTF">2022-05-11T15:17:52Z</dcterms:modified>
</cp:coreProperties>
</file>