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1600E583-2A6C-D449-BDFE-9BF50B115914}" xr6:coauthVersionLast="47" xr6:coauthVersionMax="47" xr10:uidLastSave="{00000000-0000-0000-0000-000000000000}"/>
  <bookViews>
    <workbookView xWindow="0" yWindow="500" windowWidth="25600" windowHeight="269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9" i="16" l="1"/>
  <c r="G10" i="16"/>
  <c r="I8" i="13" s="1"/>
  <c r="G8" i="13" s="1"/>
  <c r="E10" i="12"/>
  <c r="G7" i="13"/>
</calcChain>
</file>

<file path=xl/sharedStrings.xml><?xml version="1.0" encoding="utf-8"?>
<sst xmlns="http://schemas.openxmlformats.org/spreadsheetml/2006/main" count="83" uniqueCount="68">
  <si>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</si>
  <si>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</si>
  <si>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</si>
  <si>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</si>
  <si>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</si>
  <si>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</si>
  <si>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</si>
  <si>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</si>
  <si>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</si>
  <si>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</si>
  <si>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</si>
  <si>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</si>
  <si>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</si>
  <si>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</si>
  <si>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</si>
  <si>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</si>
  <si>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</si>
  <si>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</si>
  <si>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</si>
  <si>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</si>
  <si>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</si>
  <si>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</si>
  <si>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</si>
  <si>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</si>
  <si>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</si>
  <si>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</si>
  <si>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</si>
  <si>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</si>
  <si>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</si>
  <si>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</si>
  <si>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</si>
  <si>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</si>
  <si>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</si>
  <si>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</si>
  <si>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</si>
  <si>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</si>
  <si>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</si>
  <si>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</si>
  <si>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</si>
  <si>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</si>
  <si>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definition</t>
  </si>
  <si>
    <t>kg/MJ</t>
  </si>
  <si>
    <t>EUR/MJ</t>
  </si>
  <si>
    <t>Carrier (gobal properties)</t>
  </si>
  <si>
    <t>Page</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</si>
  <si>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</si>
  <si>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</si>
  <si>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</si>
  <si>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Quintel</t>
  </si>
  <si>
    <t>by definition</t>
  </si>
  <si>
    <t>by assumption</t>
  </si>
  <si>
    <t>non_biogenic_waste</t>
  </si>
  <si>
    <t>co2 per mj for waste (both biogenic and non-biogenic)</t>
  </si>
  <si>
    <t>Share non-biogenic in total waste emission factor</t>
  </si>
  <si>
    <t>Share non-biogenic in total waste energy content</t>
  </si>
  <si>
    <t>co2 per mj non-biogenic waste (kg/GJ)</t>
  </si>
  <si>
    <t>kg per mj</t>
  </si>
  <si>
    <t>Agentschap NL (RVO)</t>
  </si>
  <si>
    <t>p.10</t>
  </si>
  <si>
    <r>
      <t>Nederlandse lijst van energiedragers en standaard CO</t>
    </r>
    <r>
      <rPr>
        <sz val="8"/>
        <color theme="1"/>
        <rFont val="Verdana"/>
        <family val="2"/>
      </rPr>
      <t>2</t>
    </r>
    <r>
      <rPr>
        <sz val="12"/>
        <color theme="1"/>
        <rFont val="Verdana"/>
        <family val="2"/>
      </rPr>
      <t xml:space="preserve">- emissiefactoren </t>
    </r>
  </si>
  <si>
    <t>Agentschap NL/RVO</t>
  </si>
  <si>
    <t>NL</t>
  </si>
  <si>
    <t>01-2012</t>
  </si>
  <si>
    <t>2010</t>
  </si>
  <si>
    <t>05-01-2017</t>
  </si>
  <si>
    <t>https://refman.energytransitionmodel.com/publications/2077</t>
  </si>
  <si>
    <t>Note: The source does NOT assume that the co2 emission factor of biogenic waste is 0. Instead, they estimate the actual emissions from burning biogenic waste</t>
  </si>
  <si>
    <t>RVO/Agentschap 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</si>
</sst>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0000"/>
    <numFmt numFmtId="168" formatCode="0.000000000"/>
  </numFmts>
  <fonts count="2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sz val="12"/>
      <color rgb="FF000000"/>
      <name val="Lucida Grande"/>
      <family val="2"/>
    </font>
    <font>
      <sz val="12"/>
      <color theme="1"/>
      <name val="Verdana"/>
      <family val="2"/>
    </font>
    <font>
      <sz val="8"/>
      <color theme="1"/>
      <name val="Verdan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36">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33">
    <xf numFmtId="0" fontId="0" fillId="0" borderId="0" xfId="0"/>
    <xf numFmtId="0" fontId="13" fillId="2" borderId="19" xfId="0" applyNumberFormat="1" applyFont="1" applyFill="1" applyBorder="1" applyAlignment="1" applyProtection="1">
      <alignment vertical="center"/>
    </xf>
    <xf numFmtId="0" fontId="13" fillId="2" borderId="5" xfId="0" applyNumberFormat="1" applyFont="1" applyFill="1" applyBorder="1" applyAlignment="1" applyProtection="1">
      <alignment vertical="center"/>
    </xf>
    <xf numFmtId="0" fontId="8" fillId="0" borderId="5" xfId="0" applyFont="1" applyFill="1" applyBorder="1"/>
    <xf numFmtId="165"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Alignment="1">
      <alignment horizontal="left" vertical="center" indent="2"/>
    </xf>
    <xf numFmtId="0" fontId="19" fillId="2" borderId="0" xfId="0" applyFont="1" applyFill="1" applyBorder="1" applyAlignment="1">
      <alignment vertical="top" wrapText="1"/>
    </xf>
    <xf numFmtId="49" fontId="19" fillId="2" borderId="0" xfId="0" applyNumberFormat="1" applyFont="1" applyFill="1" applyBorder="1" applyAlignment="1">
      <alignment vertical="top" wrapText="1"/>
    </xf>
    <xf numFmtId="164" fontId="19" fillId="2" borderId="0" xfId="0" applyNumberFormat="1" applyFont="1" applyFill="1" applyAlignment="1">
      <alignment horizontal="left" vertical="center" indent="2"/>
    </xf>
    <xf numFmtId="2" fontId="13" fillId="2" borderId="9" xfId="0" applyNumberFormat="1" applyFont="1" applyFill="1" applyBorder="1" applyAlignment="1" applyProtection="1">
      <alignment vertical="center"/>
    </xf>
    <xf numFmtId="0" fontId="19" fillId="4" borderId="0" xfId="0" applyFont="1" applyFill="1" applyAlignment="1">
      <alignment vertical="top"/>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15" xfId="0"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3" fillId="2" borderId="16" xfId="0" applyFont="1" applyFill="1" applyBorder="1"/>
    <xf numFmtId="0" fontId="15" fillId="2" borderId="9" xfId="0" applyFont="1" applyFill="1" applyBorder="1"/>
    <xf numFmtId="0" fontId="18" fillId="2" borderId="19" xfId="0" applyFont="1" applyFill="1" applyBorder="1"/>
    <xf numFmtId="2"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vertical="center"/>
    </xf>
    <xf numFmtId="0" fontId="13" fillId="2" borderId="9" xfId="0" applyNumberFormat="1" applyFont="1" applyFill="1" applyBorder="1" applyAlignment="1" applyProtection="1">
      <alignment vertical="center"/>
    </xf>
    <xf numFmtId="0" fontId="6" fillId="0" borderId="0"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3" fillId="2" borderId="20" xfId="0" applyFont="1" applyFill="1" applyBorder="1"/>
    <xf numFmtId="0" fontId="13" fillId="2" borderId="21" xfId="0" applyFont="1" applyFill="1" applyBorder="1"/>
    <xf numFmtId="0" fontId="3" fillId="0" borderId="0" xfId="0" applyFont="1" applyFill="1" applyBorder="1"/>
    <xf numFmtId="1" fontId="9" fillId="2" borderId="18" xfId="0" applyNumberFormat="1" applyFont="1" applyFill="1" applyBorder="1"/>
    <xf numFmtId="0" fontId="6" fillId="0" borderId="0" xfId="0" applyFont="1" applyFill="1" applyBorder="1" applyAlignment="1">
      <alignment horizontal="left" indent="2"/>
    </xf>
    <xf numFmtId="0" fontId="3" fillId="0" borderId="0" xfId="0" applyFont="1" applyFill="1" applyBorder="1" applyAlignment="1">
      <alignment horizontal="left" indent="2"/>
    </xf>
    <xf numFmtId="0" fontId="9" fillId="0" borderId="0" xfId="0" applyFont="1" applyFill="1" applyBorder="1" applyAlignment="1">
      <alignment horizontal="left" indent="2"/>
    </xf>
    <xf numFmtId="0" fontId="23" fillId="0" borderId="0" xfId="0" applyFont="1"/>
    <xf numFmtId="0" fontId="3" fillId="2" borderId="0" xfId="0" applyFont="1" applyFill="1" applyBorder="1" applyAlignment="1">
      <alignment horizontal="left" indent="2"/>
    </xf>
    <xf numFmtId="0" fontId="3" fillId="2" borderId="0" xfId="0" applyFont="1" applyFill="1" applyBorder="1" applyAlignment="1"/>
    <xf numFmtId="0" fontId="11" fillId="0" borderId="0" xfId="183" applyAlignment="1" applyProtection="1"/>
    <xf numFmtId="166" fontId="9" fillId="2" borderId="18" xfId="0" applyNumberFormat="1" applyFont="1" applyFill="1" applyBorder="1"/>
    <xf numFmtId="164" fontId="19" fillId="2" borderId="0" xfId="0" applyNumberFormat="1" applyFont="1" applyFill="1" applyAlignment="1">
      <alignment vertical="center"/>
    </xf>
    <xf numFmtId="0" fontId="10" fillId="2" borderId="13" xfId="0" applyFont="1" applyFill="1" applyBorder="1"/>
    <xf numFmtId="0" fontId="10" fillId="2" borderId="8" xfId="0" applyFont="1" applyFill="1" applyBorder="1"/>
    <xf numFmtId="0" fontId="10" fillId="2" borderId="1" xfId="0" applyFont="1" applyFill="1" applyBorder="1"/>
    <xf numFmtId="0" fontId="10" fillId="2" borderId="9" xfId="0" applyFont="1" applyFill="1" applyBorder="1"/>
    <xf numFmtId="0" fontId="10" fillId="2" borderId="14" xfId="0" applyFont="1" applyFill="1" applyBorder="1"/>
    <xf numFmtId="0" fontId="2" fillId="0" borderId="5" xfId="0" applyFont="1" applyFill="1" applyBorder="1"/>
    <xf numFmtId="0" fontId="2" fillId="2" borderId="18" xfId="0" applyFont="1" applyFill="1" applyBorder="1"/>
    <xf numFmtId="0" fontId="1" fillId="2" borderId="0" xfId="0" applyFont="1" applyFill="1"/>
    <xf numFmtId="0" fontId="5" fillId="2" borderId="18" xfId="0" applyFont="1" applyFill="1" applyBorder="1"/>
    <xf numFmtId="0" fontId="25" fillId="0" borderId="0" xfId="0" applyFont="1"/>
    <xf numFmtId="0" fontId="1" fillId="2" borderId="0" xfId="0" applyFont="1" applyFill="1" applyBorder="1" applyAlignment="1"/>
    <xf numFmtId="0" fontId="1" fillId="2" borderId="0" xfId="0" applyFont="1" applyFill="1" applyAlignment="1">
      <alignment vertical="top" wrapText="1"/>
    </xf>
    <xf numFmtId="168" fontId="9" fillId="2" borderId="18" xfId="0" applyNumberFormat="1" applyFont="1" applyFill="1" applyBorder="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22"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23" xfId="0" applyFont="1" applyFill="1" applyBorder="1" applyAlignment="1">
      <alignment horizontal="left" vertical="top" wrapText="1"/>
    </xf>
    <xf numFmtId="0" fontId="21" fillId="4" borderId="24" xfId="0" applyFont="1" applyFill="1" applyBorder="1" applyAlignment="1">
      <alignment horizontal="left" vertical="top" wrapText="1"/>
    </xf>
    <xf numFmtId="0" fontId="21" fillId="4" borderId="25" xfId="0" applyFont="1" applyFill="1" applyBorder="1" applyAlignment="1">
      <alignment horizontal="left" vertical="top" wrapText="1"/>
    </xf>
    <xf numFmtId="0" fontId="21" fillId="4" borderId="26" xfId="0" applyFont="1" applyFill="1" applyBorder="1" applyAlignment="1">
      <alignment horizontal="left" vertical="top" wrapText="1"/>
    </xf>
  </cellXfs>
  <cellStyles count="3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11</xdr:col>
      <xdr:colOff>375478</xdr:colOff>
      <xdr:row>0</xdr:row>
      <xdr:rowOff>220869</xdr:rowOff>
    </xdr:from>
    <xdr:to>
      <xdr:col>23</xdr:col>
      <xdr:colOff>389314</xdr:colOff>
      <xdr:row>49</xdr:row>
      <xdr:rowOff>77304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525565" y="220869"/>
          <a:ext cx="6374879" cy="1011582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xlsm"/>
      <sheetName val="carrier_manager"/>
    </sheetNames>
    <definedNames>
      <definedName name="update_attributes"/>
    </definedNames>
    <sheetDataSet>
      <sheetData sheetId="0"/>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45" sqref="C45"/>
    </sheetView>
  </sheetViews>
  <sheetFormatPr baseColWidth="10" defaultColWidth="10.85546875" defaultRowHeight="16"/>
  <cols>
    <col min="1" max="1" width="3.28515625" style="29" customWidth="1"/>
    <col min="2" max="2" width="9.140625" style="21" customWidth="1"/>
    <col min="3" max="3" width="44.140625" style="21" customWidth="1"/>
    <col min="4" max="4" width="2.140625" style="21" customWidth="1"/>
    <col min="5" max="16384" width="10.85546875" style="21"/>
  </cols>
  <sheetData>
    <row r="1" spans="1:4" s="27" customFormat="1">
      <c r="A1" s="25"/>
      <c r="B1" s="26"/>
      <c r="C1" s="26"/>
    </row>
    <row r="2" spans="1:4" ht="21">
      <c r="A2" s="7"/>
      <c r="B2" s="28" t="s">
        <v>6</v>
      </c>
      <c r="C2" s="28"/>
    </row>
    <row r="3" spans="1:4">
      <c r="A3" s="7"/>
      <c r="B3" s="14"/>
      <c r="C3" s="14"/>
    </row>
    <row r="4" spans="1:4">
      <c r="A4" s="7"/>
      <c r="B4" s="8" t="s">
        <v>45</v>
      </c>
      <c r="C4" s="9" t="s">
        <v>51</v>
      </c>
    </row>
    <row r="5" spans="1:4">
      <c r="A5" s="7"/>
      <c r="B5" s="10" t="s">
        <v>13</v>
      </c>
      <c r="C5" s="11" t="s">
        <v>35</v>
      </c>
    </row>
    <row r="6" spans="1:4">
      <c r="A6" s="7"/>
      <c r="B6" s="12" t="s">
        <v>8</v>
      </c>
      <c r="C6" s="13" t="s">
        <v>9</v>
      </c>
    </row>
    <row r="7" spans="1:4">
      <c r="A7" s="7"/>
      <c r="B7" s="14"/>
      <c r="C7" s="14"/>
    </row>
    <row r="8" spans="1:4">
      <c r="A8" s="7"/>
      <c r="B8" s="14"/>
      <c r="C8" s="14"/>
    </row>
    <row r="9" spans="1:4">
      <c r="A9" s="7"/>
      <c r="B9" s="73" t="s">
        <v>14</v>
      </c>
      <c r="C9" s="74"/>
      <c r="D9" s="111"/>
    </row>
    <row r="10" spans="1:4">
      <c r="A10" s="7"/>
      <c r="B10" s="75"/>
      <c r="C10" s="76"/>
      <c r="D10" s="112"/>
    </row>
    <row r="11" spans="1:4">
      <c r="A11" s="7"/>
      <c r="B11" s="75" t="s">
        <v>15</v>
      </c>
      <c r="C11" s="77" t="s">
        <v>16</v>
      </c>
      <c r="D11" s="112"/>
    </row>
    <row r="12" spans="1:4" ht="17" thickBot="1">
      <c r="A12" s="7"/>
      <c r="B12" s="75"/>
      <c r="C12" s="18" t="s">
        <v>17</v>
      </c>
      <c r="D12" s="112"/>
    </row>
    <row r="13" spans="1:4" ht="17" thickBot="1">
      <c r="A13" s="7"/>
      <c r="B13" s="75"/>
      <c r="C13" s="78" t="s">
        <v>18</v>
      </c>
      <c r="D13" s="112"/>
    </row>
    <row r="14" spans="1:4">
      <c r="A14" s="7"/>
      <c r="B14" s="75"/>
      <c r="C14" s="76" t="s">
        <v>19</v>
      </c>
      <c r="D14" s="112"/>
    </row>
    <row r="15" spans="1:4">
      <c r="A15" s="7"/>
      <c r="B15" s="75"/>
      <c r="C15" s="76"/>
      <c r="D15" s="112"/>
    </row>
    <row r="16" spans="1:4">
      <c r="A16" s="7"/>
      <c r="B16" s="75" t="s">
        <v>20</v>
      </c>
      <c r="C16" s="79" t="s">
        <v>21</v>
      </c>
      <c r="D16" s="112"/>
    </row>
    <row r="17" spans="1:4">
      <c r="A17" s="7"/>
      <c r="B17" s="75"/>
      <c r="C17" s="80" t="s">
        <v>22</v>
      </c>
      <c r="D17" s="112"/>
    </row>
    <row r="18" spans="1:4">
      <c r="A18" s="7"/>
      <c r="B18" s="75"/>
      <c r="C18" s="81" t="s">
        <v>23</v>
      </c>
      <c r="D18" s="112"/>
    </row>
    <row r="19" spans="1:4">
      <c r="A19" s="7"/>
      <c r="B19" s="75"/>
      <c r="C19" s="82" t="s">
        <v>24</v>
      </c>
      <c r="D19" s="112"/>
    </row>
    <row r="20" spans="1:4">
      <c r="A20" s="7"/>
      <c r="B20" s="83"/>
      <c r="C20" s="84" t="s">
        <v>25</v>
      </c>
      <c r="D20" s="112"/>
    </row>
    <row r="21" spans="1:4">
      <c r="A21" s="7"/>
      <c r="B21" s="83"/>
      <c r="C21" s="85" t="s">
        <v>26</v>
      </c>
      <c r="D21" s="112"/>
    </row>
    <row r="22" spans="1:4">
      <c r="A22" s="7"/>
      <c r="B22" s="83"/>
      <c r="C22" s="86" t="s">
        <v>27</v>
      </c>
      <c r="D22" s="112"/>
    </row>
    <row r="23" spans="1:4">
      <c r="B23" s="83"/>
      <c r="C23" s="87" t="s">
        <v>28</v>
      </c>
      <c r="D23" s="112"/>
    </row>
    <row r="24" spans="1:4">
      <c r="B24" s="113"/>
      <c r="C24" s="114"/>
      <c r="D24" s="11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1"/>
  <sheetViews>
    <sheetView tabSelected="1" workbookViewId="0">
      <selection activeCell="A11" sqref="A11:XFD12"/>
    </sheetView>
  </sheetViews>
  <sheetFormatPr baseColWidth="10" defaultColWidth="10.85546875" defaultRowHeight="16"/>
  <cols>
    <col min="1" max="1" width="3.140625" style="35" customWidth="1"/>
    <col min="2" max="2" width="3.7109375" style="35" customWidth="1"/>
    <col min="3" max="3" width="46" style="35" customWidth="1"/>
    <col min="4" max="4" width="12.7109375" style="35" customWidth="1"/>
    <col min="5" max="5" width="17.28515625" style="35" customWidth="1"/>
    <col min="6" max="6" width="4.7109375" style="35" customWidth="1"/>
    <col min="7" max="7" width="45" style="35" customWidth="1"/>
    <col min="8" max="8" width="5.140625" style="35" customWidth="1"/>
    <col min="9" max="9" width="51.42578125" style="35" customWidth="1"/>
    <col min="10" max="10" width="5.28515625" style="35" customWidth="1"/>
    <col min="11" max="16384" width="10.85546875" style="35"/>
  </cols>
  <sheetData>
    <row r="1" spans="2:10">
      <c r="D1" s="33"/>
      <c r="E1" s="33"/>
      <c r="F1" s="33"/>
      <c r="G1" s="33"/>
    </row>
    <row r="2" spans="2:10" ht="15" customHeight="1">
      <c r="B2" s="124" t="s">
        <v>47</v>
      </c>
      <c r="C2" s="125"/>
      <c r="D2" s="125"/>
      <c r="E2" s="126"/>
      <c r="F2" s="33"/>
      <c r="G2" s="33"/>
    </row>
    <row r="3" spans="2:10">
      <c r="B3" s="127"/>
      <c r="C3" s="128"/>
      <c r="D3" s="128"/>
      <c r="E3" s="129"/>
      <c r="F3" s="33"/>
      <c r="G3" s="33"/>
    </row>
    <row r="4" spans="2:10">
      <c r="B4" s="130"/>
      <c r="C4" s="131"/>
      <c r="D4" s="131"/>
      <c r="E4" s="132"/>
      <c r="F4" s="33"/>
      <c r="G4" s="33"/>
    </row>
    <row r="5" spans="2:10" ht="17" thickBot="1">
      <c r="D5" s="33"/>
    </row>
    <row r="6" spans="2:10">
      <c r="B6" s="36"/>
      <c r="C6" s="20"/>
      <c r="D6" s="20"/>
      <c r="E6" s="20"/>
      <c r="F6" s="20"/>
      <c r="G6" s="20"/>
      <c r="H6" s="20"/>
      <c r="I6" s="20"/>
      <c r="J6" s="37"/>
    </row>
    <row r="7" spans="2:10" s="41" customFormat="1" ht="19">
      <c r="B7" s="88"/>
      <c r="C7" s="19" t="s">
        <v>12</v>
      </c>
      <c r="D7" s="89" t="s">
        <v>4</v>
      </c>
      <c r="E7" s="19" t="s">
        <v>2</v>
      </c>
      <c r="F7" s="19"/>
      <c r="G7" s="19" t="s">
        <v>3</v>
      </c>
      <c r="H7" s="19"/>
      <c r="I7" s="19" t="s">
        <v>0</v>
      </c>
      <c r="J7" s="90"/>
    </row>
    <row r="8" spans="2:10" s="41" customFormat="1" ht="19">
      <c r="B8" s="23"/>
      <c r="C8" s="18"/>
      <c r="D8" s="31"/>
      <c r="E8" s="18"/>
      <c r="F8" s="18"/>
      <c r="G8" s="18"/>
      <c r="H8" s="18"/>
      <c r="I8" s="18"/>
      <c r="J8" s="42"/>
    </row>
    <row r="9" spans="2:10" s="41" customFormat="1" ht="20" thickBot="1">
      <c r="B9" s="23"/>
      <c r="C9" s="18" t="s">
        <v>46</v>
      </c>
      <c r="D9" s="31"/>
      <c r="E9" s="18"/>
      <c r="F9" s="18"/>
      <c r="G9" s="18"/>
      <c r="H9" s="18"/>
      <c r="I9" s="18"/>
      <c r="J9" s="42"/>
    </row>
    <row r="10" spans="2:10" s="41" customFormat="1" ht="20" thickBot="1">
      <c r="B10" s="23"/>
      <c r="C10" s="94" t="s">
        <v>36</v>
      </c>
      <c r="D10" s="22" t="s">
        <v>1</v>
      </c>
      <c r="E10" s="101">
        <f>'Research data'!G6</f>
        <v>0</v>
      </c>
      <c r="F10" s="34"/>
      <c r="G10" s="100" t="s">
        <v>39</v>
      </c>
      <c r="H10" s="30"/>
      <c r="I10" s="117" t="s">
        <v>40</v>
      </c>
      <c r="J10" s="42"/>
    </row>
    <row r="11" spans="2:10" ht="20" customHeight="1" thickBot="1">
      <c r="B11" s="38"/>
      <c r="C11" s="39"/>
      <c r="D11" s="39"/>
      <c r="E11" s="39"/>
      <c r="F11" s="39"/>
      <c r="G11" s="39"/>
      <c r="H11" s="39"/>
      <c r="I11" s="39"/>
      <c r="J11"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8"/>
  <sheetViews>
    <sheetView workbookViewId="0">
      <selection activeCell="G8" sqref="G8"/>
    </sheetView>
  </sheetViews>
  <sheetFormatPr baseColWidth="10" defaultColWidth="10.85546875" defaultRowHeight="16"/>
  <cols>
    <col min="1" max="1" width="3.28515625" style="63" customWidth="1"/>
    <col min="2" max="2" width="3.42578125" style="63" customWidth="1"/>
    <col min="3" max="3" width="35.85546875" style="63" customWidth="1"/>
    <col min="4" max="4" width="16.7109375" style="63" hidden="1" customWidth="1"/>
    <col min="5" max="5" width="13.85546875" style="63" hidden="1" customWidth="1"/>
    <col min="6" max="6" width="12.7109375" style="63" customWidth="1"/>
    <col min="7" max="7" width="12.42578125" style="63" customWidth="1"/>
    <col min="8" max="8" width="4.7109375" style="63" customWidth="1"/>
    <col min="9" max="9" width="18.28515625" style="63" customWidth="1"/>
    <col min="10" max="10" width="9.85546875" style="64" customWidth="1"/>
    <col min="11" max="11" width="2.7109375" style="64" customWidth="1"/>
    <col min="12" max="12" width="60" style="63" customWidth="1"/>
    <col min="13" max="16384" width="10.85546875" style="63"/>
  </cols>
  <sheetData>
    <row r="1" spans="2:12" ht="17" thickBot="1"/>
    <row r="2" spans="2:12">
      <c r="B2" s="65"/>
      <c r="C2" s="66"/>
      <c r="D2" s="66"/>
      <c r="E2" s="66"/>
      <c r="F2" s="66"/>
      <c r="G2" s="66"/>
      <c r="H2" s="66"/>
      <c r="I2" s="66"/>
      <c r="J2" s="67"/>
      <c r="K2" s="67"/>
      <c r="L2" s="68"/>
    </row>
    <row r="3" spans="2:12" s="24" customFormat="1">
      <c r="B3" s="23"/>
      <c r="C3" s="93" t="s">
        <v>29</v>
      </c>
      <c r="D3" s="15"/>
      <c r="E3" s="15"/>
      <c r="F3" s="93" t="s">
        <v>4</v>
      </c>
      <c r="G3" s="93" t="s">
        <v>25</v>
      </c>
      <c r="H3" s="93"/>
      <c r="I3" s="93" t="s">
        <v>67</v>
      </c>
      <c r="J3" s="61" t="s">
        <v>48</v>
      </c>
      <c r="K3" s="61"/>
      <c r="L3" s="1" t="s">
        <v>30</v>
      </c>
    </row>
    <row r="4" spans="2:12">
      <c r="B4" s="69"/>
      <c r="C4" s="70"/>
      <c r="D4" s="70"/>
      <c r="E4" s="70"/>
      <c r="F4" s="70"/>
      <c r="G4" s="71"/>
      <c r="H4" s="71"/>
      <c r="I4" s="71"/>
      <c r="J4" s="91"/>
      <c r="K4" s="92"/>
      <c r="L4" s="2"/>
    </row>
    <row r="5" spans="2:12" ht="17" thickBot="1">
      <c r="B5" s="69"/>
      <c r="C5" s="18" t="s">
        <v>43</v>
      </c>
      <c r="D5" s="32"/>
      <c r="E5" s="32"/>
      <c r="F5" s="32"/>
      <c r="G5" s="16"/>
      <c r="H5" s="16"/>
      <c r="I5" s="16"/>
      <c r="J5" s="16"/>
      <c r="K5" s="16"/>
      <c r="L5" s="3"/>
    </row>
    <row r="6" spans="2:12" ht="17" thickBot="1">
      <c r="B6" s="69"/>
      <c r="C6" s="102" t="s">
        <v>36</v>
      </c>
      <c r="D6" s="102" t="s">
        <v>36</v>
      </c>
      <c r="E6" s="102" t="s">
        <v>36</v>
      </c>
      <c r="F6" s="22" t="s">
        <v>1</v>
      </c>
      <c r="G6" s="43">
        <v>0</v>
      </c>
      <c r="H6" s="72"/>
      <c r="I6" s="72"/>
      <c r="J6" s="17">
        <v>1</v>
      </c>
      <c r="K6" s="16"/>
      <c r="L6" s="116" t="s">
        <v>49</v>
      </c>
    </row>
    <row r="7" spans="2:12" s="6" customFormat="1" ht="17" thickBot="1">
      <c r="B7" s="5"/>
      <c r="C7" s="103" t="s">
        <v>37</v>
      </c>
      <c r="D7" s="103" t="s">
        <v>37</v>
      </c>
      <c r="E7" s="103" t="s">
        <v>37</v>
      </c>
      <c r="F7" s="22" t="s">
        <v>42</v>
      </c>
      <c r="G7" s="109">
        <f>J7</f>
        <v>0</v>
      </c>
      <c r="H7" s="4"/>
      <c r="I7" s="4"/>
      <c r="J7" s="17">
        <v>0</v>
      </c>
      <c r="K7" s="16"/>
      <c r="L7" s="116" t="s">
        <v>50</v>
      </c>
    </row>
    <row r="8" spans="2:12" s="6" customFormat="1" ht="17" thickBot="1">
      <c r="B8" s="5"/>
      <c r="C8" s="104" t="s">
        <v>38</v>
      </c>
      <c r="D8" s="104" t="s">
        <v>38</v>
      </c>
      <c r="E8" s="104" t="s">
        <v>38</v>
      </c>
      <c r="F8" s="22" t="s">
        <v>41</v>
      </c>
      <c r="G8" s="123">
        <f>I8</f>
        <v>8.3525531914893619E-2</v>
      </c>
      <c r="H8" s="4"/>
      <c r="I8" s="4">
        <f>Notes!G10</f>
        <v>8.3525531914893619E-2</v>
      </c>
      <c r="J8" s="17">
        <v>0</v>
      </c>
      <c r="K8" s="16"/>
      <c r="L8" s="11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10"/>
  <sheetViews>
    <sheetView workbookViewId="0">
      <selection activeCell="K7" sqref="K7"/>
    </sheetView>
  </sheetViews>
  <sheetFormatPr baseColWidth="10" defaultColWidth="33.140625" defaultRowHeight="16"/>
  <cols>
    <col min="1" max="1" width="3.140625" style="44" customWidth="1"/>
    <col min="2" max="2" width="3.28515625" style="44" customWidth="1"/>
    <col min="3" max="3" width="28.7109375" style="44" customWidth="1"/>
    <col min="4" max="4" width="3.140625" style="44" customWidth="1"/>
    <col min="5" max="5" width="16.140625" style="44" customWidth="1"/>
    <col min="6" max="6" width="5" style="44" customWidth="1"/>
    <col min="7" max="7" width="10.140625" style="44" customWidth="1"/>
    <col min="8" max="10" width="12.140625" style="44" customWidth="1"/>
    <col min="11" max="11" width="33.140625" style="45" customWidth="1"/>
    <col min="12" max="12" width="87.140625" style="44" customWidth="1"/>
    <col min="13" max="16384" width="33.140625" style="44"/>
  </cols>
  <sheetData>
    <row r="1" spans="2:12" ht="17" thickBot="1"/>
    <row r="2" spans="2:12">
      <c r="B2" s="46"/>
      <c r="C2" s="47"/>
      <c r="D2" s="47"/>
      <c r="E2" s="47"/>
      <c r="F2" s="47"/>
      <c r="G2" s="47"/>
      <c r="H2" s="47"/>
      <c r="I2" s="47"/>
      <c r="J2" s="47"/>
      <c r="K2" s="48"/>
      <c r="L2" s="47"/>
    </row>
    <row r="3" spans="2:12">
      <c r="B3" s="49"/>
      <c r="C3" s="50" t="s">
        <v>10</v>
      </c>
      <c r="D3" s="50"/>
      <c r="E3" s="50"/>
      <c r="F3" s="50"/>
      <c r="G3" s="50"/>
      <c r="H3" s="50"/>
      <c r="I3" s="50"/>
      <c r="J3" s="50"/>
      <c r="K3" s="51"/>
      <c r="L3" s="52"/>
    </row>
    <row r="4" spans="2:12">
      <c r="B4" s="49"/>
      <c r="C4" s="52"/>
      <c r="D4" s="52"/>
      <c r="E4" s="52"/>
      <c r="F4" s="52"/>
      <c r="G4" s="52"/>
      <c r="H4" s="52"/>
      <c r="I4" s="52"/>
      <c r="J4" s="52"/>
      <c r="K4" s="53"/>
      <c r="L4" s="52"/>
    </row>
    <row r="5" spans="2:12">
      <c r="B5" s="54"/>
      <c r="C5" s="55" t="s">
        <v>12</v>
      </c>
      <c r="D5" s="55"/>
      <c r="E5" s="55" t="s">
        <v>0</v>
      </c>
      <c r="F5" s="55"/>
      <c r="G5" s="55" t="s">
        <v>7</v>
      </c>
      <c r="H5" s="55" t="s">
        <v>11</v>
      </c>
      <c r="I5" s="55" t="s">
        <v>32</v>
      </c>
      <c r="J5" s="55" t="s">
        <v>34</v>
      </c>
      <c r="K5" s="56" t="s">
        <v>33</v>
      </c>
      <c r="L5" s="55" t="s">
        <v>5</v>
      </c>
    </row>
    <row r="6" spans="2:12">
      <c r="B6" s="49"/>
      <c r="C6" s="50"/>
      <c r="D6" s="50"/>
      <c r="E6" s="106"/>
      <c r="F6" s="106"/>
      <c r="G6" s="50"/>
      <c r="H6" s="50"/>
      <c r="I6" s="50"/>
      <c r="J6" s="50"/>
      <c r="K6" s="51"/>
      <c r="L6" s="50"/>
    </row>
    <row r="7" spans="2:12">
      <c r="B7" s="49"/>
      <c r="C7" s="120" t="s">
        <v>59</v>
      </c>
      <c r="D7" s="57"/>
      <c r="E7" s="121" t="s">
        <v>60</v>
      </c>
      <c r="F7" s="107"/>
      <c r="G7" s="52" t="s">
        <v>61</v>
      </c>
      <c r="H7" s="53" t="s">
        <v>62</v>
      </c>
      <c r="I7" s="53" t="s">
        <v>63</v>
      </c>
      <c r="J7" s="53" t="s">
        <v>64</v>
      </c>
      <c r="K7" s="45" t="s">
        <v>65</v>
      </c>
      <c r="L7" s="62"/>
    </row>
    <row r="8" spans="2:12">
      <c r="B8" s="49"/>
      <c r="C8" s="110"/>
      <c r="D8" s="57"/>
      <c r="E8" s="105"/>
      <c r="G8" s="52"/>
      <c r="H8" s="53"/>
      <c r="I8" s="53"/>
      <c r="J8" s="53"/>
      <c r="K8" s="53"/>
      <c r="L8" s="62"/>
    </row>
    <row r="9" spans="2:12">
      <c r="B9" s="49"/>
      <c r="C9" s="110"/>
      <c r="D9" s="57"/>
      <c r="E9" s="107"/>
      <c r="F9" s="107"/>
      <c r="G9" s="52"/>
      <c r="H9" s="53"/>
      <c r="I9" s="53"/>
      <c r="J9" s="53"/>
      <c r="K9" s="53"/>
      <c r="L9" s="62"/>
    </row>
    <row r="10" spans="2:12">
      <c r="B10" s="49"/>
      <c r="C10" s="110"/>
      <c r="D10" s="60"/>
      <c r="E10" s="105"/>
      <c r="F10" s="107"/>
      <c r="G10" s="58"/>
      <c r="H10" s="59"/>
      <c r="I10" s="59"/>
      <c r="J10" s="59"/>
      <c r="K10" s="53"/>
      <c r="L10" s="10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12"/>
  <sheetViews>
    <sheetView zoomScale="115" zoomScaleNormal="115" zoomScalePageLayoutView="115" workbookViewId="0">
      <selection activeCell="F17" sqref="F17"/>
    </sheetView>
  </sheetViews>
  <sheetFormatPr baseColWidth="10" defaultColWidth="7" defaultRowHeight="16"/>
  <cols>
    <col min="1" max="1" width="5.7109375" style="95" customWidth="1"/>
    <col min="2" max="2" width="5" style="95" customWidth="1"/>
    <col min="3" max="4" width="7" style="95"/>
    <col min="5" max="5" width="10.28515625" style="95" customWidth="1"/>
    <col min="6" max="6" width="49" style="95" customWidth="1"/>
    <col min="7" max="16384" width="7" style="95"/>
  </cols>
  <sheetData>
    <row r="1" spans="2:17" ht="17" thickBot="1"/>
    <row r="2" spans="2:17" s="24" customFormat="1">
      <c r="B2" s="98"/>
      <c r="C2" s="99" t="s">
        <v>24</v>
      </c>
      <c r="D2" s="99" t="s">
        <v>44</v>
      </c>
      <c r="E2" s="99"/>
      <c r="F2" s="99" t="s">
        <v>31</v>
      </c>
      <c r="G2" s="99"/>
      <c r="H2" s="99"/>
      <c r="I2" s="99"/>
      <c r="J2" s="99"/>
      <c r="K2" s="99"/>
      <c r="L2" s="99"/>
      <c r="M2" s="99"/>
      <c r="N2" s="99"/>
      <c r="O2" s="99"/>
      <c r="P2" s="99"/>
      <c r="Q2" s="99"/>
    </row>
    <row r="3" spans="2:17">
      <c r="B3" s="96"/>
      <c r="C3" s="97"/>
      <c r="D3" s="97"/>
      <c r="E3" s="97"/>
      <c r="F3" s="97"/>
      <c r="G3" s="97"/>
      <c r="H3" s="97"/>
      <c r="I3" s="97"/>
      <c r="J3" s="97"/>
      <c r="K3" s="97"/>
      <c r="L3" s="97"/>
      <c r="M3" s="97"/>
      <c r="N3" s="97"/>
      <c r="O3" s="97"/>
      <c r="P3" s="97"/>
      <c r="Q3" s="97"/>
    </row>
    <row r="4" spans="2:17" customFormat="1">
      <c r="B4" s="96"/>
      <c r="C4" s="105" t="s">
        <v>57</v>
      </c>
      <c r="D4" s="105"/>
      <c r="E4" s="105"/>
      <c r="F4" s="105"/>
      <c r="G4" s="105"/>
      <c r="H4" s="105"/>
      <c r="I4" s="105"/>
      <c r="J4" s="105"/>
      <c r="K4" s="105"/>
      <c r="L4" s="105"/>
      <c r="M4" s="105"/>
      <c r="N4" s="105"/>
      <c r="O4" s="105"/>
      <c r="P4" s="105"/>
      <c r="Q4" s="105"/>
    </row>
    <row r="5" spans="2:17" ht="17" thickBot="1">
      <c r="D5" s="118" t="s">
        <v>58</v>
      </c>
    </row>
    <row r="6" spans="2:17" ht="17" thickBot="1">
      <c r="C6" s="104" t="s">
        <v>38</v>
      </c>
      <c r="F6" s="118" t="s">
        <v>52</v>
      </c>
      <c r="G6" s="119">
        <v>106.1</v>
      </c>
    </row>
    <row r="7" spans="2:17" ht="17" thickBot="1">
      <c r="F7" s="118" t="s">
        <v>53</v>
      </c>
      <c r="G7" s="119">
        <v>0.37</v>
      </c>
    </row>
    <row r="8" spans="2:17" ht="17" thickBot="1">
      <c r="F8" s="118" t="s">
        <v>54</v>
      </c>
      <c r="G8" s="119">
        <v>0.47</v>
      </c>
    </row>
    <row r="9" spans="2:17">
      <c r="F9" s="118" t="s">
        <v>55</v>
      </c>
      <c r="G9" s="95">
        <f>G6*G7/G8</f>
        <v>83.52553191489362</v>
      </c>
    </row>
    <row r="10" spans="2:17">
      <c r="F10" s="118" t="s">
        <v>38</v>
      </c>
      <c r="G10" s="95">
        <f>G9/1000</f>
        <v>8.3525531914893619E-2</v>
      </c>
      <c r="H10" s="118" t="s">
        <v>56</v>
      </c>
    </row>
    <row r="12" spans="2:17" ht="51">
      <c r="F12" s="122" t="s">
        <v>66</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2021-06-25T12:40:25Z</dcterms:modified>
</cp:coreProperties>
</file>