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907"/>
  <workbookPr showInkAnnotation="0" codeName="ThisWorkbook" autoCompressPictures="0"/>
  <mc:AlternateContent xmlns:mc="http://schemas.openxmlformats.org/markup-compatibility/2006">
    <mc:Choice Requires="x15">
      <x15ac:absPath xmlns:x15ac="http://schemas.microsoft.com/office/spreadsheetml/2010/11/ac" url="/Users/dorinevandervlies/Projects/etdataset/nodes_source_analyses/energy/"/>
    </mc:Choice>
  </mc:AlternateContent>
  <bookViews>
    <workbookView xWindow="0" yWindow="460" windowWidth="27940" windowHeight="16100" tabRatio="762" activeTab="1"/>
  </bookViews>
  <sheets>
    <sheet name="Cover sheet" sheetId="14" r:id="rId1"/>
    <sheet name="Dashboard" sheetId="12" r:id="rId2"/>
    <sheet name="Research data" sheetId="13" r:id="rId3"/>
    <sheet name="Sources" sheetId="15" r:id="rId4"/>
  </sheets>
  <externalReferences>
    <externalReference r:id="rId5"/>
  </externalReferences>
  <definedNames>
    <definedName name="exchange_rate_2011_2010">#REF!</definedName>
    <definedName name="Final_demand_residences">'[1]Fuel aggregation'!$L$11</definedName>
    <definedName name="hours_a_year">#REF!</definedName>
    <definedName name="km2_to_m2">#REF!</definedName>
    <definedName name="kW_to_MW">#REF!</definedName>
    <definedName name="kW_to_W">#REF!</definedName>
    <definedName name="kWp_to_MWp">#REF!</definedName>
    <definedName name="m2_to_km2">#REF!</definedName>
    <definedName name="STC">#REF!</definedName>
    <definedName name="STC_insolation">#REF!</definedName>
    <definedName name="W_to_MW">#REF!</definedName>
    <definedName name="Wp_to_kWp">#REF!</definedName>
    <definedName name="WP_to_MWp">#REF!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9" i="13" l="1"/>
  <c r="E10" i="12"/>
</calcChain>
</file>

<file path=xl/sharedStrings.xml><?xml version="1.0" encoding="utf-8"?>
<sst xmlns="http://schemas.openxmlformats.org/spreadsheetml/2006/main" count="147" uniqueCount="89">
  <si>
    <t>Source</t>
  </si>
  <si>
    <t>years</t>
  </si>
  <si>
    <t>%</t>
  </si>
  <si>
    <t>km2</t>
  </si>
  <si>
    <t>-</t>
  </si>
  <si>
    <t>Value</t>
  </si>
  <si>
    <t>Other</t>
  </si>
  <si>
    <t>households_supplied_per_unit</t>
  </si>
  <si>
    <t>yes=1, no=0</t>
  </si>
  <si>
    <t>cost_of_installing</t>
  </si>
  <si>
    <t>Definition</t>
  </si>
  <si>
    <t>Unit</t>
  </si>
  <si>
    <t>Link</t>
  </si>
  <si>
    <t>Cover Sheet</t>
  </si>
  <si>
    <t>Document</t>
  </si>
  <si>
    <t>Country</t>
  </si>
  <si>
    <t>Organization</t>
  </si>
  <si>
    <t>Quintel Intelligence</t>
  </si>
  <si>
    <t>Definition on the sources</t>
  </si>
  <si>
    <t>Type</t>
  </si>
  <si>
    <t>Date published</t>
  </si>
  <si>
    <t>Attribute</t>
  </si>
  <si>
    <t>euro</t>
  </si>
  <si>
    <t>availability</t>
  </si>
  <si>
    <t>free_co2_factor</t>
  </si>
  <si>
    <t>forecasting_error</t>
  </si>
  <si>
    <t>land_use_per_unit</t>
  </si>
  <si>
    <t>takes_part_in_ets</t>
  </si>
  <si>
    <t>part_load_efficiency_penalty</t>
  </si>
  <si>
    <t>part_load_operating_point</t>
  </si>
  <si>
    <t>electricity_output_capacity</t>
  </si>
  <si>
    <t>initial_investment</t>
  </si>
  <si>
    <t>ccs_investment</t>
  </si>
  <si>
    <t>decommissioning_costs</t>
  </si>
  <si>
    <t>fixed_operation_and_maintenance_costs_per_year</t>
  </si>
  <si>
    <t>variable_operation_and_maintenance_costs_per_full_load_hour</t>
  </si>
  <si>
    <t>variable_operation_and_maintenance_costs_for_ccs_per_full_load_hour</t>
  </si>
  <si>
    <t>construction_time</t>
  </si>
  <si>
    <t>technical_lifetime</t>
  </si>
  <si>
    <t>wacc</t>
  </si>
  <si>
    <t>euro/FLH</t>
  </si>
  <si>
    <t>euro/year</t>
  </si>
  <si>
    <t>Date retrived</t>
  </si>
  <si>
    <t>MW</t>
  </si>
  <si>
    <t>simult_sd</t>
  </si>
  <si>
    <t>simult_se</t>
  </si>
  <si>
    <t>simult_wd</t>
  </si>
  <si>
    <t>simult_we</t>
  </si>
  <si>
    <t>peak_load_units_present</t>
  </si>
  <si>
    <t>Author</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</si>
  <si>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</si>
  <si>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</si>
  <si>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</si>
  <si>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</si>
  <si>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</si>
  <si>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</si>
  <si>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</si>
  <si>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</si>
  <si>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</si>
  <si>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</si>
  <si>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</si>
  <si>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</si>
  <si>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</si>
  <si>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</si>
  <si>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</si>
  <si>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Cost</t>
  </si>
  <si>
    <t xml:space="preserve">Technical </t>
  </si>
  <si>
    <t>Parameter</t>
  </si>
  <si>
    <t>Comments</t>
  </si>
  <si>
    <t>Technical</t>
  </si>
  <si>
    <t>hours_prep_nl</t>
  </si>
  <si>
    <t>hours_prod_nl</t>
  </si>
  <si>
    <t>hours_place_nl</t>
  </si>
  <si>
    <t>hours_maint_nl</t>
  </si>
  <si>
    <t>hours_remov_nl</t>
  </si>
  <si>
    <t>full_load_hours</t>
  </si>
  <si>
    <t>Subject year</t>
  </si>
  <si>
    <t>ETM Library URL</t>
  </si>
  <si>
    <t>Joris Berkhout</t>
  </si>
  <si>
    <t>energy_flexibility_p2g_electricity.converter.ad</t>
  </si>
  <si>
    <t>typical_input_capacity</t>
  </si>
  <si>
    <t>Quintel assumption</t>
  </si>
  <si>
    <t>See energy_local_electrolysis_hydrogen.converter.xlsx</t>
  </si>
  <si>
    <r>
      <t>output.</t>
    </r>
    <r>
      <rPr>
        <sz val="12"/>
        <color theme="1"/>
        <rFont val="Calibri"/>
        <family val="2"/>
        <scheme val="minor"/>
      </rPr>
      <t>hydrogen</t>
    </r>
  </si>
  <si>
    <t>input.electricity</t>
  </si>
  <si>
    <t>hydrogen_output_capacity</t>
  </si>
  <si>
    <t>Based on energy_local_electrolysis_hydrogen.converter.xlsx</t>
  </si>
  <si>
    <t>Electrical input capacity</t>
  </si>
  <si>
    <t xml:space="preserve">This sheet summarizes all node attributes formatted in the way they are used by the Energy Transition Model. Use the Excel formulas to find the original data and sources for these numbers. You can also use this document to update the attribute value. Once you have finished updating, save this document and run rake import:node NODE="nodename" to update the node attributes on ETSource. 
</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</si>
</sst>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0"/>
  </numFmts>
  <fonts count="21" x14ac:knownFonts="1">
    <font>
      <sz val="12"/>
      <color theme="1"/>
      <name val="Lettertype hoofdtekst"/>
      <family val="2"/>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u/>
      <sz val="12"/>
      <color theme="10"/>
      <name val="Lettertype hoofdtekst"/>
      <family val="2"/>
    </font>
    <font>
      <u/>
      <sz val="12"/>
      <color theme="11"/>
      <name val="Lettertype hoofdtekst"/>
      <family val="2"/>
    </font>
    <font>
      <b/>
      <sz val="12"/>
      <color theme="1"/>
      <name val="Calibri"/>
      <family val="2"/>
      <scheme val="minor"/>
    </font>
    <font>
      <sz val="12"/>
      <color rgb="FF000000"/>
      <name val="Calibri"/>
      <scheme val="minor"/>
    </font>
    <font>
      <b/>
      <sz val="12"/>
      <color rgb="FF000000"/>
      <name val="Calibri"/>
      <scheme val="minor"/>
    </font>
    <font>
      <b/>
      <sz val="11"/>
      <color rgb="FF000000"/>
      <name val="Calibri"/>
      <scheme val="minor"/>
    </font>
    <font>
      <b/>
      <sz val="16"/>
      <color rgb="FF1F497D"/>
      <name val="Calibri"/>
      <scheme val="minor"/>
    </font>
    <font>
      <b/>
      <sz val="14"/>
      <color theme="1"/>
      <name val="Calibri"/>
      <scheme val="minor"/>
    </font>
    <font>
      <sz val="12"/>
      <name val="Calibri"/>
      <scheme val="minor"/>
    </font>
    <font>
      <b/>
      <sz val="12"/>
      <name val="Calibri"/>
      <scheme val="minor"/>
    </font>
    <font>
      <sz val="12"/>
      <color rgb="FF000000"/>
      <name val="Calibri"/>
      <family val="2"/>
    </font>
    <font>
      <i/>
      <sz val="12"/>
      <color theme="1"/>
      <name val="Calibri"/>
      <scheme val="minor"/>
    </font>
  </fonts>
  <fills count="13">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rgb="FFFFFFFF"/>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s>
  <borders count="22">
    <border>
      <left/>
      <right/>
      <top/>
      <bottom/>
      <diagonal/>
    </border>
    <border>
      <left style="thin">
        <color auto="1"/>
      </left>
      <right/>
      <top/>
      <bottom style="thin">
        <color auto="1"/>
      </bottom>
      <diagonal/>
    </border>
    <border>
      <left/>
      <right/>
      <top style="thin">
        <color auto="1"/>
      </top>
      <bottom/>
      <diagonal/>
    </border>
    <border>
      <left style="medium">
        <color auto="1"/>
      </left>
      <right/>
      <top style="medium">
        <color auto="1"/>
      </top>
      <bottom/>
      <diagonal/>
    </border>
    <border>
      <left/>
      <right/>
      <top style="medium">
        <color auto="1"/>
      </top>
      <bottom/>
      <diagonal/>
    </border>
    <border>
      <left/>
      <right style="medium">
        <color auto="1"/>
      </right>
      <top/>
      <bottom/>
      <diagonal/>
    </border>
    <border>
      <left style="medium">
        <color auto="1"/>
      </left>
      <right/>
      <top/>
      <bottom/>
      <diagonal/>
    </border>
    <border>
      <left style="thin">
        <color auto="1"/>
      </left>
      <right/>
      <top/>
      <bottom/>
      <diagonal/>
    </border>
    <border>
      <left/>
      <right style="thin">
        <color auto="1"/>
      </right>
      <top/>
      <bottom/>
      <diagonal/>
    </border>
    <border>
      <left/>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right style="medium">
        <color auto="1"/>
      </right>
      <top style="medium">
        <color auto="1"/>
      </top>
      <bottom/>
      <diagonal/>
    </border>
    <border>
      <left style="medium">
        <color auto="1"/>
      </left>
      <right/>
      <top/>
      <bottom style="thin">
        <color auto="1"/>
      </bottom>
      <diagonal/>
    </border>
    <border>
      <left style="thin">
        <color auto="1"/>
      </left>
      <right/>
      <top style="thin">
        <color auto="1"/>
      </top>
      <bottom/>
      <diagonal/>
    </border>
    <border>
      <left style="medium">
        <color auto="1"/>
      </left>
      <right style="medium">
        <color auto="1"/>
      </right>
      <top style="medium">
        <color auto="1"/>
      </top>
      <bottom style="medium">
        <color auto="1"/>
      </bottom>
      <diagonal/>
    </border>
    <border>
      <left/>
      <right style="medium">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266">
    <xf numFmtId="0" fontId="0" fillId="0" borderId="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137">
    <xf numFmtId="0" fontId="0" fillId="0" borderId="0" xfId="0"/>
    <xf numFmtId="0" fontId="12" fillId="3" borderId="7" xfId="0" applyFont="1" applyFill="1" applyBorder="1"/>
    <xf numFmtId="0" fontId="13" fillId="3" borderId="17" xfId="0" applyFont="1" applyFill="1" applyBorder="1"/>
    <xf numFmtId="0" fontId="12" fillId="3" borderId="13" xfId="0" applyFont="1" applyFill="1" applyBorder="1"/>
    <xf numFmtId="0" fontId="14" fillId="3" borderId="7" xfId="0" applyFont="1" applyFill="1" applyBorder="1" applyAlignment="1">
      <alignment vertical="center"/>
    </xf>
    <xf numFmtId="2" fontId="12" fillId="3" borderId="8" xfId="0" applyNumberFormat="1" applyFont="1" applyFill="1" applyBorder="1" applyAlignment="1">
      <alignment horizontal="left"/>
    </xf>
    <xf numFmtId="0" fontId="14" fillId="3" borderId="1" xfId="0" applyFont="1" applyFill="1" applyBorder="1" applyAlignment="1">
      <alignment vertical="center"/>
    </xf>
    <xf numFmtId="0" fontId="12" fillId="3" borderId="14" xfId="0" applyFont="1" applyFill="1" applyBorder="1"/>
    <xf numFmtId="0" fontId="12" fillId="3" borderId="0" xfId="0" applyFont="1" applyFill="1" applyBorder="1"/>
    <xf numFmtId="0" fontId="11" fillId="2" borderId="0" xfId="0" applyNumberFormat="1" applyFont="1" applyFill="1" applyBorder="1" applyAlignment="1" applyProtection="1">
      <alignment vertical="center"/>
    </xf>
    <xf numFmtId="1" fontId="11" fillId="2" borderId="0" xfId="0" applyNumberFormat="1" applyFont="1" applyFill="1" applyBorder="1" applyAlignment="1" applyProtection="1">
      <alignment vertical="center"/>
    </xf>
    <xf numFmtId="0" fontId="11" fillId="2" borderId="0" xfId="0" applyFont="1" applyFill="1" applyBorder="1"/>
    <xf numFmtId="0" fontId="8" fillId="2" borderId="0" xfId="0" applyFont="1" applyFill="1" applyBorder="1"/>
    <xf numFmtId="0" fontId="11" fillId="2" borderId="6" xfId="0" applyFont="1" applyFill="1" applyBorder="1"/>
    <xf numFmtId="0" fontId="11" fillId="2" borderId="0" xfId="0" applyFont="1" applyFill="1"/>
    <xf numFmtId="0" fontId="12" fillId="3" borderId="17" xfId="0" applyFont="1" applyFill="1" applyBorder="1"/>
    <xf numFmtId="0" fontId="12" fillId="3" borderId="2" xfId="0" applyFont="1" applyFill="1" applyBorder="1"/>
    <xf numFmtId="0" fontId="8" fillId="2" borderId="2" xfId="0" applyFont="1" applyFill="1" applyBorder="1"/>
    <xf numFmtId="0" fontId="15" fillId="3" borderId="0" xfId="0" applyFont="1" applyFill="1" applyBorder="1"/>
    <xf numFmtId="0" fontId="8" fillId="2" borderId="7" xfId="0" applyFont="1" applyFill="1" applyBorder="1"/>
    <xf numFmtId="0" fontId="11" fillId="2" borderId="0" xfId="0" applyNumberFormat="1" applyFont="1" applyFill="1" applyBorder="1" applyAlignment="1" applyProtection="1">
      <alignment horizontal="left" vertical="center"/>
    </xf>
    <xf numFmtId="0" fontId="17" fillId="2" borderId="0" xfId="0" applyFont="1" applyFill="1"/>
    <xf numFmtId="49" fontId="17" fillId="2" borderId="0" xfId="0" applyNumberFormat="1" applyFont="1" applyFill="1"/>
    <xf numFmtId="0" fontId="17" fillId="2" borderId="3" xfId="0" applyFont="1" applyFill="1" applyBorder="1"/>
    <xf numFmtId="0" fontId="17" fillId="2" borderId="4" xfId="0" applyFont="1" applyFill="1" applyBorder="1"/>
    <xf numFmtId="49" fontId="17" fillId="2" borderId="4" xfId="0" applyNumberFormat="1" applyFont="1" applyFill="1" applyBorder="1"/>
    <xf numFmtId="0" fontId="17" fillId="2" borderId="6" xfId="0" applyFont="1" applyFill="1" applyBorder="1"/>
    <xf numFmtId="0" fontId="18" fillId="2" borderId="0" xfId="0" applyFont="1" applyFill="1" applyBorder="1"/>
    <xf numFmtId="49" fontId="18" fillId="2" borderId="0" xfId="0" applyNumberFormat="1" applyFont="1" applyFill="1" applyBorder="1"/>
    <xf numFmtId="0" fontId="17" fillId="2" borderId="0" xfId="0" applyFont="1" applyFill="1" applyBorder="1"/>
    <xf numFmtId="49" fontId="17" fillId="2" borderId="0" xfId="0" applyNumberFormat="1" applyFont="1" applyFill="1" applyBorder="1"/>
    <xf numFmtId="0" fontId="17" fillId="2" borderId="16" xfId="0" applyFont="1" applyFill="1" applyBorder="1"/>
    <xf numFmtId="0" fontId="18" fillId="2" borderId="9" xfId="0" applyFont="1" applyFill="1" applyBorder="1"/>
    <xf numFmtId="49" fontId="18" fillId="2" borderId="9" xfId="0" applyNumberFormat="1" applyFont="1" applyFill="1" applyBorder="1"/>
    <xf numFmtId="2" fontId="11" fillId="2" borderId="9" xfId="0" applyNumberFormat="1" applyFont="1" applyFill="1" applyBorder="1" applyAlignment="1" applyProtection="1">
      <alignment vertical="center"/>
    </xf>
    <xf numFmtId="0" fontId="6" fillId="0" borderId="0" xfId="0" applyFont="1" applyFill="1" applyBorder="1"/>
    <xf numFmtId="0" fontId="6" fillId="2" borderId="0" xfId="0" applyFont="1" applyFill="1"/>
    <xf numFmtId="2" fontId="6" fillId="2" borderId="0" xfId="0" applyNumberFormat="1" applyFont="1" applyFill="1"/>
    <xf numFmtId="0" fontId="6" fillId="2" borderId="3" xfId="0" applyFont="1" applyFill="1" applyBorder="1"/>
    <xf numFmtId="0" fontId="6" fillId="2" borderId="4" xfId="0" applyFont="1" applyFill="1" applyBorder="1"/>
    <xf numFmtId="2" fontId="6" fillId="2" borderId="4" xfId="0" applyNumberFormat="1" applyFont="1" applyFill="1" applyBorder="1"/>
    <xf numFmtId="0" fontId="6" fillId="2" borderId="6" xfId="0" applyFont="1" applyFill="1" applyBorder="1"/>
    <xf numFmtId="0" fontId="6" fillId="2" borderId="0" xfId="0" applyNumberFormat="1" applyFont="1" applyFill="1" applyBorder="1" applyAlignment="1" applyProtection="1">
      <alignment horizontal="left" vertical="center"/>
    </xf>
    <xf numFmtId="1" fontId="6" fillId="2" borderId="0" xfId="0" applyNumberFormat="1" applyFont="1" applyFill="1" applyBorder="1" applyAlignment="1" applyProtection="1">
      <alignment vertical="center"/>
    </xf>
    <xf numFmtId="165" fontId="6" fillId="2" borderId="0" xfId="0" applyNumberFormat="1" applyFont="1" applyFill="1" applyBorder="1" applyAlignment="1" applyProtection="1">
      <alignment vertical="center"/>
    </xf>
    <xf numFmtId="2" fontId="6" fillId="2" borderId="0" xfId="0" applyNumberFormat="1" applyFont="1" applyFill="1" applyBorder="1" applyAlignment="1" applyProtection="1">
      <alignment horizontal="right" vertical="center"/>
    </xf>
    <xf numFmtId="2" fontId="6" fillId="2" borderId="18" xfId="0" applyNumberFormat="1" applyFont="1" applyFill="1" applyBorder="1" applyAlignment="1" applyProtection="1">
      <alignment horizontal="right" vertical="center"/>
    </xf>
    <xf numFmtId="0" fontId="11" fillId="2" borderId="17" xfId="0" applyFont="1" applyFill="1" applyBorder="1"/>
    <xf numFmtId="0" fontId="5" fillId="2" borderId="2" xfId="0" applyFont="1" applyFill="1" applyBorder="1"/>
    <xf numFmtId="0" fontId="11" fillId="2" borderId="7" xfId="0" applyFont="1" applyFill="1" applyBorder="1"/>
    <xf numFmtId="0" fontId="5" fillId="2" borderId="0" xfId="0" applyFont="1" applyFill="1" applyBorder="1"/>
    <xf numFmtId="0" fontId="20" fillId="2" borderId="0" xfId="0" applyFont="1" applyFill="1" applyBorder="1"/>
    <xf numFmtId="0" fontId="5" fillId="2" borderId="18" xfId="0" applyFont="1" applyFill="1" applyBorder="1"/>
    <xf numFmtId="0" fontId="5" fillId="5" borderId="0" xfId="0" applyFont="1" applyFill="1" applyBorder="1"/>
    <xf numFmtId="0" fontId="5" fillId="6" borderId="0" xfId="0" applyFont="1" applyFill="1" applyBorder="1"/>
    <xf numFmtId="0" fontId="5" fillId="7" borderId="0" xfId="0" applyFont="1" applyFill="1" applyBorder="1"/>
    <xf numFmtId="0" fontId="5" fillId="8" borderId="0" xfId="0" applyFont="1" applyFill="1" applyBorder="1"/>
    <xf numFmtId="0" fontId="5" fillId="2" borderId="7" xfId="0" applyFont="1" applyFill="1" applyBorder="1"/>
    <xf numFmtId="0" fontId="5" fillId="9" borderId="0" xfId="0" applyFont="1" applyFill="1" applyBorder="1"/>
    <xf numFmtId="0" fontId="5" fillId="10" borderId="0" xfId="0" applyFont="1" applyFill="1" applyBorder="1"/>
    <xf numFmtId="0" fontId="5" fillId="11" borderId="0" xfId="0" applyFont="1" applyFill="1" applyBorder="1"/>
    <xf numFmtId="0" fontId="5" fillId="12" borderId="0" xfId="0" applyFont="1" applyFill="1" applyBorder="1"/>
    <xf numFmtId="1" fontId="11" fillId="2" borderId="0" xfId="0" applyNumberFormat="1" applyFont="1" applyFill="1" applyBorder="1" applyAlignment="1" applyProtection="1">
      <alignment horizontal="left" vertical="center"/>
    </xf>
    <xf numFmtId="0" fontId="11" fillId="2" borderId="9" xfId="0" applyNumberFormat="1" applyFont="1" applyFill="1" applyBorder="1" applyAlignment="1" applyProtection="1">
      <alignment vertical="center"/>
    </xf>
    <xf numFmtId="165" fontId="6" fillId="2" borderId="18" xfId="0" applyNumberFormat="1" applyFont="1" applyFill="1" applyBorder="1" applyAlignment="1" applyProtection="1">
      <alignment vertical="center"/>
    </xf>
    <xf numFmtId="0" fontId="8" fillId="2" borderId="13" xfId="0" applyFont="1" applyFill="1" applyBorder="1"/>
    <xf numFmtId="0" fontId="8" fillId="2" borderId="8" xfId="0" applyFont="1" applyFill="1" applyBorder="1"/>
    <xf numFmtId="0" fontId="8" fillId="2" borderId="1" xfId="0" applyFont="1" applyFill="1" applyBorder="1"/>
    <xf numFmtId="0" fontId="8" fillId="2" borderId="9" xfId="0" applyFont="1" applyFill="1" applyBorder="1"/>
    <xf numFmtId="0" fontId="8" fillId="2" borderId="14" xfId="0" applyFont="1" applyFill="1" applyBorder="1"/>
    <xf numFmtId="0" fontId="6" fillId="2" borderId="15" xfId="0" applyFont="1" applyFill="1" applyBorder="1"/>
    <xf numFmtId="0" fontId="11" fillId="2" borderId="5" xfId="0" applyFont="1" applyFill="1" applyBorder="1"/>
    <xf numFmtId="0" fontId="6" fillId="2" borderId="5" xfId="0" applyFont="1" applyFill="1" applyBorder="1"/>
    <xf numFmtId="0" fontId="6" fillId="2" borderId="10" xfId="0" applyFont="1" applyFill="1" applyBorder="1"/>
    <xf numFmtId="0" fontId="6" fillId="2" borderId="11" xfId="0" applyFont="1" applyFill="1" applyBorder="1"/>
    <xf numFmtId="2" fontId="6" fillId="2" borderId="11" xfId="0" applyNumberFormat="1" applyFont="1" applyFill="1" applyBorder="1"/>
    <xf numFmtId="0" fontId="6" fillId="2" borderId="12" xfId="0" applyFont="1" applyFill="1" applyBorder="1"/>
    <xf numFmtId="0" fontId="7" fillId="2" borderId="0" xfId="0" applyFont="1" applyFill="1" applyAlignment="1">
      <alignment vertical="center"/>
    </xf>
    <xf numFmtId="0" fontId="7" fillId="2" borderId="0" xfId="0" applyFont="1" applyFill="1" applyBorder="1" applyAlignment="1">
      <alignment vertical="center"/>
    </xf>
    <xf numFmtId="0" fontId="7" fillId="2" borderId="3" xfId="0" applyFont="1" applyFill="1" applyBorder="1" applyAlignment="1">
      <alignment vertical="center"/>
    </xf>
    <xf numFmtId="0" fontId="11" fillId="2" borderId="4" xfId="0" applyFont="1" applyFill="1" applyBorder="1" applyAlignment="1">
      <alignment vertical="center"/>
    </xf>
    <xf numFmtId="0" fontId="7" fillId="2" borderId="15" xfId="0" applyFont="1" applyFill="1" applyBorder="1" applyAlignment="1">
      <alignment vertical="center"/>
    </xf>
    <xf numFmtId="0" fontId="11" fillId="2" borderId="16" xfId="0" applyFont="1" applyFill="1" applyBorder="1" applyAlignment="1">
      <alignment vertical="center"/>
    </xf>
    <xf numFmtId="0" fontId="11" fillId="2" borderId="9" xfId="0" applyFont="1" applyFill="1" applyBorder="1" applyAlignment="1">
      <alignment vertical="center"/>
    </xf>
    <xf numFmtId="0" fontId="13" fillId="2" borderId="9" xfId="0" applyFont="1" applyFill="1" applyBorder="1" applyAlignment="1">
      <alignment vertical="center"/>
    </xf>
    <xf numFmtId="0" fontId="16" fillId="2" borderId="19" xfId="0" applyFont="1" applyFill="1" applyBorder="1" applyAlignment="1">
      <alignment vertical="center"/>
    </xf>
    <xf numFmtId="0" fontId="16" fillId="2" borderId="0" xfId="0" applyFont="1" applyFill="1" applyAlignment="1">
      <alignment vertical="center"/>
    </xf>
    <xf numFmtId="0" fontId="11" fillId="2" borderId="6" xfId="0" applyFont="1" applyFill="1" applyBorder="1" applyAlignment="1">
      <alignment vertical="center"/>
    </xf>
    <xf numFmtId="0" fontId="11" fillId="2" borderId="0" xfId="0" applyFont="1" applyFill="1" applyBorder="1" applyAlignment="1">
      <alignment vertical="center"/>
    </xf>
    <xf numFmtId="0" fontId="13" fillId="3" borderId="0" xfId="0" applyFont="1" applyFill="1" applyBorder="1" applyAlignment="1">
      <alignment vertical="center"/>
    </xf>
    <xf numFmtId="0" fontId="16" fillId="2" borderId="5" xfId="0" applyFont="1" applyFill="1" applyBorder="1" applyAlignment="1">
      <alignment vertical="center"/>
    </xf>
    <xf numFmtId="0" fontId="2" fillId="0" borderId="0" xfId="0" applyFont="1" applyFill="1" applyBorder="1" applyAlignment="1">
      <alignment vertical="center"/>
    </xf>
    <xf numFmtId="2" fontId="7" fillId="2" borderId="18" xfId="0" applyNumberFormat="1" applyFont="1" applyFill="1" applyBorder="1" applyAlignment="1">
      <alignment vertical="center"/>
    </xf>
    <xf numFmtId="0" fontId="7" fillId="0" borderId="0" xfId="0" applyFont="1" applyFill="1" applyBorder="1" applyAlignment="1">
      <alignment vertical="center"/>
    </xf>
    <xf numFmtId="0" fontId="11" fillId="0" borderId="0" xfId="0" applyFont="1" applyFill="1" applyBorder="1" applyAlignment="1">
      <alignment vertical="center"/>
    </xf>
    <xf numFmtId="0" fontId="7" fillId="2" borderId="6" xfId="0" applyFont="1" applyFill="1" applyBorder="1" applyAlignment="1">
      <alignment vertical="center"/>
    </xf>
    <xf numFmtId="0" fontId="12" fillId="0" borderId="0" xfId="0" applyFont="1" applyFill="1" applyBorder="1" applyAlignment="1">
      <alignment vertical="center"/>
    </xf>
    <xf numFmtId="0" fontId="7" fillId="2" borderId="5" xfId="0" applyFont="1" applyFill="1" applyBorder="1" applyAlignment="1">
      <alignment vertical="center"/>
    </xf>
    <xf numFmtId="164" fontId="7" fillId="2" borderId="18" xfId="0" applyNumberFormat="1" applyFont="1" applyFill="1" applyBorder="1" applyAlignment="1">
      <alignment vertical="center"/>
    </xf>
    <xf numFmtId="0" fontId="3" fillId="0" borderId="0" xfId="0" applyFont="1" applyFill="1" applyBorder="1" applyAlignment="1">
      <alignment vertical="center"/>
    </xf>
    <xf numFmtId="0" fontId="7" fillId="2" borderId="18" xfId="0" applyFont="1" applyFill="1" applyBorder="1" applyAlignment="1">
      <alignment vertical="center"/>
    </xf>
    <xf numFmtId="0" fontId="6" fillId="0" borderId="0" xfId="0" applyFont="1" applyFill="1" applyBorder="1" applyAlignment="1">
      <alignment vertical="center"/>
    </xf>
    <xf numFmtId="0" fontId="6" fillId="2" borderId="0" xfId="0" applyFont="1" applyFill="1" applyBorder="1" applyAlignment="1">
      <alignment vertical="center"/>
    </xf>
    <xf numFmtId="0" fontId="12" fillId="2" borderId="0" xfId="0" applyFont="1" applyFill="1" applyBorder="1" applyAlignment="1">
      <alignment vertical="center"/>
    </xf>
    <xf numFmtId="2" fontId="7" fillId="2" borderId="0" xfId="0" applyNumberFormat="1" applyFont="1" applyFill="1" applyBorder="1" applyAlignment="1">
      <alignment vertical="center"/>
    </xf>
    <xf numFmtId="0" fontId="2" fillId="2" borderId="0" xfId="0" applyFont="1" applyFill="1" applyBorder="1" applyAlignment="1">
      <alignment vertical="center"/>
    </xf>
    <xf numFmtId="164" fontId="7" fillId="2" borderId="21" xfId="0" applyNumberFormat="1" applyFont="1" applyFill="1" applyBorder="1" applyAlignment="1">
      <alignment vertical="center"/>
    </xf>
    <xf numFmtId="164" fontId="7" fillId="2" borderId="20" xfId="0" applyNumberFormat="1" applyFont="1" applyFill="1" applyBorder="1" applyAlignment="1">
      <alignment vertical="center"/>
    </xf>
    <xf numFmtId="164" fontId="2" fillId="2" borderId="18" xfId="0" applyNumberFormat="1" applyFont="1" applyFill="1" applyBorder="1" applyAlignment="1">
      <alignment vertical="center"/>
    </xf>
    <xf numFmtId="164" fontId="7" fillId="2" borderId="0" xfId="0" applyNumberFormat="1" applyFont="1" applyFill="1" applyBorder="1" applyAlignment="1">
      <alignment vertical="center"/>
    </xf>
    <xf numFmtId="0" fontId="4" fillId="0" borderId="0" xfId="0" applyFont="1" applyFill="1" applyBorder="1" applyAlignment="1">
      <alignment vertical="center"/>
    </xf>
    <xf numFmtId="164" fontId="2" fillId="2" borderId="21" xfId="0" applyNumberFormat="1" applyFont="1" applyFill="1" applyBorder="1" applyAlignment="1">
      <alignment vertical="center"/>
    </xf>
    <xf numFmtId="0" fontId="7" fillId="2" borderId="10" xfId="0" applyFont="1" applyFill="1" applyBorder="1" applyAlignment="1">
      <alignment vertical="center"/>
    </xf>
    <xf numFmtId="0" fontId="7" fillId="2" borderId="11" xfId="0" applyFont="1" applyFill="1" applyBorder="1" applyAlignment="1">
      <alignment vertical="center"/>
    </xf>
    <xf numFmtId="0" fontId="7" fillId="2" borderId="12" xfId="0" applyFont="1" applyFill="1" applyBorder="1" applyAlignment="1">
      <alignment vertical="center"/>
    </xf>
    <xf numFmtId="0" fontId="1" fillId="0" borderId="0" xfId="0" applyFont="1" applyFill="1" applyBorder="1" applyAlignment="1">
      <alignment vertical="center"/>
    </xf>
    <xf numFmtId="0" fontId="1" fillId="2" borderId="18" xfId="0" applyFont="1" applyFill="1" applyBorder="1" applyAlignment="1">
      <alignment vertical="center"/>
    </xf>
    <xf numFmtId="166" fontId="1" fillId="2" borderId="18" xfId="0" applyNumberFormat="1" applyFont="1" applyFill="1" applyBorder="1"/>
    <xf numFmtId="167" fontId="7" fillId="2" borderId="18" xfId="0" applyNumberFormat="1" applyFont="1" applyFill="1" applyBorder="1" applyAlignment="1">
      <alignment vertical="center"/>
    </xf>
    <xf numFmtId="0" fontId="1" fillId="0" borderId="0" xfId="0" applyNumberFormat="1" applyFont="1" applyFill="1" applyBorder="1" applyAlignment="1" applyProtection="1">
      <alignment horizontal="left" vertical="center" indent="2"/>
    </xf>
    <xf numFmtId="165" fontId="1" fillId="0" borderId="0" xfId="0" applyNumberFormat="1" applyFont="1" applyFill="1" applyBorder="1" applyAlignment="1" applyProtection="1">
      <alignment vertical="center"/>
    </xf>
    <xf numFmtId="165" fontId="1" fillId="2" borderId="0" xfId="0" applyNumberFormat="1" applyFont="1" applyFill="1" applyBorder="1" applyAlignment="1" applyProtection="1">
      <alignment vertical="center"/>
    </xf>
    <xf numFmtId="0" fontId="1" fillId="2" borderId="0" xfId="0" applyFont="1" applyFill="1" applyBorder="1"/>
    <xf numFmtId="166" fontId="1" fillId="2" borderId="0" xfId="0" applyNumberFormat="1" applyFont="1" applyFill="1" applyBorder="1" applyAlignment="1" applyProtection="1">
      <alignment horizontal="right" vertical="center"/>
    </xf>
    <xf numFmtId="0" fontId="1" fillId="0" borderId="0" xfId="0" applyFont="1" applyFill="1" applyBorder="1"/>
    <xf numFmtId="166" fontId="1" fillId="0" borderId="21" xfId="0" applyNumberFormat="1" applyFont="1" applyFill="1" applyBorder="1" applyAlignment="1" applyProtection="1">
      <alignment vertical="center"/>
    </xf>
    <xf numFmtId="0" fontId="1" fillId="0" borderId="0" xfId="0" applyNumberFormat="1" applyFont="1" applyFill="1" applyBorder="1" applyAlignment="1" applyProtection="1">
      <alignment horizontal="left" vertical="center"/>
    </xf>
    <xf numFmtId="0" fontId="1" fillId="2" borderId="0" xfId="0" applyNumberFormat="1" applyFont="1" applyFill="1" applyBorder="1" applyAlignment="1" applyProtection="1">
      <alignment horizontal="left" vertical="center" indent="2"/>
    </xf>
    <xf numFmtId="0" fontId="19" fillId="4" borderId="17" xfId="0" applyFont="1" applyFill="1" applyBorder="1" applyAlignment="1">
      <alignment horizontal="left" vertical="top" wrapText="1"/>
    </xf>
    <xf numFmtId="0" fontId="19" fillId="4" borderId="2" xfId="0" applyFont="1" applyFill="1" applyBorder="1" applyAlignment="1">
      <alignment horizontal="left" vertical="top" wrapText="1"/>
    </xf>
    <xf numFmtId="0" fontId="19" fillId="4" borderId="13" xfId="0" applyFont="1" applyFill="1" applyBorder="1" applyAlignment="1">
      <alignment horizontal="left" vertical="top" wrapText="1"/>
    </xf>
    <xf numFmtId="0" fontId="19" fillId="4" borderId="7" xfId="0" applyFont="1" applyFill="1" applyBorder="1" applyAlignment="1">
      <alignment horizontal="left" vertical="top" wrapText="1"/>
    </xf>
    <xf numFmtId="0" fontId="19" fillId="4" borderId="0" xfId="0" applyFont="1" applyFill="1" applyBorder="1" applyAlignment="1">
      <alignment horizontal="left" vertical="top" wrapText="1"/>
    </xf>
    <xf numFmtId="0" fontId="19" fillId="4" borderId="8" xfId="0" applyFont="1" applyFill="1" applyBorder="1" applyAlignment="1">
      <alignment horizontal="left" vertical="top" wrapText="1"/>
    </xf>
    <xf numFmtId="0" fontId="19" fillId="4" borderId="1" xfId="0" applyFont="1" applyFill="1" applyBorder="1" applyAlignment="1">
      <alignment horizontal="left" vertical="top" wrapText="1"/>
    </xf>
    <xf numFmtId="0" fontId="19" fillId="4" borderId="9" xfId="0" applyFont="1" applyFill="1" applyBorder="1" applyAlignment="1">
      <alignment horizontal="left" vertical="top" wrapText="1"/>
    </xf>
    <xf numFmtId="0" fontId="19" fillId="4" borderId="14" xfId="0" applyFont="1" applyFill="1" applyBorder="1" applyAlignment="1">
      <alignment horizontal="left" vertical="top" wrapText="1"/>
    </xf>
  </cellXfs>
  <cellStyles count="2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externalLink" Target="externalLinks/externalLink1.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6_residences_analysi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Corrected energy balance step 2"/>
      <sheetName val="technical_specs"/>
      <sheetName val="Application Shares"/>
      <sheetName val="Technology Shares"/>
      <sheetName val="Houses Shares"/>
      <sheetName val="Final demand per energy carrier"/>
      <sheetName val="Technology split final demand"/>
      <sheetName val="Electricity producer Shares"/>
      <sheetName val="Fuel aggregation"/>
      <sheetName val="Useful-final demand percentage"/>
      <sheetName val="csv_final_demand_coal"/>
      <sheetName val="csv_final_demand_crude_oil"/>
      <sheetName val="csv_final_demand_network_gas"/>
      <sheetName val="csv_final_demand_woodpellets"/>
      <sheetName val="csv_final_demand_electricity"/>
      <sheetName val="csv_final_demand_steam"/>
      <sheetName val="csv_cooling_electricity"/>
      <sheetName val="csv_heating_network_gas"/>
      <sheetName val="csv_heating_electricity"/>
      <sheetName val="csv_heating_heat_pump"/>
      <sheetName val="csv_water_network_gas"/>
      <sheetName val="csv_water_electricity"/>
      <sheetName val="csv_cooking_electricity"/>
      <sheetName val="csv_lighting_electricity"/>
      <sheetName val="csv_appliances_electricity"/>
      <sheetName val="csv_solar_thermal_heater"/>
      <sheetName val="csv_cooling_old-new"/>
      <sheetName val="csv_heating_old-new"/>
      <sheetName val="csv_cooling_insulation_old"/>
      <sheetName val="csv_cooling_insulation_new"/>
      <sheetName val="csv_heating_insulation_new"/>
      <sheetName val="csv_heating_insulation_old"/>
      <sheetName val="csv_heating_micro_chp_gas"/>
      <sheetName val="csv_water_micro_chp_gas"/>
      <sheetName val="csv_water_fuell_cell_gas"/>
      <sheetName val="csv_solar_space_heating_chld"/>
      <sheetName val="csv_solar_hot_water_chld"/>
      <sheetName val="csv_add_on_space_heating_child"/>
      <sheetName val="csv_add_on_hot water_child"/>
      <sheetName val="csv_hot_water_from_el_add_on"/>
      <sheetName val="csv_export_to_area_analysi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ow r="11">
          <cell r="L11">
            <v>0</v>
          </cell>
        </row>
      </sheetData>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D24"/>
  <sheetViews>
    <sheetView workbookViewId="0"/>
  </sheetViews>
  <sheetFormatPr baseColWidth="10" defaultRowHeight="16" x14ac:dyDescent="0.2"/>
  <cols>
    <col min="1" max="1" width="3.42578125" style="19" customWidth="1"/>
    <col min="2" max="2" width="9.140625" style="12" customWidth="1"/>
    <col min="3" max="3" width="48.7109375" style="12" customWidth="1"/>
    <col min="4" max="4" width="2.140625" style="12" customWidth="1"/>
    <col min="5" max="16384" width="10.7109375" style="12"/>
  </cols>
  <sheetData>
    <row r="1" spans="1:4" s="17" customFormat="1" x14ac:dyDescent="0.2">
      <c r="A1" s="15"/>
      <c r="B1" s="16"/>
      <c r="C1" s="16"/>
    </row>
    <row r="2" spans="1:4" ht="21" x14ac:dyDescent="0.25">
      <c r="A2" s="1"/>
      <c r="B2" s="18" t="s">
        <v>13</v>
      </c>
      <c r="C2" s="18"/>
    </row>
    <row r="3" spans="1:4" x14ac:dyDescent="0.2">
      <c r="A3" s="1"/>
      <c r="B3" s="8"/>
      <c r="C3" s="8"/>
    </row>
    <row r="4" spans="1:4" x14ac:dyDescent="0.2">
      <c r="A4" s="1"/>
      <c r="B4" s="2" t="s">
        <v>14</v>
      </c>
      <c r="C4" s="3" t="s">
        <v>79</v>
      </c>
    </row>
    <row r="5" spans="1:4" x14ac:dyDescent="0.2">
      <c r="A5" s="1"/>
      <c r="B5" s="4" t="s">
        <v>49</v>
      </c>
      <c r="C5" s="5" t="s">
        <v>78</v>
      </c>
    </row>
    <row r="6" spans="1:4" x14ac:dyDescent="0.2">
      <c r="A6" s="1"/>
      <c r="B6" s="6" t="s">
        <v>16</v>
      </c>
      <c r="C6" s="7" t="s">
        <v>17</v>
      </c>
    </row>
    <row r="7" spans="1:4" x14ac:dyDescent="0.2">
      <c r="A7" s="1"/>
      <c r="B7" s="8"/>
      <c r="C7" s="8"/>
    </row>
    <row r="8" spans="1:4" x14ac:dyDescent="0.2">
      <c r="A8" s="1"/>
      <c r="B8" s="8"/>
      <c r="C8" s="8"/>
    </row>
    <row r="9" spans="1:4" x14ac:dyDescent="0.2">
      <c r="A9" s="1"/>
      <c r="B9" s="47" t="s">
        <v>50</v>
      </c>
      <c r="C9" s="48"/>
      <c r="D9" s="65"/>
    </row>
    <row r="10" spans="1:4" x14ac:dyDescent="0.2">
      <c r="A10" s="1"/>
      <c r="B10" s="49"/>
      <c r="C10" s="50"/>
      <c r="D10" s="66"/>
    </row>
    <row r="11" spans="1:4" x14ac:dyDescent="0.2">
      <c r="A11" s="1"/>
      <c r="B11" s="49" t="s">
        <v>51</v>
      </c>
      <c r="C11" s="51" t="s">
        <v>52</v>
      </c>
      <c r="D11" s="66"/>
    </row>
    <row r="12" spans="1:4" ht="17" thickBot="1" x14ac:dyDescent="0.25">
      <c r="A12" s="1"/>
      <c r="B12" s="49"/>
      <c r="C12" s="11" t="s">
        <v>53</v>
      </c>
      <c r="D12" s="66"/>
    </row>
    <row r="13" spans="1:4" ht="17" thickBot="1" x14ac:dyDescent="0.25">
      <c r="A13" s="1"/>
      <c r="B13" s="49"/>
      <c r="C13" s="52" t="s">
        <v>54</v>
      </c>
      <c r="D13" s="66"/>
    </row>
    <row r="14" spans="1:4" x14ac:dyDescent="0.2">
      <c r="A14" s="1"/>
      <c r="B14" s="49"/>
      <c r="C14" s="50" t="s">
        <v>55</v>
      </c>
      <c r="D14" s="66"/>
    </row>
    <row r="15" spans="1:4" x14ac:dyDescent="0.2">
      <c r="A15" s="1"/>
      <c r="B15" s="49"/>
      <c r="C15" s="50"/>
      <c r="D15" s="66"/>
    </row>
    <row r="16" spans="1:4" x14ac:dyDescent="0.2">
      <c r="A16" s="1"/>
      <c r="B16" s="49" t="s">
        <v>56</v>
      </c>
      <c r="C16" s="53" t="s">
        <v>57</v>
      </c>
      <c r="D16" s="66"/>
    </row>
    <row r="17" spans="1:4" x14ac:dyDescent="0.2">
      <c r="A17" s="1"/>
      <c r="B17" s="49"/>
      <c r="C17" s="54" t="s">
        <v>58</v>
      </c>
      <c r="D17" s="66"/>
    </row>
    <row r="18" spans="1:4" x14ac:dyDescent="0.2">
      <c r="A18" s="1"/>
      <c r="B18" s="49"/>
      <c r="C18" s="55" t="s">
        <v>59</v>
      </c>
      <c r="D18" s="66"/>
    </row>
    <row r="19" spans="1:4" x14ac:dyDescent="0.2">
      <c r="A19" s="1"/>
      <c r="B19" s="49"/>
      <c r="C19" s="56" t="s">
        <v>60</v>
      </c>
      <c r="D19" s="66"/>
    </row>
    <row r="20" spans="1:4" x14ac:dyDescent="0.2">
      <c r="A20" s="1"/>
      <c r="B20" s="57"/>
      <c r="C20" s="58" t="s">
        <v>61</v>
      </c>
      <c r="D20" s="66"/>
    </row>
    <row r="21" spans="1:4" x14ac:dyDescent="0.2">
      <c r="A21" s="1"/>
      <c r="B21" s="57"/>
      <c r="C21" s="59" t="s">
        <v>62</v>
      </c>
      <c r="D21" s="66"/>
    </row>
    <row r="22" spans="1:4" x14ac:dyDescent="0.2">
      <c r="A22" s="1"/>
      <c r="B22" s="57"/>
      <c r="C22" s="60" t="s">
        <v>63</v>
      </c>
      <c r="D22" s="66"/>
    </row>
    <row r="23" spans="1:4" x14ac:dyDescent="0.2">
      <c r="B23" s="57"/>
      <c r="C23" s="61" t="s">
        <v>64</v>
      </c>
      <c r="D23" s="66"/>
    </row>
    <row r="24" spans="1:4" x14ac:dyDescent="0.2">
      <c r="B24" s="67"/>
      <c r="C24" s="68"/>
      <c r="D24" s="69"/>
    </row>
  </sheetData>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rgb="FFFFFF00"/>
  </sheetPr>
  <dimension ref="B1:K46"/>
  <sheetViews>
    <sheetView tabSelected="1" workbookViewId="0">
      <selection activeCell="D14" sqref="D14"/>
    </sheetView>
  </sheetViews>
  <sheetFormatPr baseColWidth="10" defaultRowHeight="16" customHeight="1" x14ac:dyDescent="0.2"/>
  <cols>
    <col min="1" max="1" width="3.28515625" style="77" customWidth="1"/>
    <col min="2" max="2" width="3.7109375" style="77" customWidth="1"/>
    <col min="3" max="3" width="46" style="77" customWidth="1"/>
    <col min="4" max="4" width="12.7109375" style="77" customWidth="1"/>
    <col min="5" max="5" width="17.42578125" style="77" customWidth="1"/>
    <col min="6" max="6" width="4.5703125" style="77" customWidth="1"/>
    <col min="7" max="7" width="45" style="77" customWidth="1"/>
    <col min="8" max="8" width="5.140625" style="77" customWidth="1"/>
    <col min="9" max="9" width="46.140625" style="77" customWidth="1"/>
    <col min="10" max="10" width="5.42578125" style="77" customWidth="1"/>
    <col min="11" max="16384" width="10.7109375" style="77"/>
  </cols>
  <sheetData>
    <row r="1" spans="2:11" ht="16" customHeight="1" x14ac:dyDescent="0.2">
      <c r="D1" s="78"/>
      <c r="E1" s="78"/>
      <c r="F1" s="78"/>
      <c r="G1" s="78"/>
    </row>
    <row r="2" spans="2:11" ht="16" customHeight="1" x14ac:dyDescent="0.2">
      <c r="B2" s="128" t="s">
        <v>88</v>
      </c>
      <c r="C2" s="129"/>
      <c r="D2" s="129"/>
      <c r="E2" s="130"/>
      <c r="F2" s="78"/>
      <c r="G2" s="78"/>
    </row>
    <row r="3" spans="2:11" ht="16" customHeight="1" x14ac:dyDescent="0.2">
      <c r="B3" s="131"/>
      <c r="C3" s="132"/>
      <c r="D3" s="132"/>
      <c r="E3" s="133"/>
      <c r="F3" s="78"/>
      <c r="G3" s="78"/>
    </row>
    <row r="4" spans="2:11" ht="41" customHeight="1" x14ac:dyDescent="0.2">
      <c r="B4" s="134"/>
      <c r="C4" s="135"/>
      <c r="D4" s="135"/>
      <c r="E4" s="136"/>
      <c r="F4" s="78"/>
      <c r="G4" s="78"/>
    </row>
    <row r="5" spans="2:11" ht="16" customHeight="1" thickBot="1" x14ac:dyDescent="0.25">
      <c r="D5" s="78"/>
    </row>
    <row r="6" spans="2:11" ht="16" customHeight="1" x14ac:dyDescent="0.2">
      <c r="B6" s="79"/>
      <c r="C6" s="80"/>
      <c r="D6" s="80"/>
      <c r="E6" s="80"/>
      <c r="F6" s="80"/>
      <c r="G6" s="80"/>
      <c r="H6" s="80"/>
      <c r="I6" s="80"/>
      <c r="J6" s="81"/>
    </row>
    <row r="7" spans="2:11" s="86" customFormat="1" ht="16" customHeight="1" x14ac:dyDescent="0.2">
      <c r="B7" s="82"/>
      <c r="C7" s="83" t="s">
        <v>21</v>
      </c>
      <c r="D7" s="84" t="s">
        <v>11</v>
      </c>
      <c r="E7" s="83" t="s">
        <v>5</v>
      </c>
      <c r="F7" s="83"/>
      <c r="G7" s="83" t="s">
        <v>10</v>
      </c>
      <c r="H7" s="83"/>
      <c r="I7" s="83" t="s">
        <v>0</v>
      </c>
      <c r="J7" s="85"/>
    </row>
    <row r="8" spans="2:11" s="86" customFormat="1" ht="16" customHeight="1" x14ac:dyDescent="0.2">
      <c r="B8" s="87"/>
      <c r="C8" s="88"/>
      <c r="D8" s="89"/>
      <c r="E8" s="88"/>
      <c r="F8" s="88"/>
      <c r="G8" s="88"/>
      <c r="H8" s="88"/>
      <c r="I8" s="88"/>
      <c r="J8" s="90"/>
    </row>
    <row r="9" spans="2:11" s="86" customFormat="1" ht="16" customHeight="1" thickBot="1" x14ac:dyDescent="0.25">
      <c r="B9" s="87"/>
      <c r="C9" s="88" t="s">
        <v>69</v>
      </c>
      <c r="D9" s="89"/>
      <c r="E9" s="88"/>
      <c r="F9" s="88"/>
      <c r="G9" s="88"/>
      <c r="H9" s="88"/>
      <c r="I9" s="88"/>
      <c r="J9" s="90"/>
    </row>
    <row r="10" spans="2:11" s="86" customFormat="1" ht="16" customHeight="1" thickBot="1" x14ac:dyDescent="0.25">
      <c r="B10" s="87"/>
      <c r="C10" s="115" t="s">
        <v>80</v>
      </c>
      <c r="D10" s="96" t="s">
        <v>43</v>
      </c>
      <c r="E10" s="92">
        <f>'Research data'!E9</f>
        <v>0.73958333333333337</v>
      </c>
      <c r="F10" s="93"/>
      <c r="G10" s="94"/>
      <c r="I10" s="116" t="s">
        <v>86</v>
      </c>
      <c r="J10" s="90"/>
    </row>
    <row r="11" spans="2:11" s="86" customFormat="1" ht="16" customHeight="1" thickBot="1" x14ac:dyDescent="0.25">
      <c r="B11" s="87"/>
      <c r="C11" s="115" t="s">
        <v>83</v>
      </c>
      <c r="D11" s="96" t="s">
        <v>4</v>
      </c>
      <c r="E11" s="92">
        <v>0.66720000000000002</v>
      </c>
      <c r="F11" s="93"/>
      <c r="G11" s="94"/>
      <c r="I11" s="116" t="s">
        <v>82</v>
      </c>
      <c r="J11" s="90"/>
    </row>
    <row r="12" spans="2:11" ht="16" customHeight="1" thickBot="1" x14ac:dyDescent="0.25">
      <c r="B12" s="95"/>
      <c r="C12" s="93" t="s">
        <v>23</v>
      </c>
      <c r="D12" s="96" t="s">
        <v>4</v>
      </c>
      <c r="E12" s="92">
        <v>0.98</v>
      </c>
      <c r="F12" s="93"/>
      <c r="G12" s="93"/>
      <c r="I12" s="116" t="s">
        <v>82</v>
      </c>
      <c r="J12" s="97"/>
      <c r="K12" s="78"/>
    </row>
    <row r="13" spans="2:11" ht="16" customHeight="1" thickBot="1" x14ac:dyDescent="0.25">
      <c r="B13" s="95"/>
      <c r="C13" s="93" t="s">
        <v>25</v>
      </c>
      <c r="D13" s="96" t="s">
        <v>4</v>
      </c>
      <c r="E13" s="98">
        <v>0</v>
      </c>
      <c r="F13" s="93"/>
      <c r="G13" s="93"/>
      <c r="I13" s="116" t="s">
        <v>82</v>
      </c>
      <c r="J13" s="97"/>
      <c r="K13" s="78"/>
    </row>
    <row r="14" spans="2:11" ht="16" customHeight="1" thickBot="1" x14ac:dyDescent="0.25">
      <c r="B14" s="95"/>
      <c r="C14" s="99" t="s">
        <v>75</v>
      </c>
      <c r="D14" s="96" t="s">
        <v>4</v>
      </c>
      <c r="E14" s="117">
        <v>7533.5999999999995</v>
      </c>
      <c r="F14" s="93"/>
      <c r="G14" s="93"/>
      <c r="I14" s="116" t="s">
        <v>82</v>
      </c>
      <c r="J14" s="97"/>
      <c r="K14" s="78"/>
    </row>
    <row r="15" spans="2:11" ht="16" customHeight="1" thickBot="1" x14ac:dyDescent="0.25">
      <c r="B15" s="95"/>
      <c r="C15" s="93" t="s">
        <v>7</v>
      </c>
      <c r="D15" s="96" t="s">
        <v>4</v>
      </c>
      <c r="E15" s="98">
        <v>0</v>
      </c>
      <c r="F15" s="93"/>
      <c r="G15" s="93"/>
      <c r="I15" s="116" t="s">
        <v>81</v>
      </c>
      <c r="J15" s="97"/>
      <c r="K15" s="78"/>
    </row>
    <row r="16" spans="2:11" ht="16" customHeight="1" thickBot="1" x14ac:dyDescent="0.25">
      <c r="B16" s="95"/>
      <c r="C16" s="93" t="s">
        <v>28</v>
      </c>
      <c r="D16" s="96" t="s">
        <v>4</v>
      </c>
      <c r="E16" s="100">
        <v>0</v>
      </c>
      <c r="F16" s="93"/>
      <c r="G16" s="93"/>
      <c r="I16" s="116" t="s">
        <v>81</v>
      </c>
      <c r="J16" s="97"/>
      <c r="K16" s="78"/>
    </row>
    <row r="17" spans="2:11" ht="16" customHeight="1" thickBot="1" x14ac:dyDescent="0.25">
      <c r="B17" s="95"/>
      <c r="C17" s="93" t="s">
        <v>29</v>
      </c>
      <c r="D17" s="96" t="s">
        <v>4</v>
      </c>
      <c r="E17" s="100">
        <v>0</v>
      </c>
      <c r="F17" s="93"/>
      <c r="G17" s="93"/>
      <c r="I17" s="116" t="s">
        <v>81</v>
      </c>
      <c r="J17" s="97"/>
      <c r="K17" s="78"/>
    </row>
    <row r="18" spans="2:11" ht="16" customHeight="1" thickBot="1" x14ac:dyDescent="0.25">
      <c r="B18" s="95"/>
      <c r="C18" s="93" t="s">
        <v>30</v>
      </c>
      <c r="D18" s="96" t="s">
        <v>43</v>
      </c>
      <c r="E18" s="98">
        <v>0</v>
      </c>
      <c r="F18" s="93"/>
      <c r="G18" s="93"/>
      <c r="I18" s="116" t="s">
        <v>81</v>
      </c>
      <c r="J18" s="97"/>
    </row>
    <row r="19" spans="2:11" ht="16" customHeight="1" thickBot="1" x14ac:dyDescent="0.25">
      <c r="B19" s="95"/>
      <c r="C19" s="101" t="s">
        <v>44</v>
      </c>
      <c r="D19" s="96" t="s">
        <v>4</v>
      </c>
      <c r="E19" s="92">
        <v>0</v>
      </c>
      <c r="F19" s="93"/>
      <c r="G19" s="93"/>
      <c r="I19" s="116" t="s">
        <v>81</v>
      </c>
      <c r="J19" s="97"/>
    </row>
    <row r="20" spans="2:11" ht="16" customHeight="1" thickBot="1" x14ac:dyDescent="0.25">
      <c r="B20" s="95"/>
      <c r="C20" s="101" t="s">
        <v>45</v>
      </c>
      <c r="D20" s="96" t="s">
        <v>4</v>
      </c>
      <c r="E20" s="92">
        <v>0</v>
      </c>
      <c r="F20" s="93"/>
      <c r="G20" s="93"/>
      <c r="I20" s="116" t="s">
        <v>81</v>
      </c>
      <c r="J20" s="97"/>
    </row>
    <row r="21" spans="2:11" ht="16" customHeight="1" thickBot="1" x14ac:dyDescent="0.25">
      <c r="B21" s="95"/>
      <c r="C21" s="101" t="s">
        <v>46</v>
      </c>
      <c r="D21" s="96" t="s">
        <v>4</v>
      </c>
      <c r="E21" s="92">
        <v>0</v>
      </c>
      <c r="F21" s="93"/>
      <c r="G21" s="93"/>
      <c r="I21" s="116" t="s">
        <v>81</v>
      </c>
      <c r="J21" s="97"/>
    </row>
    <row r="22" spans="2:11" ht="16" customHeight="1" thickBot="1" x14ac:dyDescent="0.25">
      <c r="B22" s="95"/>
      <c r="C22" s="101" t="s">
        <v>47</v>
      </c>
      <c r="D22" s="96" t="s">
        <v>4</v>
      </c>
      <c r="E22" s="92">
        <v>0</v>
      </c>
      <c r="F22" s="93"/>
      <c r="G22" s="93"/>
      <c r="I22" s="116" t="s">
        <v>81</v>
      </c>
      <c r="J22" s="97"/>
    </row>
    <row r="23" spans="2:11" ht="16" customHeight="1" thickBot="1" x14ac:dyDescent="0.25">
      <c r="B23" s="95"/>
      <c r="C23" s="101" t="s">
        <v>48</v>
      </c>
      <c r="D23" s="96" t="s">
        <v>4</v>
      </c>
      <c r="E23" s="98">
        <v>0</v>
      </c>
      <c r="F23" s="93"/>
      <c r="G23" s="93"/>
      <c r="I23" s="116" t="s">
        <v>81</v>
      </c>
      <c r="J23" s="97"/>
    </row>
    <row r="24" spans="2:11" ht="16" customHeight="1" x14ac:dyDescent="0.2">
      <c r="B24" s="95"/>
      <c r="C24" s="102"/>
      <c r="D24" s="103"/>
      <c r="E24" s="104"/>
      <c r="F24" s="78"/>
      <c r="G24" s="78"/>
      <c r="I24" s="78"/>
      <c r="J24" s="97"/>
    </row>
    <row r="25" spans="2:11" ht="16" customHeight="1" thickBot="1" x14ac:dyDescent="0.25">
      <c r="B25" s="95"/>
      <c r="C25" s="88" t="s">
        <v>65</v>
      </c>
      <c r="D25" s="103"/>
      <c r="E25" s="104"/>
      <c r="F25" s="78"/>
      <c r="G25" s="105"/>
      <c r="I25" s="78"/>
      <c r="J25" s="97"/>
    </row>
    <row r="26" spans="2:11" ht="16" customHeight="1" thickBot="1" x14ac:dyDescent="0.25">
      <c r="B26" s="95"/>
      <c r="C26" s="93" t="s">
        <v>31</v>
      </c>
      <c r="D26" s="96" t="s">
        <v>22</v>
      </c>
      <c r="E26" s="98">
        <v>493466.43516111106</v>
      </c>
      <c r="F26" s="93"/>
      <c r="G26" s="91"/>
      <c r="I26" s="116" t="s">
        <v>82</v>
      </c>
      <c r="J26" s="97"/>
    </row>
    <row r="27" spans="2:11" ht="16" customHeight="1" thickBot="1" x14ac:dyDescent="0.25">
      <c r="B27" s="95"/>
      <c r="C27" s="93" t="s">
        <v>32</v>
      </c>
      <c r="D27" s="96" t="s">
        <v>22</v>
      </c>
      <c r="E27" s="98">
        <v>0</v>
      </c>
      <c r="F27" s="93"/>
      <c r="G27" s="91"/>
      <c r="I27" s="116" t="s">
        <v>82</v>
      </c>
      <c r="J27" s="97"/>
    </row>
    <row r="28" spans="2:11" ht="16" customHeight="1" thickBot="1" x14ac:dyDescent="0.25">
      <c r="B28" s="95"/>
      <c r="C28" s="93" t="s">
        <v>9</v>
      </c>
      <c r="D28" s="96" t="s">
        <v>22</v>
      </c>
      <c r="E28" s="98">
        <v>0</v>
      </c>
      <c r="F28" s="93"/>
      <c r="G28" s="91"/>
      <c r="I28" s="116" t="s">
        <v>82</v>
      </c>
      <c r="J28" s="97"/>
    </row>
    <row r="29" spans="2:11" ht="16" customHeight="1" thickBot="1" x14ac:dyDescent="0.25">
      <c r="B29" s="95"/>
      <c r="C29" s="93" t="s">
        <v>33</v>
      </c>
      <c r="D29" s="96" t="s">
        <v>22</v>
      </c>
      <c r="E29" s="98">
        <v>49346.643516111108</v>
      </c>
      <c r="F29" s="93"/>
      <c r="G29" s="93"/>
      <c r="I29" s="116" t="s">
        <v>82</v>
      </c>
      <c r="J29" s="97"/>
    </row>
    <row r="30" spans="2:11" ht="16" customHeight="1" thickBot="1" x14ac:dyDescent="0.25">
      <c r="B30" s="95"/>
      <c r="C30" s="93" t="s">
        <v>34</v>
      </c>
      <c r="D30" s="96" t="s">
        <v>41</v>
      </c>
      <c r="E30" s="106">
        <v>0</v>
      </c>
      <c r="F30" s="93"/>
      <c r="G30" s="91"/>
      <c r="I30" s="116" t="s">
        <v>82</v>
      </c>
      <c r="J30" s="97"/>
    </row>
    <row r="31" spans="2:11" ht="16" customHeight="1" thickBot="1" x14ac:dyDescent="0.25">
      <c r="B31" s="95"/>
      <c r="C31" s="93" t="s">
        <v>35</v>
      </c>
      <c r="D31" s="96" t="s">
        <v>40</v>
      </c>
      <c r="E31" s="92">
        <v>0</v>
      </c>
      <c r="F31" s="93"/>
      <c r="G31" s="93"/>
      <c r="I31" s="116" t="s">
        <v>82</v>
      </c>
      <c r="J31" s="97"/>
    </row>
    <row r="32" spans="2:11" ht="16" customHeight="1" thickBot="1" x14ac:dyDescent="0.25">
      <c r="B32" s="95"/>
      <c r="C32" s="93" t="s">
        <v>36</v>
      </c>
      <c r="D32" s="96" t="s">
        <v>40</v>
      </c>
      <c r="E32" s="107">
        <v>0</v>
      </c>
      <c r="F32" s="93"/>
      <c r="G32" s="93"/>
      <c r="I32" s="116" t="s">
        <v>82</v>
      </c>
      <c r="J32" s="97"/>
    </row>
    <row r="33" spans="2:10" ht="16" customHeight="1" thickBot="1" x14ac:dyDescent="0.25">
      <c r="B33" s="95"/>
      <c r="C33" s="93" t="s">
        <v>39</v>
      </c>
      <c r="D33" s="96" t="s">
        <v>2</v>
      </c>
      <c r="E33" s="92">
        <v>0.1</v>
      </c>
      <c r="F33" s="93"/>
      <c r="G33" s="93"/>
      <c r="I33" s="116" t="s">
        <v>82</v>
      </c>
      <c r="J33" s="97"/>
    </row>
    <row r="34" spans="2:10" ht="16" customHeight="1" thickBot="1" x14ac:dyDescent="0.25">
      <c r="B34" s="95"/>
      <c r="C34" s="93" t="s">
        <v>27</v>
      </c>
      <c r="D34" s="96" t="s">
        <v>8</v>
      </c>
      <c r="E34" s="108">
        <v>0</v>
      </c>
      <c r="F34" s="93"/>
      <c r="G34" s="93"/>
      <c r="I34" s="116" t="s">
        <v>82</v>
      </c>
      <c r="J34" s="97"/>
    </row>
    <row r="35" spans="2:10" ht="16" customHeight="1" x14ac:dyDescent="0.2">
      <c r="B35" s="95"/>
      <c r="C35" s="93"/>
      <c r="D35" s="96"/>
      <c r="E35" s="109"/>
      <c r="F35" s="93"/>
      <c r="G35" s="93"/>
      <c r="I35" s="78"/>
      <c r="J35" s="97"/>
    </row>
    <row r="36" spans="2:10" ht="16" customHeight="1" thickBot="1" x14ac:dyDescent="0.25">
      <c r="B36" s="95"/>
      <c r="C36" s="88" t="s">
        <v>6</v>
      </c>
      <c r="D36" s="103"/>
      <c r="E36" s="109"/>
      <c r="F36" s="78"/>
      <c r="G36" s="78"/>
      <c r="I36" s="78"/>
      <c r="J36" s="97"/>
    </row>
    <row r="37" spans="2:10" ht="16" customHeight="1" thickBot="1" x14ac:dyDescent="0.25">
      <c r="B37" s="95"/>
      <c r="C37" s="93" t="s">
        <v>26</v>
      </c>
      <c r="D37" s="96" t="s">
        <v>3</v>
      </c>
      <c r="E37" s="118">
        <v>2.1306000000000002E-5</v>
      </c>
      <c r="F37" s="93"/>
      <c r="G37" s="93"/>
      <c r="I37" s="116" t="s">
        <v>82</v>
      </c>
      <c r="J37" s="97"/>
    </row>
    <row r="38" spans="2:10" ht="16" customHeight="1" thickBot="1" x14ac:dyDescent="0.25">
      <c r="B38" s="95"/>
      <c r="C38" s="93" t="s">
        <v>37</v>
      </c>
      <c r="D38" s="96" t="s">
        <v>1</v>
      </c>
      <c r="E38" s="106">
        <v>1</v>
      </c>
      <c r="F38" s="93"/>
      <c r="G38" s="93"/>
      <c r="I38" s="116" t="s">
        <v>82</v>
      </c>
      <c r="J38" s="97"/>
    </row>
    <row r="39" spans="2:10" ht="16" customHeight="1" thickBot="1" x14ac:dyDescent="0.25">
      <c r="B39" s="95"/>
      <c r="C39" s="93" t="s">
        <v>38</v>
      </c>
      <c r="D39" s="96" t="s">
        <v>1</v>
      </c>
      <c r="E39" s="98">
        <v>25.5</v>
      </c>
      <c r="F39" s="93"/>
      <c r="G39" s="93"/>
      <c r="I39" s="116" t="s">
        <v>82</v>
      </c>
      <c r="J39" s="97"/>
    </row>
    <row r="40" spans="2:10" ht="16" customHeight="1" thickBot="1" x14ac:dyDescent="0.25">
      <c r="B40" s="95"/>
      <c r="C40" s="93" t="s">
        <v>24</v>
      </c>
      <c r="D40" s="96" t="s">
        <v>4</v>
      </c>
      <c r="E40" s="98">
        <v>0</v>
      </c>
      <c r="F40" s="93"/>
      <c r="G40" s="93"/>
      <c r="I40" s="116" t="s">
        <v>82</v>
      </c>
      <c r="J40" s="97"/>
    </row>
    <row r="41" spans="2:10" ht="16" customHeight="1" thickBot="1" x14ac:dyDescent="0.25">
      <c r="B41" s="95"/>
      <c r="C41" s="110" t="s">
        <v>70</v>
      </c>
      <c r="D41" s="96"/>
      <c r="E41" s="111">
        <v>0</v>
      </c>
      <c r="F41" s="93"/>
      <c r="G41" s="93"/>
      <c r="I41" s="116" t="s">
        <v>81</v>
      </c>
      <c r="J41" s="97"/>
    </row>
    <row r="42" spans="2:10" ht="16" customHeight="1" thickBot="1" x14ac:dyDescent="0.25">
      <c r="B42" s="95"/>
      <c r="C42" s="110" t="s">
        <v>71</v>
      </c>
      <c r="D42" s="96"/>
      <c r="E42" s="106">
        <v>0</v>
      </c>
      <c r="F42" s="93"/>
      <c r="G42" s="93"/>
      <c r="I42" s="116" t="s">
        <v>81</v>
      </c>
      <c r="J42" s="97"/>
    </row>
    <row r="43" spans="2:10" ht="16" customHeight="1" thickBot="1" x14ac:dyDescent="0.25">
      <c r="B43" s="95"/>
      <c r="C43" s="110" t="s">
        <v>72</v>
      </c>
      <c r="D43" s="96"/>
      <c r="E43" s="106">
        <v>0</v>
      </c>
      <c r="F43" s="93"/>
      <c r="G43" s="93"/>
      <c r="I43" s="116" t="s">
        <v>81</v>
      </c>
      <c r="J43" s="97"/>
    </row>
    <row r="44" spans="2:10" ht="16" customHeight="1" thickBot="1" x14ac:dyDescent="0.25">
      <c r="B44" s="95"/>
      <c r="C44" s="110" t="s">
        <v>73</v>
      </c>
      <c r="D44" s="96"/>
      <c r="E44" s="106">
        <v>0</v>
      </c>
      <c r="F44" s="93"/>
      <c r="G44" s="93"/>
      <c r="I44" s="116" t="s">
        <v>81</v>
      </c>
      <c r="J44" s="97"/>
    </row>
    <row r="45" spans="2:10" ht="16" customHeight="1" thickBot="1" x14ac:dyDescent="0.25">
      <c r="B45" s="95"/>
      <c r="C45" s="110" t="s">
        <v>74</v>
      </c>
      <c r="D45" s="96"/>
      <c r="E45" s="106">
        <v>0</v>
      </c>
      <c r="F45" s="93"/>
      <c r="G45" s="93"/>
      <c r="H45" s="78"/>
      <c r="I45" s="116" t="s">
        <v>81</v>
      </c>
      <c r="J45" s="97"/>
    </row>
    <row r="46" spans="2:10" ht="16" customHeight="1" thickBot="1" x14ac:dyDescent="0.25">
      <c r="B46" s="112"/>
      <c r="C46" s="113"/>
      <c r="D46" s="113"/>
      <c r="E46" s="113"/>
      <c r="F46" s="113"/>
      <c r="G46" s="113"/>
      <c r="H46" s="113"/>
      <c r="I46" s="113"/>
      <c r="J46" s="114"/>
    </row>
  </sheetData>
  <mergeCells count="1">
    <mergeCell ref="B2:E4"/>
  </mergeCells>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6" tint="0.39997558519241921"/>
  </sheetPr>
  <dimension ref="B1:J10"/>
  <sheetViews>
    <sheetView workbookViewId="0">
      <selection activeCell="E9" sqref="E9"/>
    </sheetView>
  </sheetViews>
  <sheetFormatPr baseColWidth="10" defaultRowHeight="16" x14ac:dyDescent="0.2"/>
  <cols>
    <col min="1" max="2" width="3.42578125" style="36" customWidth="1"/>
    <col min="3" max="3" width="35.85546875" style="36" customWidth="1"/>
    <col min="4" max="4" width="12.5703125" style="36" customWidth="1"/>
    <col min="5" max="5" width="10.7109375" style="36" customWidth="1"/>
    <col min="6" max="6" width="4" style="36" customWidth="1"/>
    <col min="7" max="7" width="16" style="36" customWidth="1"/>
    <col min="8" max="8" width="3" style="37" customWidth="1"/>
    <col min="9" max="9" width="60" style="36" customWidth="1"/>
    <col min="10" max="10" width="2.140625" style="36" customWidth="1"/>
    <col min="11" max="16384" width="10.7109375" style="36"/>
  </cols>
  <sheetData>
    <row r="1" spans="2:10" ht="17" thickBot="1" x14ac:dyDescent="0.25"/>
    <row r="2" spans="2:10" x14ac:dyDescent="0.2">
      <c r="B2" s="38"/>
      <c r="C2" s="39"/>
      <c r="D2" s="39"/>
      <c r="E2" s="39"/>
      <c r="F2" s="39"/>
      <c r="G2" s="39"/>
      <c r="H2" s="40"/>
      <c r="I2" s="39"/>
      <c r="J2" s="70"/>
    </row>
    <row r="3" spans="2:10" s="14" customFormat="1" ht="18" customHeight="1" x14ac:dyDescent="0.2">
      <c r="B3" s="13"/>
      <c r="C3" s="63" t="s">
        <v>67</v>
      </c>
      <c r="D3" s="63" t="s">
        <v>11</v>
      </c>
      <c r="E3" s="63" t="s">
        <v>61</v>
      </c>
      <c r="F3" s="63"/>
      <c r="G3" s="63"/>
      <c r="H3" s="34"/>
      <c r="I3" s="63" t="s">
        <v>68</v>
      </c>
      <c r="J3" s="71"/>
    </row>
    <row r="4" spans="2:10" ht="18" customHeight="1" x14ac:dyDescent="0.2">
      <c r="B4" s="41"/>
      <c r="C4" s="42"/>
      <c r="D4" s="42"/>
      <c r="E4" s="43"/>
      <c r="F4" s="43"/>
      <c r="G4" s="43"/>
      <c r="H4" s="62"/>
      <c r="I4" s="9"/>
      <c r="J4" s="72"/>
    </row>
    <row r="5" spans="2:10" ht="17" thickBot="1" x14ac:dyDescent="0.25">
      <c r="B5" s="41"/>
      <c r="C5" s="20" t="s">
        <v>66</v>
      </c>
      <c r="D5" s="20"/>
      <c r="E5" s="10"/>
      <c r="F5" s="10"/>
      <c r="G5" s="10"/>
      <c r="H5" s="10"/>
      <c r="I5" s="35"/>
      <c r="J5" s="72"/>
    </row>
    <row r="6" spans="2:10" ht="17" thickBot="1" x14ac:dyDescent="0.25">
      <c r="B6" s="41"/>
      <c r="C6" s="119" t="s">
        <v>84</v>
      </c>
      <c r="D6" s="120" t="s">
        <v>4</v>
      </c>
      <c r="E6" s="64">
        <v>1</v>
      </c>
      <c r="F6" s="44"/>
      <c r="G6" s="44"/>
      <c r="H6" s="43"/>
      <c r="I6" s="124" t="s">
        <v>86</v>
      </c>
      <c r="J6" s="72"/>
    </row>
    <row r="7" spans="2:10" ht="17" thickBot="1" x14ac:dyDescent="0.25">
      <c r="B7" s="41"/>
      <c r="C7" s="119" t="s">
        <v>83</v>
      </c>
      <c r="D7" s="124" t="s">
        <v>4</v>
      </c>
      <c r="E7" s="46">
        <v>0.66722222222222216</v>
      </c>
      <c r="F7" s="45"/>
      <c r="G7" s="45"/>
      <c r="H7" s="45"/>
      <c r="I7" s="124" t="s">
        <v>86</v>
      </c>
      <c r="J7" s="72"/>
    </row>
    <row r="8" spans="2:10" ht="17" thickBot="1" x14ac:dyDescent="0.25">
      <c r="B8" s="41"/>
      <c r="C8" s="119" t="s">
        <v>85</v>
      </c>
      <c r="D8" s="126" t="s">
        <v>43</v>
      </c>
      <c r="E8" s="125">
        <v>0.49346643518518518</v>
      </c>
      <c r="F8" s="120"/>
      <c r="G8" s="121"/>
      <c r="H8" s="123"/>
      <c r="I8" s="124" t="s">
        <v>86</v>
      </c>
      <c r="J8" s="72"/>
    </row>
    <row r="9" spans="2:10" x14ac:dyDescent="0.2">
      <c r="B9" s="41"/>
      <c r="C9" s="127" t="s">
        <v>87</v>
      </c>
      <c r="D9" s="122" t="s">
        <v>43</v>
      </c>
      <c r="E9" s="45">
        <f>E8/E7</f>
        <v>0.73958333333333337</v>
      </c>
      <c r="F9" s="45"/>
      <c r="G9" s="45"/>
      <c r="H9" s="45"/>
      <c r="I9" s="35"/>
      <c r="J9" s="72"/>
    </row>
    <row r="10" spans="2:10" ht="17" thickBot="1" x14ac:dyDescent="0.25">
      <c r="B10" s="73"/>
      <c r="C10" s="74"/>
      <c r="D10" s="74"/>
      <c r="E10" s="74"/>
      <c r="F10" s="74"/>
      <c r="G10" s="74"/>
      <c r="H10" s="75"/>
      <c r="I10" s="74"/>
      <c r="J10" s="76"/>
    </row>
  </sheetData>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6" tint="0.79998168889431442"/>
  </sheetPr>
  <dimension ref="B1:K5"/>
  <sheetViews>
    <sheetView workbookViewId="0">
      <selection activeCell="D18" sqref="D18"/>
    </sheetView>
  </sheetViews>
  <sheetFormatPr baseColWidth="10" defaultColWidth="33.140625" defaultRowHeight="16" x14ac:dyDescent="0.2"/>
  <cols>
    <col min="1" max="1" width="3.28515625" style="21" customWidth="1"/>
    <col min="2" max="2" width="3.42578125" style="21" customWidth="1"/>
    <col min="3" max="3" width="28.7109375" style="21" customWidth="1"/>
    <col min="4" max="4" width="3.140625" style="21" customWidth="1"/>
    <col min="5" max="5" width="16.140625" style="21" customWidth="1"/>
    <col min="6" max="6" width="10.28515625" style="21" customWidth="1"/>
    <col min="7" max="9" width="12.140625" style="21" customWidth="1"/>
    <col min="10" max="10" width="11.42578125" style="22" customWidth="1"/>
    <col min="11" max="11" width="66" style="21" customWidth="1"/>
    <col min="12" max="16384" width="33.140625" style="21"/>
  </cols>
  <sheetData>
    <row r="1" spans="2:11" ht="17" thickBot="1" x14ac:dyDescent="0.25"/>
    <row r="2" spans="2:11" x14ac:dyDescent="0.2">
      <c r="B2" s="23"/>
      <c r="C2" s="24"/>
      <c r="D2" s="24"/>
      <c r="E2" s="24"/>
      <c r="F2" s="24"/>
      <c r="G2" s="24"/>
      <c r="H2" s="24"/>
      <c r="I2" s="24"/>
      <c r="J2" s="25"/>
      <c r="K2" s="24"/>
    </row>
    <row r="3" spans="2:11" x14ac:dyDescent="0.2">
      <c r="B3" s="26"/>
      <c r="C3" s="27" t="s">
        <v>18</v>
      </c>
      <c r="D3" s="27"/>
      <c r="E3" s="27"/>
      <c r="F3" s="27"/>
      <c r="G3" s="27"/>
      <c r="H3" s="27"/>
      <c r="I3" s="27"/>
      <c r="J3" s="28"/>
      <c r="K3" s="29"/>
    </row>
    <row r="4" spans="2:11" x14ac:dyDescent="0.2">
      <c r="B4" s="26"/>
      <c r="C4" s="29"/>
      <c r="D4" s="29"/>
      <c r="E4" s="29"/>
      <c r="F4" s="29"/>
      <c r="G4" s="29"/>
      <c r="H4" s="29"/>
      <c r="I4" s="29"/>
      <c r="J4" s="30"/>
      <c r="K4" s="29"/>
    </row>
    <row r="5" spans="2:11" x14ac:dyDescent="0.2">
      <c r="B5" s="31"/>
      <c r="C5" s="32" t="s">
        <v>19</v>
      </c>
      <c r="D5" s="32"/>
      <c r="E5" s="32" t="s">
        <v>0</v>
      </c>
      <c r="F5" s="32" t="s">
        <v>15</v>
      </c>
      <c r="G5" s="32" t="s">
        <v>20</v>
      </c>
      <c r="H5" s="32" t="s">
        <v>76</v>
      </c>
      <c r="I5" s="32" t="s">
        <v>42</v>
      </c>
      <c r="J5" s="33" t="s">
        <v>77</v>
      </c>
      <c r="K5" s="32" t="s">
        <v>12</v>
      </c>
    </row>
  </sheetData>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 sheet</vt:lpstr>
      <vt:lpstr>Dashboard</vt:lpstr>
      <vt:lpstr>Research data</vt:lpstr>
      <vt:lpstr>Sources</vt:lpstr>
    </vt:vector>
  </TitlesOfParts>
  <Company>Quintel Intelligence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 Rothengatter</dc:creator>
  <cp:lastModifiedBy>Microsoft Office User</cp:lastModifiedBy>
  <dcterms:created xsi:type="dcterms:W3CDTF">2011-10-26T09:05:09Z</dcterms:created>
  <dcterms:modified xsi:type="dcterms:W3CDTF">2017-10-20T13:23:32Z</dcterms:modified>
</cp:coreProperties>
</file>