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13960" yWindow="460" windowWidth="1398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 i="13" l="1"/>
  <c r="D9" i="20"/>
  <c r="E9" i="20"/>
  <c r="K7" i="13"/>
  <c r="H7" i="13"/>
  <c r="E11" i="12"/>
</calcChain>
</file>

<file path=xl/sharedStrings.xml><?xml version="1.0" encoding="utf-8"?>
<sst xmlns="http://schemas.openxmlformats.org/spreadsheetml/2006/main" count="61" uniqueCount="52">
  <si>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</si>
  <si>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</si>
  <si>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</si>
  <si>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</si>
  <si>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</si>
  <si>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</si>
  <si>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</si>
  <si>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</si>
  <si>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</si>
  <si>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</si>
  <si>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</si>
  <si>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</si>
  <si>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</si>
  <si>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</si>
  <si>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</si>
  <si>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</si>
  <si>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</si>
  <si>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transport_car_using_electricity.converter.ad</t>
  </si>
  <si>
    <t>output.car_kms</t>
  </si>
  <si>
    <t>Notes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</si>
  <si>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</si>
  <si>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</si>
  <si>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</si>
  <si>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</si>
  <si>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</si>
  <si>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</si>
  <si>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</si>
  <si>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</si>
  <si>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</si>
  <si>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</si>
  <si>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</si>
  <si>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</si>
  <si>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</si>
  <si>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</si>
  <si>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</si>
  <si>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</si>
  <si>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</si>
  <si>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</si>
  <si>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</si>
  <si>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</si>
  <si>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</si>
  <si>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</si>
  <si>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</si>
  <si>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</si>
  <si>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CE Delft</t>
  </si>
  <si>
    <t>http://www.ce.nl/publicatie/stream_goederenvervoer_2016_/1854</t>
  </si>
  <si>
    <t>https://refman.energytransitionmodel.com/publications/2071</t>
  </si>
  <si>
    <t>page 29</t>
  </si>
  <si>
    <t>output.freight_tonne_kms</t>
  </si>
  <si>
    <t>ftk/MJ</t>
  </si>
  <si>
    <t>MJ/ftk</t>
  </si>
  <si>
    <t>train 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</si>
</sst>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E+00;\_x0000_"/>
  </numFmts>
  <fonts count="28" x14ac:knownFonts="1">
    <font>
      <sz val="12"/>
      <color theme="1"/>
      <name val="Lettertype hoofdtekst"/>
      <family val="2"/>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9" fillId="0" borderId="0" xfId="0" applyFont="1" applyFill="1" applyBorder="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17" fillId="2" borderId="17" xfId="0" applyFont="1" applyFill="1" applyBorder="1"/>
    <xf numFmtId="0" fontId="8" fillId="2" borderId="2" xfId="0" applyFont="1" applyFill="1" applyBorder="1"/>
    <xf numFmtId="0" fontId="17"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7" fillId="2" borderId="9" xfId="0" applyNumberFormat="1" applyFont="1" applyFill="1" applyBorder="1" applyAlignment="1" applyProtection="1">
      <alignment vertical="center"/>
    </xf>
    <xf numFmtId="0" fontId="17" fillId="2" borderId="16" xfId="0" applyFont="1" applyFill="1" applyBorder="1"/>
    <xf numFmtId="0" fontId="19" fillId="2" borderId="9"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2" borderId="0" xfId="0" applyFont="1" applyFill="1"/>
    <xf numFmtId="0" fontId="6" fillId="2" borderId="6" xfId="0" applyFont="1" applyFill="1" applyBorder="1"/>
    <xf numFmtId="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vertical="center"/>
    </xf>
    <xf numFmtId="164" fontId="6" fillId="2"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0" fontId="22" fillId="2" borderId="0" xfId="0" applyFont="1" applyFill="1" applyBorder="1" applyAlignment="1">
      <alignment vertical="top"/>
    </xf>
    <xf numFmtId="0" fontId="22" fillId="2" borderId="0" xfId="0" applyFont="1" applyFill="1" applyBorder="1"/>
    <xf numFmtId="14" fontId="22" fillId="2" borderId="0" xfId="0" applyNumberFormat="1" applyFont="1" applyFill="1" applyBorder="1"/>
    <xf numFmtId="0" fontId="6" fillId="0" borderId="0" xfId="0" applyFont="1" applyFill="1" applyBorder="1"/>
    <xf numFmtId="0" fontId="25" fillId="12" borderId="0" xfId="0" applyFont="1" applyFill="1"/>
    <xf numFmtId="0" fontId="25" fillId="12" borderId="6" xfId="0" applyFont="1" applyFill="1" applyBorder="1"/>
    <xf numFmtId="0" fontId="22" fillId="2" borderId="0" xfId="0" applyFont="1" applyFill="1"/>
    <xf numFmtId="14" fontId="25" fillId="12" borderId="0" xfId="0" applyNumberFormat="1" applyFont="1" applyFill="1"/>
    <xf numFmtId="0" fontId="4" fillId="2" borderId="0" xfId="0" applyFont="1" applyFill="1"/>
    <xf numFmtId="0" fontId="4" fillId="0" borderId="0" xfId="0" applyFont="1" applyFill="1" applyBorder="1" applyAlignment="1">
      <alignment vertical="top"/>
    </xf>
    <xf numFmtId="0" fontId="3" fillId="2" borderId="0" xfId="0" applyFont="1" applyFill="1"/>
    <xf numFmtId="49" fontId="3" fillId="2" borderId="0" xfId="0" applyNumberFormat="1" applyFont="1" applyFill="1" applyAlignment="1">
      <alignment horizontal="right"/>
    </xf>
    <xf numFmtId="0" fontId="26" fillId="2" borderId="0" xfId="0" applyFont="1" applyFill="1"/>
    <xf numFmtId="0" fontId="26" fillId="2" borderId="3" xfId="0" applyFont="1" applyFill="1" applyBorder="1"/>
    <xf numFmtId="0" fontId="26" fillId="2" borderId="4" xfId="0" applyFont="1" applyFill="1" applyBorder="1"/>
    <xf numFmtId="0" fontId="27" fillId="2" borderId="0" xfId="0" applyFont="1" applyFill="1"/>
    <xf numFmtId="0" fontId="27" fillId="2" borderId="16" xfId="0" applyFont="1" applyFill="1" applyBorder="1"/>
    <xf numFmtId="0" fontId="27" fillId="2" borderId="9" xfId="0" applyFont="1" applyFill="1" applyBorder="1"/>
    <xf numFmtId="0" fontId="26" fillId="2" borderId="9" xfId="0" applyFont="1" applyFill="1" applyBorder="1"/>
    <xf numFmtId="0" fontId="26" fillId="2" borderId="6" xfId="0" applyFont="1" applyFill="1" applyBorder="1"/>
    <xf numFmtId="0" fontId="26" fillId="2" borderId="0" xfId="0" applyFont="1" applyFill="1" applyBorder="1"/>
    <xf numFmtId="0" fontId="26" fillId="2" borderId="16" xfId="0" applyFont="1" applyFill="1" applyBorder="1"/>
    <xf numFmtId="0" fontId="3" fillId="2" borderId="0" xfId="0" applyFont="1" applyFill="1" applyBorder="1"/>
    <xf numFmtId="0" fontId="2" fillId="0" borderId="0" xfId="0" applyFont="1" applyFill="1" applyBorder="1" applyAlignment="1">
      <alignment vertical="top"/>
    </xf>
    <xf numFmtId="14" fontId="2" fillId="2" borderId="0" xfId="0" applyNumberFormat="1" applyFont="1" applyFill="1" applyBorder="1" applyAlignment="1">
      <alignment horizontal="right"/>
    </xf>
    <xf numFmtId="49" fontId="2" fillId="0" borderId="0" xfId="0" applyNumberFormat="1" applyFont="1" applyFill="1" applyBorder="1"/>
    <xf numFmtId="0" fontId="5" fillId="0" borderId="18" xfId="0" applyFont="1" applyFill="1" applyBorder="1"/>
    <xf numFmtId="0" fontId="2" fillId="0" borderId="18" xfId="0" applyFont="1" applyFill="1" applyBorder="1"/>
    <xf numFmtId="165" fontId="13" fillId="0" borderId="18" xfId="0" applyNumberFormat="1" applyFont="1" applyFill="1" applyBorder="1"/>
    <xf numFmtId="2" fontId="13" fillId="0" borderId="18" xfId="0" applyNumberFormat="1" applyFont="1" applyFill="1" applyBorder="1"/>
    <xf numFmtId="49" fontId="6" fillId="0" borderId="0" xfId="0" applyNumberFormat="1" applyFont="1" applyFill="1" applyBorder="1" applyAlignment="1" applyProtection="1">
      <alignment horizontal="left" vertical="center" indent="2"/>
    </xf>
    <xf numFmtId="0" fontId="1" fillId="2" borderId="0" xfId="0" applyFont="1" applyFill="1"/>
    <xf numFmtId="164" fontId="26" fillId="2" borderId="0" xfId="0" applyNumberFormat="1" applyFont="1" applyFill="1"/>
    <xf numFmtId="2" fontId="26" fillId="2" borderId="0" xfId="0" applyNumberFormat="1" applyFont="1" applyFill="1"/>
    <xf numFmtId="0" fontId="12" fillId="2" borderId="15" xfId="0" applyFont="1" applyFill="1" applyBorder="1"/>
    <xf numFmtId="0" fontId="17" fillId="2" borderId="19" xfId="0" applyNumberFormat="1" applyFont="1" applyFill="1" applyBorder="1" applyAlignment="1" applyProtection="1">
      <alignment vertical="center"/>
    </xf>
    <xf numFmtId="0" fontId="10" fillId="0" borderId="5" xfId="0" applyFont="1" applyFill="1" applyBorder="1"/>
    <xf numFmtId="0" fontId="11" fillId="0" borderId="5" xfId="0" applyFont="1" applyFill="1" applyBorder="1"/>
    <xf numFmtId="0" fontId="5" fillId="0" borderId="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0" fillId="2" borderId="0" xfId="0" applyFill="1" applyBorder="1"/>
    <xf numFmtId="0" fontId="26" fillId="2" borderId="18" xfId="0" applyFont="1" applyFill="1" applyBorder="1"/>
    <xf numFmtId="49" fontId="26" fillId="2" borderId="0" xfId="0" applyNumberFormat="1" applyFont="1" applyFill="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1346200</xdr:colOff>
      <xdr:row>7</xdr:row>
      <xdr:rowOff>88900</xdr:rowOff>
    </xdr:from>
    <xdr:to>
      <xdr:col>11</xdr:col>
      <xdr:colOff>801628</xdr:colOff>
      <xdr:row>20</xdr:row>
      <xdr:rowOff>190500</xdr:rowOff>
    </xdr:to>
    <xdr:grpSp>
      <xdr:nvGrpSpPr>
        <xdr:cNvPr id="10" name="Group 9"/>
        <xdr:cNvGrpSpPr/>
      </xdr:nvGrpSpPr>
      <xdr:grpSpPr>
        <a:xfrm>
          <a:off x="6705600" y="1536700"/>
          <a:ext cx="7672328" cy="2755900"/>
          <a:chOff x="10045700" y="7886700"/>
          <a:chExt cx="7672328" cy="2692400"/>
        </a:xfrm>
      </xdr:grpSpPr>
      <xdr:pic>
        <xdr:nvPicPr>
          <xdr:cNvPr id="13" name="Picture 12"/>
          <xdr:cNvPicPr>
            <a:picLocks noChangeAspect="1"/>
          </xdr:cNvPicPr>
        </xdr:nvPicPr>
        <xdr:blipFill>
          <a:blip xmlns:r="http://schemas.openxmlformats.org/officeDocument/2006/relationships" r:embed="rId1"/>
          <a:stretch>
            <a:fillRect/>
          </a:stretch>
        </xdr:blipFill>
        <xdr:spPr>
          <a:xfrm>
            <a:off x="10045700" y="7886700"/>
            <a:ext cx="7672328" cy="2692400"/>
          </a:xfrm>
          <a:prstGeom prst="rect">
            <a:avLst/>
          </a:prstGeom>
        </xdr:spPr>
      </xdr:pic>
      <xdr:sp macro="" textlink="">
        <xdr:nvSpPr>
          <xdr:cNvPr id="14" name="Rectangle 13"/>
          <xdr:cNvSpPr/>
        </xdr:nvSpPr>
        <xdr:spPr>
          <a:xfrm>
            <a:off x="12446000" y="92075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a:off x="12484100" y="9944100"/>
            <a:ext cx="660400" cy="292100"/>
          </a:xfrm>
          <a:prstGeom prst="rect">
            <a:avLst/>
          </a:prstGeom>
          <a:noFill/>
          <a:ln w="19050">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6" customWidth="1"/>
    <col min="2" max="2" width="8.42578125" style="18" customWidth="1"/>
    <col min="3" max="3" width="38.42578125" style="18" customWidth="1"/>
    <col min="4" max="16384" width="10.7109375" style="18"/>
  </cols>
  <sheetData>
    <row r="1" spans="1:3" s="24" customFormat="1" x14ac:dyDescent="0.2">
      <c r="A1" s="22"/>
      <c r="B1" s="23"/>
      <c r="C1" s="23"/>
    </row>
    <row r="2" spans="1:3" ht="21" x14ac:dyDescent="0.25">
      <c r="A2" s="1"/>
      <c r="B2" s="25" t="s">
        <v>6</v>
      </c>
      <c r="C2" s="25"/>
    </row>
    <row r="3" spans="1:3" x14ac:dyDescent="0.2">
      <c r="A3" s="1"/>
      <c r="B3" s="8"/>
      <c r="C3" s="8"/>
    </row>
    <row r="4" spans="1:3" x14ac:dyDescent="0.2">
      <c r="A4" s="1"/>
      <c r="B4" s="2" t="s">
        <v>7</v>
      </c>
      <c r="C4" s="3" t="s">
        <v>17</v>
      </c>
    </row>
    <row r="5" spans="1:3" x14ac:dyDescent="0.2">
      <c r="A5" s="1"/>
      <c r="B5" s="4" t="s">
        <v>20</v>
      </c>
      <c r="C5" s="5" t="s">
        <v>21</v>
      </c>
    </row>
    <row r="6" spans="1:3" x14ac:dyDescent="0.2">
      <c r="A6" s="1"/>
      <c r="B6" s="6" t="s">
        <v>9</v>
      </c>
      <c r="C6" s="7" t="s">
        <v>10</v>
      </c>
    </row>
    <row r="7" spans="1:3" x14ac:dyDescent="0.2">
      <c r="A7" s="1"/>
      <c r="B7" s="8"/>
      <c r="C7" s="8"/>
    </row>
    <row r="8" spans="1:3" x14ac:dyDescent="0.2">
      <c r="A8" s="1"/>
      <c r="B8" s="8"/>
      <c r="C8" s="8"/>
    </row>
    <row r="9" spans="1:3" x14ac:dyDescent="0.2">
      <c r="A9" s="1"/>
      <c r="B9" s="59" t="s">
        <v>22</v>
      </c>
      <c r="C9" s="60"/>
    </row>
    <row r="10" spans="1:3" x14ac:dyDescent="0.2">
      <c r="A10" s="1"/>
      <c r="B10" s="61"/>
      <c r="C10" s="62"/>
    </row>
    <row r="11" spans="1:3" x14ac:dyDescent="0.2">
      <c r="A11" s="1"/>
      <c r="B11" s="61" t="s">
        <v>23</v>
      </c>
      <c r="C11" s="63" t="s">
        <v>24</v>
      </c>
    </row>
    <row r="12" spans="1:3" ht="17" thickBot="1" x14ac:dyDescent="0.25">
      <c r="A12" s="1"/>
      <c r="B12" s="61"/>
      <c r="C12" s="12" t="s">
        <v>25</v>
      </c>
    </row>
    <row r="13" spans="1:3" ht="17" thickBot="1" x14ac:dyDescent="0.25">
      <c r="A13" s="1"/>
      <c r="B13" s="61"/>
      <c r="C13" s="64" t="s">
        <v>26</v>
      </c>
    </row>
    <row r="14" spans="1:3" x14ac:dyDescent="0.2">
      <c r="A14" s="1"/>
      <c r="B14" s="61"/>
      <c r="C14" s="62" t="s">
        <v>27</v>
      </c>
    </row>
    <row r="15" spans="1:3" x14ac:dyDescent="0.2">
      <c r="A15" s="1"/>
      <c r="B15" s="61"/>
      <c r="C15" s="62"/>
    </row>
    <row r="16" spans="1:3" x14ac:dyDescent="0.2">
      <c r="A16" s="1"/>
      <c r="B16" s="61" t="s">
        <v>28</v>
      </c>
      <c r="C16" s="65" t="s">
        <v>29</v>
      </c>
    </row>
    <row r="17" spans="1:3" x14ac:dyDescent="0.2">
      <c r="A17" s="1"/>
      <c r="B17" s="61"/>
      <c r="C17" s="66" t="s">
        <v>30</v>
      </c>
    </row>
    <row r="18" spans="1:3" x14ac:dyDescent="0.2">
      <c r="A18" s="1"/>
      <c r="B18" s="61"/>
      <c r="C18" s="67" t="s">
        <v>31</v>
      </c>
    </row>
    <row r="19" spans="1:3" x14ac:dyDescent="0.2">
      <c r="A19" s="1"/>
      <c r="B19" s="61"/>
      <c r="C19" s="68" t="s">
        <v>32</v>
      </c>
    </row>
    <row r="20" spans="1:3" x14ac:dyDescent="0.2">
      <c r="A20" s="1"/>
      <c r="B20" s="69"/>
      <c r="C20" s="70" t="s">
        <v>33</v>
      </c>
    </row>
    <row r="21" spans="1:3" x14ac:dyDescent="0.2">
      <c r="A21" s="1"/>
      <c r="B21" s="69"/>
      <c r="C21" s="71" t="s">
        <v>34</v>
      </c>
    </row>
    <row r="22" spans="1:3" x14ac:dyDescent="0.2">
      <c r="A22" s="1"/>
      <c r="B22" s="69"/>
      <c r="C22" s="72" t="s">
        <v>35</v>
      </c>
    </row>
    <row r="23" spans="1:3" x14ac:dyDescent="0.2">
      <c r="B23" s="69"/>
      <c r="C23" s="73" t="s">
        <v>36</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B2" sqref="B2:E5"/>
    </sheetView>
  </sheetViews>
  <sheetFormatPr baseColWidth="10" defaultRowHeight="16" x14ac:dyDescent="0.2"/>
  <cols>
    <col min="1" max="1" width="4.140625" style="31" customWidth="1"/>
    <col min="2" max="2" width="3.5703125" style="31" customWidth="1"/>
    <col min="3" max="3" width="46.85546875" style="31" customWidth="1"/>
    <col min="4" max="4" width="12.42578125" style="31" customWidth="1"/>
    <col min="5" max="5" width="17.42578125" style="31" customWidth="1"/>
    <col min="6" max="6" width="4.5703125" style="31" customWidth="1"/>
    <col min="7" max="7" width="49.42578125" style="31" bestFit="1" customWidth="1"/>
    <col min="8" max="8" width="5.140625" style="31" customWidth="1"/>
    <col min="9" max="9" width="42.42578125" style="31" customWidth="1"/>
    <col min="10" max="10" width="5" style="31" customWidth="1"/>
    <col min="11" max="16384" width="10.7109375" style="31"/>
  </cols>
  <sheetData>
    <row r="1" spans="2:10" x14ac:dyDescent="0.2">
      <c r="D1" s="32"/>
      <c r="E1" s="32"/>
      <c r="F1" s="32"/>
      <c r="G1" s="32"/>
    </row>
    <row r="2" spans="2:10" x14ac:dyDescent="0.2">
      <c r="B2" s="133" t="s">
        <v>43</v>
      </c>
      <c r="C2" s="134"/>
      <c r="D2" s="134"/>
      <c r="E2" s="135"/>
      <c r="F2" s="32"/>
      <c r="G2" s="32"/>
    </row>
    <row r="3" spans="2:10" x14ac:dyDescent="0.2">
      <c r="B3" s="136"/>
      <c r="C3" s="137"/>
      <c r="D3" s="137"/>
      <c r="E3" s="138"/>
      <c r="F3" s="32"/>
      <c r="G3" s="32"/>
    </row>
    <row r="4" spans="2:10" x14ac:dyDescent="0.2">
      <c r="B4" s="136"/>
      <c r="C4" s="137"/>
      <c r="D4" s="137"/>
      <c r="E4" s="138"/>
      <c r="F4" s="32"/>
      <c r="G4" s="32"/>
    </row>
    <row r="5" spans="2:10" x14ac:dyDescent="0.2">
      <c r="B5" s="139"/>
      <c r="C5" s="140"/>
      <c r="D5" s="140"/>
      <c r="E5" s="141"/>
      <c r="F5" s="32"/>
      <c r="G5" s="32"/>
    </row>
    <row r="6" spans="2:10" ht="17" thickBot="1" x14ac:dyDescent="0.25">
      <c r="D6" s="32"/>
    </row>
    <row r="7" spans="2:10" x14ac:dyDescent="0.2">
      <c r="B7" s="33"/>
      <c r="C7" s="17"/>
      <c r="D7" s="17"/>
      <c r="E7" s="17"/>
      <c r="F7" s="17"/>
      <c r="G7" s="17"/>
      <c r="H7" s="17"/>
      <c r="I7" s="17"/>
      <c r="J7" s="34"/>
    </row>
    <row r="8" spans="2:10" s="21" customFormat="1" x14ac:dyDescent="0.2">
      <c r="B8" s="75"/>
      <c r="C8" s="14" t="s">
        <v>15</v>
      </c>
      <c r="D8" s="76" t="s">
        <v>4</v>
      </c>
      <c r="E8" s="14" t="s">
        <v>1</v>
      </c>
      <c r="F8" s="14"/>
      <c r="G8" s="14" t="s">
        <v>3</v>
      </c>
      <c r="H8" s="14"/>
      <c r="I8" s="14" t="s">
        <v>0</v>
      </c>
      <c r="J8" s="27"/>
    </row>
    <row r="9" spans="2:10" s="21" customFormat="1" x14ac:dyDescent="0.2">
      <c r="B9" s="20"/>
      <c r="C9" s="12"/>
      <c r="D9" s="29"/>
      <c r="E9" s="12"/>
      <c r="F9" s="12"/>
      <c r="G9" s="12"/>
      <c r="H9" s="12"/>
      <c r="I9" s="12"/>
      <c r="J9" s="13"/>
    </row>
    <row r="10" spans="2:10" s="21" customFormat="1" ht="17" thickBot="1" x14ac:dyDescent="0.25">
      <c r="B10" s="20"/>
      <c r="C10" s="12" t="s">
        <v>38</v>
      </c>
      <c r="D10" s="29"/>
      <c r="E10" s="12"/>
      <c r="F10" s="12"/>
      <c r="G10" s="12"/>
      <c r="H10" s="12"/>
      <c r="I10" s="12"/>
      <c r="J10" s="13"/>
    </row>
    <row r="11" spans="2:10" s="21" customFormat="1" ht="17" thickBot="1" x14ac:dyDescent="0.25">
      <c r="B11" s="20"/>
      <c r="C11" s="113" t="s">
        <v>48</v>
      </c>
      <c r="D11" s="19" t="s">
        <v>49</v>
      </c>
      <c r="E11" s="117">
        <f>'Research data'!H7</f>
        <v>7.1428571428571423</v>
      </c>
      <c r="F11" s="35"/>
      <c r="G11" s="91" t="s">
        <v>42</v>
      </c>
      <c r="H11" s="28"/>
      <c r="I11" s="115" t="s">
        <v>44</v>
      </c>
      <c r="J11" s="13"/>
    </row>
    <row r="12" spans="2:10" s="21" customFormat="1" ht="17" thickBot="1" x14ac:dyDescent="0.25">
      <c r="B12" s="20"/>
      <c r="C12" s="113" t="s">
        <v>16</v>
      </c>
      <c r="D12" s="19"/>
      <c r="E12" s="116">
        <v>0</v>
      </c>
      <c r="F12" s="35"/>
      <c r="G12" s="91"/>
      <c r="H12" s="28"/>
      <c r="I12" s="114"/>
      <c r="J12" s="13"/>
    </row>
    <row r="13" spans="2:10" ht="17" thickBot="1" x14ac:dyDescent="0.25">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8"/>
  <sheetViews>
    <sheetView workbookViewId="0">
      <selection activeCell="K8" sqref="K8"/>
    </sheetView>
  </sheetViews>
  <sheetFormatPr baseColWidth="10" defaultRowHeight="16" x14ac:dyDescent="0.2"/>
  <cols>
    <col min="1" max="1" width="3.42578125" style="39" customWidth="1"/>
    <col min="2" max="2" width="3.5703125" style="39" customWidth="1"/>
    <col min="3" max="3" width="35.85546875" style="39" customWidth="1"/>
    <col min="4" max="4" width="16.5703125" style="39" hidden="1" customWidth="1"/>
    <col min="5" max="5" width="13.85546875" style="39" hidden="1" customWidth="1"/>
    <col min="6" max="6" width="9.5703125" style="39" customWidth="1"/>
    <col min="7" max="7" width="3.140625" style="39" customWidth="1"/>
    <col min="8" max="8" width="9.5703125" style="39" customWidth="1"/>
    <col min="9" max="9" width="2.5703125" style="39" customWidth="1"/>
    <col min="10" max="10" width="2.140625" style="39" customWidth="1"/>
    <col min="11" max="11" width="10.7109375" style="39"/>
    <col min="12" max="12" width="2.5703125" style="39" customWidth="1"/>
    <col min="13" max="14" width="10.7109375" style="39"/>
    <col min="15" max="15" width="13.85546875" style="39" bestFit="1" customWidth="1"/>
    <col min="16" max="16" width="1.7109375" style="39" customWidth="1"/>
    <col min="17" max="17" width="75" style="39" customWidth="1"/>
    <col min="18" max="16384" width="10.7109375" style="39"/>
  </cols>
  <sheetData>
    <row r="2" spans="1:17" ht="17" thickBot="1" x14ac:dyDescent="0.25"/>
    <row r="3" spans="1:17" x14ac:dyDescent="0.2">
      <c r="B3" s="40"/>
      <c r="C3" s="41"/>
      <c r="D3" s="41"/>
      <c r="E3" s="41"/>
      <c r="F3" s="41"/>
      <c r="G3" s="41"/>
      <c r="H3" s="41"/>
      <c r="I3" s="41"/>
      <c r="J3" s="41"/>
      <c r="K3" s="41"/>
      <c r="L3" s="41"/>
      <c r="M3" s="41"/>
      <c r="N3" s="41"/>
      <c r="O3" s="41"/>
      <c r="P3" s="41"/>
      <c r="Q3" s="122"/>
    </row>
    <row r="4" spans="1:17" s="21" customFormat="1" x14ac:dyDescent="0.2">
      <c r="B4" s="20"/>
      <c r="C4" s="74" t="s">
        <v>37</v>
      </c>
      <c r="D4" s="9"/>
      <c r="E4" s="9"/>
      <c r="F4" s="74" t="s">
        <v>4</v>
      </c>
      <c r="G4" s="74"/>
      <c r="H4" s="74" t="s">
        <v>33</v>
      </c>
      <c r="I4" s="74"/>
      <c r="J4" s="14"/>
      <c r="K4" s="74" t="s">
        <v>44</v>
      </c>
      <c r="L4" s="74"/>
      <c r="M4" s="74"/>
      <c r="N4" s="74"/>
      <c r="O4" s="74"/>
      <c r="P4" s="74"/>
      <c r="Q4" s="123"/>
    </row>
    <row r="5" spans="1:17" ht="18" customHeight="1" x14ac:dyDescent="0.2">
      <c r="B5" s="42"/>
      <c r="C5" s="45"/>
      <c r="D5" s="45"/>
      <c r="E5" s="45"/>
      <c r="F5" s="43"/>
      <c r="G5" s="43"/>
      <c r="H5" s="44"/>
      <c r="I5" s="44"/>
      <c r="J5" s="43"/>
      <c r="K5" s="43"/>
      <c r="L5" s="43"/>
      <c r="M5" s="43"/>
      <c r="N5" s="43"/>
      <c r="O5" s="43"/>
      <c r="P5" s="43"/>
      <c r="Q5" s="124"/>
    </row>
    <row r="6" spans="1:17" ht="18" customHeight="1" thickBot="1" x14ac:dyDescent="0.25">
      <c r="A6" s="80"/>
      <c r="B6" s="81"/>
      <c r="C6" s="11" t="s">
        <v>38</v>
      </c>
      <c r="D6" s="11"/>
      <c r="E6" s="11"/>
      <c r="F6" s="11"/>
      <c r="G6" s="30"/>
      <c r="H6" s="10"/>
      <c r="I6" s="10"/>
      <c r="J6" s="43"/>
      <c r="K6" s="43"/>
      <c r="L6" s="43"/>
      <c r="M6" s="43"/>
      <c r="N6" s="43"/>
      <c r="O6" s="43"/>
      <c r="P6" s="43"/>
      <c r="Q6" s="125"/>
    </row>
    <row r="7" spans="1:17" ht="17" thickBot="1" x14ac:dyDescent="0.25">
      <c r="A7" s="80"/>
      <c r="B7" s="81"/>
      <c r="C7" s="118" t="str">
        <f>Dashboard!C11</f>
        <v>output.freight_tonne_kms</v>
      </c>
      <c r="D7" s="82"/>
      <c r="E7" s="82"/>
      <c r="F7" s="83" t="s">
        <v>41</v>
      </c>
      <c r="G7" s="84"/>
      <c r="H7" s="85">
        <f>K7</f>
        <v>7.1428571428571423</v>
      </c>
      <c r="I7" s="86"/>
      <c r="J7" s="43"/>
      <c r="K7" s="85">
        <f>Notes!E9</f>
        <v>7.1428571428571423</v>
      </c>
      <c r="L7" s="87"/>
      <c r="M7" s="43"/>
      <c r="N7" s="87"/>
      <c r="O7" s="87"/>
      <c r="P7" s="87"/>
      <c r="Q7" s="126"/>
    </row>
    <row r="8" spans="1:17" ht="17" thickBot="1" x14ac:dyDescent="0.25">
      <c r="B8" s="127"/>
      <c r="C8" s="128"/>
      <c r="D8" s="128"/>
      <c r="E8" s="128"/>
      <c r="F8" s="128"/>
      <c r="G8" s="128"/>
      <c r="H8" s="128"/>
      <c r="I8" s="128"/>
      <c r="J8" s="128"/>
      <c r="K8" s="128"/>
      <c r="L8" s="128"/>
      <c r="M8" s="128"/>
      <c r="N8" s="128"/>
      <c r="O8" s="128"/>
      <c r="P8" s="128"/>
      <c r="Q8" s="1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topLeftCell="B1" workbookViewId="0">
      <selection activeCell="B9" sqref="B9"/>
    </sheetView>
  </sheetViews>
  <sheetFormatPr baseColWidth="10" defaultColWidth="33.140625" defaultRowHeight="16" x14ac:dyDescent="0.2"/>
  <cols>
    <col min="1" max="1" width="3.5703125" style="48" customWidth="1"/>
    <col min="2" max="2" width="4.1406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8554687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2" t="s">
        <v>11</v>
      </c>
      <c r="D3" s="12"/>
      <c r="E3" s="12"/>
      <c r="F3" s="12"/>
      <c r="G3" s="12"/>
      <c r="H3" s="15"/>
      <c r="I3" s="15"/>
      <c r="J3" s="47"/>
    </row>
    <row r="4" spans="2:10" x14ac:dyDescent="0.2">
      <c r="B4" s="51"/>
      <c r="C4" s="47"/>
      <c r="D4" s="47"/>
      <c r="E4" s="47"/>
      <c r="F4" s="47"/>
      <c r="G4" s="47"/>
      <c r="H4" s="55"/>
      <c r="I4" s="55"/>
      <c r="J4" s="47"/>
    </row>
    <row r="5" spans="2:10" x14ac:dyDescent="0.2">
      <c r="B5" s="56"/>
      <c r="C5" s="14" t="s">
        <v>12</v>
      </c>
      <c r="D5" s="14" t="s">
        <v>0</v>
      </c>
      <c r="E5" s="14" t="s">
        <v>8</v>
      </c>
      <c r="F5" s="14" t="s">
        <v>13</v>
      </c>
      <c r="G5" s="14" t="s">
        <v>39</v>
      </c>
      <c r="H5" s="16" t="s">
        <v>14</v>
      </c>
      <c r="I5" s="16" t="s">
        <v>40</v>
      </c>
      <c r="J5" s="14" t="s">
        <v>5</v>
      </c>
    </row>
    <row r="6" spans="2:10" x14ac:dyDescent="0.2">
      <c r="B6" s="51"/>
      <c r="C6" s="12"/>
      <c r="D6" s="12"/>
      <c r="E6" s="12"/>
      <c r="F6" s="12"/>
      <c r="G6" s="12"/>
      <c r="H6" s="15"/>
      <c r="I6" s="15"/>
      <c r="J6" s="12"/>
    </row>
    <row r="7" spans="2:10" x14ac:dyDescent="0.2">
      <c r="B7" s="51"/>
    </row>
    <row r="8" spans="2:10" x14ac:dyDescent="0.2">
      <c r="B8" s="51"/>
      <c r="C8" s="88" t="s">
        <v>18</v>
      </c>
      <c r="D8" s="88" t="s">
        <v>44</v>
      </c>
      <c r="E8" s="89" t="s">
        <v>2</v>
      </c>
      <c r="F8" s="89">
        <v>2017</v>
      </c>
      <c r="G8" s="89">
        <v>2016</v>
      </c>
      <c r="H8" s="90">
        <v>2017</v>
      </c>
      <c r="I8" s="130" t="s">
        <v>46</v>
      </c>
      <c r="J8" s="130" t="s">
        <v>45</v>
      </c>
    </row>
    <row r="9" spans="2:10" x14ac:dyDescent="0.2">
      <c r="B9" s="51"/>
      <c r="C9" s="96"/>
    </row>
    <row r="10" spans="2:10" x14ac:dyDescent="0.2">
      <c r="B10" s="51"/>
      <c r="C10" s="88"/>
      <c r="E10" s="92"/>
      <c r="F10" s="92"/>
      <c r="G10" s="92"/>
      <c r="H10" s="95"/>
      <c r="I10" s="92"/>
      <c r="J10" s="94"/>
    </row>
    <row r="11" spans="2:10" x14ac:dyDescent="0.2">
      <c r="B11" s="51"/>
      <c r="C11" s="46"/>
      <c r="D11" s="98"/>
      <c r="E11" s="98"/>
      <c r="H11" s="99"/>
      <c r="J11" s="98"/>
    </row>
    <row r="12" spans="2:10" x14ac:dyDescent="0.2">
      <c r="B12" s="51"/>
      <c r="C12" s="111"/>
      <c r="D12" s="110"/>
      <c r="E12" s="110"/>
      <c r="F12" s="47"/>
      <c r="G12" s="47"/>
      <c r="H12" s="112"/>
      <c r="I12" s="47"/>
      <c r="J12" s="47"/>
    </row>
    <row r="13" spans="2:10" x14ac:dyDescent="0.2">
      <c r="B13" s="51"/>
      <c r="C13" s="97"/>
      <c r="D13" s="78"/>
      <c r="E13" s="78"/>
      <c r="F13" s="47"/>
      <c r="G13" s="47"/>
      <c r="H13" s="77"/>
      <c r="I13" s="47"/>
    </row>
    <row r="14" spans="2:10" x14ac:dyDescent="0.2">
      <c r="B14" s="51"/>
      <c r="C14" s="57"/>
      <c r="D14" s="47"/>
      <c r="E14" s="47"/>
      <c r="F14" s="47"/>
      <c r="G14" s="47"/>
      <c r="H14" s="52"/>
      <c r="I14" s="47"/>
    </row>
    <row r="15" spans="2:10" x14ac:dyDescent="0.2">
      <c r="B15" s="51"/>
      <c r="C15" s="58"/>
      <c r="F15" s="47"/>
      <c r="G15" s="47"/>
      <c r="H15" s="77"/>
      <c r="I15" s="47"/>
    </row>
    <row r="16" spans="2:10" x14ac:dyDescent="0.2">
      <c r="B16" s="51"/>
      <c r="D16" s="47"/>
      <c r="E16" s="47"/>
      <c r="F16" s="47"/>
      <c r="G16" s="47"/>
      <c r="H16" s="52"/>
      <c r="I16" s="47"/>
      <c r="J16" s="47"/>
    </row>
    <row r="17" spans="1:10" x14ac:dyDescent="0.2">
      <c r="B17" s="51"/>
      <c r="C17" s="78"/>
      <c r="D17" s="47"/>
      <c r="E17" s="47"/>
      <c r="F17" s="47"/>
      <c r="G17" s="47"/>
      <c r="H17" s="47"/>
      <c r="I17" s="47"/>
      <c r="J17" s="47"/>
    </row>
    <row r="18" spans="1:10" x14ac:dyDescent="0.2">
      <c r="B18" s="51"/>
    </row>
    <row r="19" spans="1:10" x14ac:dyDescent="0.2">
      <c r="B19" s="51"/>
      <c r="C19" s="78"/>
      <c r="H19" s="79"/>
    </row>
    <row r="20" spans="1:10" x14ac:dyDescent="0.2">
      <c r="B20" s="51"/>
    </row>
    <row r="21" spans="1:10" x14ac:dyDescent="0.2">
      <c r="B21" s="51"/>
    </row>
    <row r="22" spans="1:10" x14ac:dyDescent="0.2">
      <c r="B22" s="51"/>
    </row>
    <row r="23" spans="1:10" x14ac:dyDescent="0.2">
      <c r="A23" s="92"/>
      <c r="B23" s="93"/>
    </row>
    <row r="24" spans="1:10" x14ac:dyDescent="0.2">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35"/>
  <sheetViews>
    <sheetView topLeftCell="D1" workbookViewId="0">
      <selection activeCell="E9" sqref="E9"/>
    </sheetView>
  </sheetViews>
  <sheetFormatPr baseColWidth="10" defaultRowHeight="16" x14ac:dyDescent="0.2"/>
  <cols>
    <col min="1" max="2" width="3.42578125" style="100" customWidth="1"/>
    <col min="3" max="3" width="22" style="100" bestFit="1" customWidth="1"/>
    <col min="4" max="4" width="19.42578125" style="100" bestFit="1" customWidth="1"/>
    <col min="5" max="5" width="12" style="100" customWidth="1"/>
    <col min="6" max="6" width="22.42578125" style="100" customWidth="1"/>
    <col min="7" max="7" width="13" style="100" customWidth="1"/>
    <col min="8" max="8" width="15.7109375" style="100" customWidth="1"/>
    <col min="9" max="9" width="10.7109375" style="100"/>
    <col min="10" max="10" width="19.85546875" style="100" customWidth="1"/>
    <col min="11" max="16384" width="10.7109375" style="100"/>
  </cols>
  <sheetData>
    <row r="1" spans="1:13" ht="17" thickBot="1" x14ac:dyDescent="0.25"/>
    <row r="2" spans="1:13" x14ac:dyDescent="0.2">
      <c r="B2" s="101"/>
      <c r="C2" s="102"/>
      <c r="D2" s="102"/>
      <c r="E2" s="102"/>
      <c r="F2" s="102"/>
      <c r="G2" s="102"/>
      <c r="H2" s="102"/>
      <c r="I2" s="102"/>
      <c r="J2" s="102"/>
      <c r="K2" s="102"/>
      <c r="L2" s="102"/>
      <c r="M2" s="102"/>
    </row>
    <row r="3" spans="1:13" x14ac:dyDescent="0.2">
      <c r="A3" s="103"/>
      <c r="B3" s="104"/>
      <c r="C3" s="105" t="s">
        <v>32</v>
      </c>
      <c r="D3" s="105"/>
      <c r="E3" s="105" t="s">
        <v>19</v>
      </c>
      <c r="F3" s="105"/>
      <c r="G3" s="105"/>
      <c r="H3" s="106"/>
      <c r="I3" s="106"/>
      <c r="J3" s="106"/>
      <c r="K3" s="106"/>
      <c r="L3" s="106"/>
      <c r="M3" s="106"/>
    </row>
    <row r="4" spans="1:13" x14ac:dyDescent="0.2">
      <c r="B4" s="107"/>
      <c r="C4" s="108"/>
      <c r="D4" s="108"/>
      <c r="E4" s="108"/>
      <c r="F4" s="108"/>
      <c r="G4" s="108"/>
      <c r="H4" s="108"/>
      <c r="I4" s="108"/>
      <c r="J4" s="108"/>
      <c r="K4" s="108"/>
      <c r="L4" s="108"/>
      <c r="M4" s="108"/>
    </row>
    <row r="5" spans="1:13" x14ac:dyDescent="0.2">
      <c r="B5" s="107"/>
      <c r="C5" s="108"/>
      <c r="D5" s="108"/>
      <c r="E5" s="108"/>
      <c r="F5" s="108"/>
      <c r="G5" s="108"/>
      <c r="H5" s="108"/>
      <c r="I5" s="108"/>
      <c r="J5" s="108"/>
      <c r="K5" s="108"/>
      <c r="L5" s="108"/>
      <c r="M5" s="108"/>
    </row>
    <row r="6" spans="1:13" x14ac:dyDescent="0.2">
      <c r="B6" s="107"/>
      <c r="C6" s="108"/>
      <c r="D6" s="108"/>
      <c r="E6" s="108"/>
      <c r="F6" s="108"/>
      <c r="G6" s="108"/>
      <c r="H6" s="108"/>
      <c r="I6" s="108"/>
      <c r="J6" s="108"/>
      <c r="K6" s="108"/>
      <c r="L6" s="108"/>
      <c r="M6" s="108"/>
    </row>
    <row r="7" spans="1:13" ht="17" thickBot="1" x14ac:dyDescent="0.25">
      <c r="B7" s="107"/>
      <c r="C7" s="119" t="s">
        <v>44</v>
      </c>
    </row>
    <row r="8" spans="1:13" ht="17" thickBot="1" x14ac:dyDescent="0.25">
      <c r="B8" s="107"/>
      <c r="C8" s="119" t="s">
        <v>47</v>
      </c>
      <c r="D8" s="119" t="s">
        <v>51</v>
      </c>
      <c r="E8" s="131">
        <v>0.14000000000000001</v>
      </c>
      <c r="F8" s="119" t="s">
        <v>50</v>
      </c>
    </row>
    <row r="9" spans="1:13" x14ac:dyDescent="0.2">
      <c r="B9" s="107"/>
      <c r="D9" s="132" t="str">
        <f>'Research data'!C7</f>
        <v>output.freight_tonne_kms</v>
      </c>
      <c r="E9" s="100">
        <f>1/E8</f>
        <v>7.1428571428571423</v>
      </c>
      <c r="F9" s="119" t="s">
        <v>49</v>
      </c>
    </row>
    <row r="10" spans="1:13" x14ac:dyDescent="0.2">
      <c r="B10" s="107"/>
      <c r="D10" s="120"/>
      <c r="E10" s="119"/>
    </row>
    <row r="11" spans="1:13" x14ac:dyDescent="0.2">
      <c r="B11" s="107"/>
      <c r="D11" s="121"/>
      <c r="E11" s="119"/>
    </row>
    <row r="12" spans="1:13" x14ac:dyDescent="0.2">
      <c r="B12" s="107"/>
    </row>
    <row r="13" spans="1:13" x14ac:dyDescent="0.2">
      <c r="B13" s="107"/>
    </row>
    <row r="14" spans="1:13" x14ac:dyDescent="0.2">
      <c r="B14" s="107"/>
    </row>
    <row r="15" spans="1:13" x14ac:dyDescent="0.2">
      <c r="B15" s="107"/>
    </row>
    <row r="16" spans="1:13" x14ac:dyDescent="0.2">
      <c r="B16" s="107"/>
    </row>
    <row r="17" spans="2:2" x14ac:dyDescent="0.2">
      <c r="B17" s="107"/>
    </row>
    <row r="18" spans="2:2" x14ac:dyDescent="0.2">
      <c r="B18" s="107"/>
    </row>
    <row r="19" spans="2:2" x14ac:dyDescent="0.2">
      <c r="B19" s="107"/>
    </row>
    <row r="20" spans="2:2" x14ac:dyDescent="0.2">
      <c r="B20" s="107"/>
    </row>
    <row r="21" spans="2:2" x14ac:dyDescent="0.2">
      <c r="B21" s="107"/>
    </row>
    <row r="22" spans="2:2" x14ac:dyDescent="0.2">
      <c r="B22" s="107"/>
    </row>
    <row r="23" spans="2:2" x14ac:dyDescent="0.2">
      <c r="B23" s="107"/>
    </row>
    <row r="24" spans="2:2" x14ac:dyDescent="0.2">
      <c r="B24" s="107"/>
    </row>
    <row r="25" spans="2:2" x14ac:dyDescent="0.2">
      <c r="B25" s="107"/>
    </row>
    <row r="26" spans="2:2" x14ac:dyDescent="0.2">
      <c r="B26" s="107"/>
    </row>
    <row r="27" spans="2:2" x14ac:dyDescent="0.2">
      <c r="B27" s="107"/>
    </row>
    <row r="28" spans="2:2" x14ac:dyDescent="0.2">
      <c r="B28" s="107"/>
    </row>
    <row r="29" spans="2:2" x14ac:dyDescent="0.2">
      <c r="B29" s="107"/>
    </row>
    <row r="30" spans="2:2" x14ac:dyDescent="0.2">
      <c r="B30" s="107"/>
    </row>
    <row r="31" spans="2:2" x14ac:dyDescent="0.2">
      <c r="B31" s="107"/>
    </row>
    <row r="32" spans="2:2" x14ac:dyDescent="0.2">
      <c r="B32" s="107"/>
    </row>
    <row r="33" spans="2:2" x14ac:dyDescent="0.2">
      <c r="B33" s="107"/>
    </row>
    <row r="34" spans="2:2" x14ac:dyDescent="0.2">
      <c r="B34" s="107"/>
    </row>
    <row r="35" spans="2:2" s="106" customFormat="1" x14ac:dyDescent="0.2">
      <c r="B35"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2017-11-09T17:50:49Z</dcterms:modified>
</cp:coreProperties>
</file>