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K40" i="1"/>
  <c r="H9" i="1"/>
  <c r="H10" i="1"/>
  <c r="H11" i="1"/>
  <c r="H12" i="1"/>
  <c r="H13" i="1"/>
  <c r="H14" i="1"/>
  <c r="H15" i="1"/>
  <c r="H16" i="1"/>
  <c r="H17" i="1"/>
  <c r="H18" i="1"/>
  <c r="H19" i="1"/>
  <c r="H8" i="1"/>
</calcChain>
</file>

<file path=xl/sharedStrings.xml><?xml version="1.0" encoding="utf-8"?>
<sst xmlns="http://schemas.openxmlformats.org/spreadsheetml/2006/main" count="36" uniqueCount="30">
  <si>
    <t>Year</t>
  </si>
  <si>
    <t>Coal</t>
  </si>
  <si>
    <t>Lignite</t>
  </si>
  <si>
    <t>Natural gas</t>
  </si>
  <si>
    <t>Crude oil</t>
  </si>
  <si>
    <t>Uranium oxide</t>
  </si>
  <si>
    <t>Bio-residues</t>
  </si>
  <si>
    <t>Source</t>
  </si>
  <si>
    <t>The numbers for 2006 correspond quite accurately with those from Eurostat, Energy, Yearly statistics 2006</t>
  </si>
  <si>
    <t>Total</t>
  </si>
  <si>
    <t>extrapolated from linear fit to 2000-2011 data</t>
  </si>
  <si>
    <t xml:space="preserve">Total </t>
  </si>
  <si>
    <t>Eurostat statistics for 2000-2010</t>
  </si>
  <si>
    <t>IEA data from 2011 Energy Balance</t>
  </si>
  <si>
    <t>Comments</t>
  </si>
  <si>
    <t>Primary production / carrier availability (TJ)</t>
  </si>
  <si>
    <t>2000 - 2009 not required for 3_primary_production_analysis</t>
  </si>
  <si>
    <t>Assumptions</t>
  </si>
  <si>
    <t>(see Eurostat subfolder for tables)</t>
  </si>
  <si>
    <t>'Total' is also not required for 3_primary_production_analysis</t>
  </si>
  <si>
    <t>Eurostat only provides timecurves for coal + lignite; I used a split that I derived from Eurostat, Energy, Yearly statistics 2006</t>
  </si>
  <si>
    <t>Uranium oxide = nuclear energy</t>
  </si>
  <si>
    <t>1 Mtoe = 41.78 TJ</t>
  </si>
  <si>
    <t>I found another data source with data for 2005 and 2020, see 2008_moe_maquette.pdf p.52</t>
  </si>
  <si>
    <t>This documents only specifies renewables; from comparing the data for 2005 with the Eurostat data, I derived 'bio-residues = 0.63 * renewables'</t>
  </si>
  <si>
    <t>For 2020, I used the average value of the 4 scenarios outlined in 8_moe_maquette.pdf p.52</t>
  </si>
  <si>
    <t>These numbers are just used for validation of the Eurostat data and are NOT take into account into the fit</t>
  </si>
  <si>
    <t>According to biofuels_vision_2030_en.pdf the potential for biofuels in 2030 is 316 Mtoe = 13 EJ</t>
  </si>
  <si>
    <t>Hence 13.4 EJ in 2050 is a realistic number</t>
  </si>
  <si>
    <t>The linear fit script can be found in /modeling_experiments/timecurves/EU-27/projected_timecurves_2000_2050.py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</si>
</sst>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i/>
      <sz val="12"/>
      <color rgb="FFFF0000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8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Font="1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Font="1" applyBorder="1"/>
    <xf numFmtId="2" fontId="7" fillId="0" borderId="0" xfId="0" applyNumberFormat="1" applyFont="1"/>
    <xf numFmtId="0" fontId="9" fillId="0" borderId="0" xfId="0" applyFont="1"/>
    <xf numFmtId="0" fontId="10" fillId="0" borderId="0" xfId="0" applyFont="1"/>
    <xf numFmtId="2" fontId="9" fillId="0" borderId="0" xfId="0" applyNumberFormat="1" applyFont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workbookViewId="0"/>
  </sheetViews>
  <sheetFormatPr baseColWidth="10" defaultRowHeight="15" x14ac:dyDescent="0"/>
  <cols>
    <col min="1" max="7" width="14.1640625" customWidth="1"/>
    <col min="8" max="8" width="14.1640625" style="2" customWidth="1"/>
    <col min="9" max="9" width="2.33203125" customWidth="1"/>
    <col min="10" max="10" width="28.6640625" style="9" customWidth="1"/>
    <col min="11" max="12" width="14.1640625" style="9" customWidth="1"/>
    <col min="13" max="16" width="14.1640625" customWidth="1"/>
  </cols>
  <sheetData>
    <row r="1" spans="1:12">
      <c r="A1" s="1" t="s">
        <v>14</v>
      </c>
    </row>
    <row r="2" spans="1:12">
      <c r="A2" s="9" t="s">
        <v>15</v>
      </c>
    </row>
    <row r="3" spans="1:12">
      <c r="A3" s="9" t="s">
        <v>16</v>
      </c>
    </row>
    <row r="4" spans="1:12">
      <c r="A4" s="10" t="s">
        <v>19</v>
      </c>
    </row>
    <row r="5" spans="1:12">
      <c r="A5" s="10" t="s">
        <v>29</v>
      </c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3" t="s">
        <v>9</v>
      </c>
      <c r="I7" s="1"/>
      <c r="J7" s="1" t="s">
        <v>7</v>
      </c>
      <c r="K7" s="1" t="s">
        <v>17</v>
      </c>
    </row>
    <row r="8" spans="1:12">
      <c r="A8" s="2">
        <v>2000</v>
      </c>
      <c r="B8" s="4">
        <v>4379922.2147784419</v>
      </c>
      <c r="C8" s="4">
        <v>4536680.2777664792</v>
      </c>
      <c r="D8" s="4">
        <v>8702344.5399999991</v>
      </c>
      <c r="E8" s="4">
        <v>7233754.2899999991</v>
      </c>
      <c r="F8" s="4">
        <v>10209622.67</v>
      </c>
      <c r="G8" s="4">
        <v>2476108.06</v>
      </c>
      <c r="H8" s="4">
        <f>SUM(B8:G8)</f>
        <v>37538432.052544922</v>
      </c>
      <c r="I8" s="4"/>
      <c r="J8" s="9" t="s">
        <v>12</v>
      </c>
      <c r="K8" s="9" t="s">
        <v>20</v>
      </c>
    </row>
    <row r="9" spans="1:12">
      <c r="A9" s="2">
        <v>2001</v>
      </c>
      <c r="B9" s="4">
        <v>4348011.5614750767</v>
      </c>
      <c r="C9" s="4">
        <v>4503627.5374681354</v>
      </c>
      <c r="D9" s="4">
        <v>8729727.5199999996</v>
      </c>
      <c r="E9" s="4">
        <v>6748983.4299999997</v>
      </c>
      <c r="F9" s="4">
        <v>10579083.549999999</v>
      </c>
      <c r="G9" s="4">
        <v>2516470.7399999998</v>
      </c>
      <c r="H9" s="4">
        <f t="shared" ref="H9:H19" si="0">SUM(B9:G9)</f>
        <v>37425904.338943213</v>
      </c>
      <c r="I9" s="4"/>
      <c r="J9" s="9" t="s">
        <v>18</v>
      </c>
      <c r="K9" s="9" t="s">
        <v>21</v>
      </c>
    </row>
    <row r="10" spans="1:12">
      <c r="A10" s="2">
        <v>2002</v>
      </c>
      <c r="B10" s="4">
        <v>4305882.0971589722</v>
      </c>
      <c r="C10" s="4">
        <v>4459990.2534015719</v>
      </c>
      <c r="D10" s="4">
        <v>8551528.7999999989</v>
      </c>
      <c r="E10" s="4">
        <v>6939282.5799999991</v>
      </c>
      <c r="F10" s="4">
        <v>10700129.719999999</v>
      </c>
      <c r="G10" s="4">
        <v>2590748.1199999996</v>
      </c>
      <c r="H10" s="4">
        <f t="shared" si="0"/>
        <v>37547561.570560537</v>
      </c>
      <c r="I10" s="4"/>
      <c r="K10" s="9" t="s">
        <v>22</v>
      </c>
    </row>
    <row r="11" spans="1:12">
      <c r="A11" s="2">
        <v>2003</v>
      </c>
      <c r="B11" s="4">
        <v>4267248.0007949108</v>
      </c>
      <c r="C11" s="4">
        <v>4419973.4370223265</v>
      </c>
      <c r="D11" s="4">
        <v>8366002.8299999991</v>
      </c>
      <c r="E11" s="4">
        <v>6516311.8399999999</v>
      </c>
      <c r="F11" s="4">
        <v>10761301.789999999</v>
      </c>
      <c r="G11" s="4">
        <v>2834933.96</v>
      </c>
      <c r="H11" s="4">
        <f t="shared" si="0"/>
        <v>37165771.85781724</v>
      </c>
      <c r="I11" s="4"/>
      <c r="K11" s="1"/>
    </row>
    <row r="12" spans="1:12">
      <c r="A12" s="2">
        <v>2004</v>
      </c>
      <c r="B12" s="4">
        <v>4120956.5715078982</v>
      </c>
      <c r="C12" s="4">
        <v>4268446.215873667</v>
      </c>
      <c r="D12" s="4">
        <v>8510370.5899999999</v>
      </c>
      <c r="E12" s="4">
        <v>6056286.1499999994</v>
      </c>
      <c r="F12" s="4">
        <v>10898174.819999998</v>
      </c>
      <c r="G12" s="4">
        <v>3045121.36</v>
      </c>
      <c r="H12" s="4">
        <f t="shared" si="0"/>
        <v>36899355.707381561</v>
      </c>
      <c r="I12" s="4"/>
      <c r="K12" s="1"/>
    </row>
    <row r="13" spans="1:12">
      <c r="A13" s="2">
        <v>2005</v>
      </c>
      <c r="B13" s="4">
        <v>4006596.3565122043</v>
      </c>
      <c r="C13" s="4">
        <v>4149993.0318921013</v>
      </c>
      <c r="D13" s="4">
        <v>7899905.9899999993</v>
      </c>
      <c r="E13" s="4">
        <v>5557321.3599999994</v>
      </c>
      <c r="F13" s="4">
        <v>10782194.92</v>
      </c>
      <c r="G13" s="4">
        <v>3232112.78</v>
      </c>
      <c r="H13" s="4">
        <f t="shared" si="0"/>
        <v>35628124.438404307</v>
      </c>
      <c r="I13" s="4"/>
      <c r="K13" s="1"/>
    </row>
    <row r="14" spans="1:12" s="2" customFormat="1">
      <c r="A14" s="2">
        <v>2006</v>
      </c>
      <c r="B14" s="4">
        <v>3919664.4994460782</v>
      </c>
      <c r="C14" s="4">
        <v>4059949.870821612</v>
      </c>
      <c r="D14" s="4">
        <v>7512022.3099999996</v>
      </c>
      <c r="E14" s="4">
        <v>5084483.4499999993</v>
      </c>
      <c r="F14" s="4">
        <v>10697743.129999999</v>
      </c>
      <c r="G14" s="4">
        <v>3482579.1199999996</v>
      </c>
      <c r="H14" s="4">
        <f t="shared" si="0"/>
        <v>34756442.380267687</v>
      </c>
      <c r="I14" s="4"/>
      <c r="J14" s="9" t="s">
        <v>8</v>
      </c>
      <c r="K14" s="1"/>
      <c r="L14" s="9"/>
    </row>
    <row r="15" spans="1:12" s="2" customFormat="1">
      <c r="A15" s="2">
        <v>2007</v>
      </c>
      <c r="B15" s="4">
        <v>3800821.9890765869</v>
      </c>
      <c r="C15" s="4">
        <v>3936853.9694527788</v>
      </c>
      <c r="D15" s="4">
        <v>7001585.1399999997</v>
      </c>
      <c r="E15" s="4">
        <v>5018580.0699999994</v>
      </c>
      <c r="F15" s="4">
        <v>10107836.699999999</v>
      </c>
      <c r="G15" s="4">
        <v>3822354.17</v>
      </c>
      <c r="H15" s="4">
        <f t="shared" si="0"/>
        <v>33688032.038529366</v>
      </c>
      <c r="I15" s="4"/>
      <c r="J15" s="9"/>
      <c r="K15" s="1"/>
      <c r="L15" s="9"/>
    </row>
    <row r="16" spans="1:12" s="2" customFormat="1">
      <c r="A16" s="2">
        <v>2008</v>
      </c>
      <c r="B16" s="4">
        <v>3635778.938776257</v>
      </c>
      <c r="C16" s="4">
        <v>3765904.0040050927</v>
      </c>
      <c r="D16" s="4">
        <v>7038640.0899999999</v>
      </c>
      <c r="E16" s="4">
        <v>4689314.3899999997</v>
      </c>
      <c r="F16" s="4">
        <v>10128729.83</v>
      </c>
      <c r="G16" s="4">
        <v>4020148.05</v>
      </c>
      <c r="H16" s="4">
        <f t="shared" si="0"/>
        <v>33278515.302781347</v>
      </c>
      <c r="I16" s="4"/>
      <c r="J16" s="9"/>
      <c r="K16" s="9"/>
      <c r="L16" s="9"/>
    </row>
    <row r="17" spans="1:24" s="2" customFormat="1">
      <c r="A17" s="2">
        <v>2009</v>
      </c>
      <c r="B17" s="4">
        <v>3399512.6262060455</v>
      </c>
      <c r="C17" s="4">
        <v>3521181.685211102</v>
      </c>
      <c r="D17" s="4">
        <v>6408161.6299999999</v>
      </c>
      <c r="E17" s="4">
        <v>4401667.4899999993</v>
      </c>
      <c r="F17" s="4">
        <v>9662214.2899999991</v>
      </c>
      <c r="G17" s="4">
        <v>4213419.97</v>
      </c>
      <c r="H17" s="4">
        <f t="shared" si="0"/>
        <v>31606157.691417143</v>
      </c>
      <c r="I17" s="4"/>
      <c r="J17" s="9"/>
      <c r="K17" s="9"/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11">
        <v>2010</v>
      </c>
      <c r="B18" s="12">
        <v>3350721.4017931041</v>
      </c>
      <c r="C18" s="12">
        <v>3470644.2156698839</v>
      </c>
      <c r="D18" s="12">
        <v>6539675.2999999998</v>
      </c>
      <c r="E18" s="12">
        <v>4076337.59</v>
      </c>
      <c r="F18" s="12">
        <v>9904892.8099999987</v>
      </c>
      <c r="G18" s="13">
        <v>4722307.9499999993</v>
      </c>
      <c r="H18" s="4">
        <f t="shared" si="0"/>
        <v>32064579.267462984</v>
      </c>
      <c r="I18" s="5"/>
    </row>
    <row r="19" spans="1:24">
      <c r="A19" s="14">
        <v>2011</v>
      </c>
      <c r="B19" s="15">
        <v>3151629</v>
      </c>
      <c r="C19" s="15">
        <v>3858091</v>
      </c>
      <c r="D19" s="15">
        <v>5867098</v>
      </c>
      <c r="E19" s="15">
        <v>3524038</v>
      </c>
      <c r="F19" s="15">
        <v>9899121</v>
      </c>
      <c r="G19" s="16">
        <v>4674794</v>
      </c>
      <c r="H19" s="4">
        <f t="shared" si="0"/>
        <v>30974771</v>
      </c>
      <c r="I19" s="5"/>
      <c r="J19" s="9" t="s">
        <v>13</v>
      </c>
    </row>
    <row r="20" spans="1:24">
      <c r="A20">
        <v>2012</v>
      </c>
      <c r="B20" s="6">
        <v>3139741.560904</v>
      </c>
      <c r="C20" s="6">
        <v>3450001.618485</v>
      </c>
      <c r="D20" s="6">
        <v>5833630.8531569997</v>
      </c>
      <c r="E20" s="6">
        <v>3320266.2477389998</v>
      </c>
      <c r="F20" s="6">
        <v>9852580.2315149996</v>
      </c>
      <c r="G20" s="6">
        <v>4921644.9718180001</v>
      </c>
      <c r="H20" s="17">
        <v>30428980.487930998</v>
      </c>
      <c r="I20" s="6"/>
      <c r="J20" s="7" t="s">
        <v>10</v>
      </c>
    </row>
    <row r="21" spans="1:24">
      <c r="A21">
        <v>2013</v>
      </c>
      <c r="B21" s="6">
        <v>3024230.7079659998</v>
      </c>
      <c r="C21" s="6">
        <v>3353189.8737639999</v>
      </c>
      <c r="D21" s="6">
        <v>5562816.8467199998</v>
      </c>
      <c r="E21" s="6">
        <v>2986892.3289290001</v>
      </c>
      <c r="F21" s="6">
        <v>9774374.0462350007</v>
      </c>
      <c r="G21" s="6">
        <v>5145089.0920980005</v>
      </c>
      <c r="H21" s="17">
        <v>29747451.939022999</v>
      </c>
      <c r="I21" s="6"/>
    </row>
    <row r="22" spans="1:24">
      <c r="A22">
        <v>2014</v>
      </c>
      <c r="B22" s="6">
        <v>2908719.8550280002</v>
      </c>
      <c r="C22" s="6">
        <v>3256378.1290440001</v>
      </c>
      <c r="D22" s="6">
        <v>5292002.8402819997</v>
      </c>
      <c r="E22" s="6">
        <v>2653518.4101200001</v>
      </c>
      <c r="F22" s="6">
        <v>9696167.8609560002</v>
      </c>
      <c r="G22" s="6">
        <v>5368533.2123769997</v>
      </c>
      <c r="H22" s="17">
        <v>29065923.390113998</v>
      </c>
      <c r="I22" s="6"/>
      <c r="R22" s="5"/>
    </row>
    <row r="23" spans="1:24">
      <c r="A23">
        <v>2015</v>
      </c>
      <c r="B23" s="6">
        <v>2793209.0020900001</v>
      </c>
      <c r="C23" s="6">
        <v>3159566.3843240002</v>
      </c>
      <c r="D23" s="6">
        <v>5021188.8338449998</v>
      </c>
      <c r="E23" s="6">
        <v>2320144.49131</v>
      </c>
      <c r="F23" s="6">
        <v>9617961.6756759994</v>
      </c>
      <c r="G23" s="6">
        <v>5591977.332657</v>
      </c>
      <c r="H23" s="17">
        <v>28384394.841205999</v>
      </c>
      <c r="I23" s="6"/>
    </row>
    <row r="24" spans="1:24">
      <c r="A24">
        <v>2016</v>
      </c>
      <c r="B24" s="6">
        <v>2677698.149152</v>
      </c>
      <c r="C24" s="6">
        <v>3062754.6396030001</v>
      </c>
      <c r="D24" s="6">
        <v>4750374.8274079999</v>
      </c>
      <c r="E24" s="6">
        <v>1986770.572501</v>
      </c>
      <c r="F24" s="6">
        <v>9539755.4903960004</v>
      </c>
      <c r="G24" s="6">
        <v>5815421.4529370004</v>
      </c>
      <c r="H24" s="17">
        <v>27702866.292298</v>
      </c>
      <c r="I24" s="6"/>
    </row>
    <row r="25" spans="1:24">
      <c r="A25">
        <v>2017</v>
      </c>
      <c r="B25" s="6">
        <v>2562187.2962139999</v>
      </c>
      <c r="C25" s="6">
        <v>2965942.8948829998</v>
      </c>
      <c r="D25" s="6">
        <v>4479560.8209699998</v>
      </c>
      <c r="E25" s="6">
        <v>1653396.6536920001</v>
      </c>
      <c r="F25" s="6">
        <v>9461549.3051159997</v>
      </c>
      <c r="G25" s="6">
        <v>6038865.5732169999</v>
      </c>
      <c r="H25" s="17">
        <v>27021337.743390001</v>
      </c>
      <c r="I25" s="6"/>
    </row>
    <row r="26" spans="1:24">
      <c r="A26">
        <v>2018</v>
      </c>
      <c r="B26" s="6">
        <v>2446676.4432760002</v>
      </c>
      <c r="C26" s="6">
        <v>2869131.150163</v>
      </c>
      <c r="D26" s="6">
        <v>4208746.8145329999</v>
      </c>
      <c r="E26" s="6">
        <v>1320022.7348819999</v>
      </c>
      <c r="F26" s="6">
        <v>9383343.1198369991</v>
      </c>
      <c r="G26" s="6">
        <v>6262309.693496</v>
      </c>
      <c r="H26" s="17">
        <v>26339809.194481999</v>
      </c>
      <c r="I26" s="6"/>
    </row>
    <row r="27" spans="1:24">
      <c r="A27">
        <v>2019</v>
      </c>
      <c r="B27" s="6">
        <v>2331165.5903380001</v>
      </c>
      <c r="C27" s="6">
        <v>2772319.4054430001</v>
      </c>
      <c r="D27" s="6">
        <v>3937932.8080950002</v>
      </c>
      <c r="E27" s="6">
        <v>986648.81607299997</v>
      </c>
      <c r="F27" s="6">
        <v>9305136.9345570002</v>
      </c>
      <c r="G27" s="6">
        <v>6485753.8137760004</v>
      </c>
      <c r="H27" s="17">
        <v>25658280.645574</v>
      </c>
      <c r="I27" s="6"/>
      <c r="P27" s="8"/>
    </row>
    <row r="28" spans="1:24">
      <c r="A28">
        <v>2020</v>
      </c>
      <c r="B28" s="6">
        <v>2215654.7374010002</v>
      </c>
      <c r="C28" s="6">
        <v>2675507.6607220001</v>
      </c>
      <c r="D28" s="6">
        <v>3667118.8016579999</v>
      </c>
      <c r="E28" s="6">
        <v>653274.89726300002</v>
      </c>
      <c r="F28" s="6">
        <v>9226930.7492769994</v>
      </c>
      <c r="G28" s="6">
        <v>6709197.9340559999</v>
      </c>
      <c r="H28" s="17">
        <v>24976752.096666001</v>
      </c>
      <c r="I28" s="6"/>
      <c r="J28" s="9" t="s">
        <v>23</v>
      </c>
    </row>
    <row r="29" spans="1:24">
      <c r="A29">
        <v>2021</v>
      </c>
      <c r="B29" s="6">
        <v>2100143.8844630001</v>
      </c>
      <c r="C29" s="6">
        <v>2578695.9160020002</v>
      </c>
      <c r="D29" s="6">
        <v>3396304.795221</v>
      </c>
      <c r="E29" s="6">
        <v>319900.97845400003</v>
      </c>
      <c r="F29" s="6">
        <v>9148724.5639970005</v>
      </c>
      <c r="G29" s="6">
        <v>6932642.054335</v>
      </c>
      <c r="H29" s="17">
        <v>24295223.547758002</v>
      </c>
      <c r="I29" s="6"/>
      <c r="J29" s="18" t="s">
        <v>24</v>
      </c>
      <c r="K29" s="18"/>
      <c r="L29" s="18"/>
    </row>
    <row r="30" spans="1:24">
      <c r="A30">
        <v>2022</v>
      </c>
      <c r="B30" s="6">
        <v>1984633.031525</v>
      </c>
      <c r="C30" s="6">
        <v>2481884.1712819999</v>
      </c>
      <c r="D30" s="6">
        <v>3125490.7887829999</v>
      </c>
      <c r="E30" s="6">
        <v>0</v>
      </c>
      <c r="F30" s="6">
        <v>9070518.3787179999</v>
      </c>
      <c r="G30" s="6">
        <v>7156086.1746150004</v>
      </c>
      <c r="H30" s="17">
        <v>23613694.998849999</v>
      </c>
      <c r="I30" s="6"/>
      <c r="J30" s="18" t="s">
        <v>25</v>
      </c>
      <c r="K30" s="18"/>
      <c r="L30" s="18"/>
    </row>
    <row r="31" spans="1:24">
      <c r="A31">
        <v>2023</v>
      </c>
      <c r="B31" s="6">
        <v>1869122.1785869999</v>
      </c>
      <c r="C31" s="6">
        <v>2385072.4265609998</v>
      </c>
      <c r="D31" s="6">
        <v>2854676.782346</v>
      </c>
      <c r="E31" s="6">
        <v>0</v>
      </c>
      <c r="F31" s="6">
        <v>8992312.1934379991</v>
      </c>
      <c r="G31" s="6">
        <v>7379530.2948949998</v>
      </c>
      <c r="H31" s="17">
        <v>22932166.449942</v>
      </c>
      <c r="I31" s="6"/>
      <c r="J31" s="9" t="s">
        <v>26</v>
      </c>
    </row>
    <row r="32" spans="1:24">
      <c r="A32">
        <v>2024</v>
      </c>
      <c r="B32" s="6">
        <v>1753611.325649</v>
      </c>
      <c r="C32" s="6">
        <v>2288260.681841</v>
      </c>
      <c r="D32" s="6">
        <v>2583862.7759090001</v>
      </c>
      <c r="E32" s="6">
        <v>0</v>
      </c>
      <c r="F32" s="6">
        <v>8914106.0081580002</v>
      </c>
      <c r="G32" s="6">
        <v>7602974.4151750002</v>
      </c>
      <c r="H32" s="17">
        <v>22250637.901034001</v>
      </c>
      <c r="I32" s="6"/>
    </row>
    <row r="33" spans="1:12">
      <c r="A33">
        <v>2025</v>
      </c>
      <c r="B33" s="6">
        <v>1638100.4727109999</v>
      </c>
      <c r="C33" s="6">
        <v>2191448.9371210001</v>
      </c>
      <c r="D33" s="6">
        <v>2313048.7694709999</v>
      </c>
      <c r="E33" s="6">
        <v>0</v>
      </c>
      <c r="F33" s="6">
        <v>8835899.8228779994</v>
      </c>
      <c r="G33" s="6">
        <v>7826418.5354540003</v>
      </c>
      <c r="H33" s="17">
        <v>21569109.352125</v>
      </c>
      <c r="I33" s="6"/>
      <c r="J33" s="18"/>
      <c r="K33" s="19">
        <v>2005</v>
      </c>
      <c r="L33" s="19">
        <v>2020</v>
      </c>
    </row>
    <row r="34" spans="1:12">
      <c r="A34">
        <v>2026</v>
      </c>
      <c r="B34" s="6">
        <v>1522589.619773</v>
      </c>
      <c r="C34" s="6">
        <v>2094637.1924000001</v>
      </c>
      <c r="D34" s="6">
        <v>2042234.7630340001</v>
      </c>
      <c r="E34" s="6">
        <v>0</v>
      </c>
      <c r="F34" s="6">
        <v>8757693.6375990007</v>
      </c>
      <c r="G34" s="6">
        <v>8049862.6557339998</v>
      </c>
      <c r="H34" s="17">
        <v>20887580.803217001</v>
      </c>
      <c r="I34" s="6"/>
      <c r="J34" s="19" t="s">
        <v>1</v>
      </c>
      <c r="K34" s="20">
        <v>4072256.6662187884</v>
      </c>
      <c r="L34" s="20">
        <v>2699412.5628344235</v>
      </c>
    </row>
    <row r="35" spans="1:12">
      <c r="A35">
        <v>2027</v>
      </c>
      <c r="B35" s="6">
        <v>1407078.7668349999</v>
      </c>
      <c r="C35" s="6">
        <v>1997825.44768</v>
      </c>
      <c r="D35" s="6">
        <v>1771420.7565959999</v>
      </c>
      <c r="E35" s="6">
        <v>0</v>
      </c>
      <c r="F35" s="6">
        <v>8679487.4523189999</v>
      </c>
      <c r="G35" s="6">
        <v>8273306.7760140002</v>
      </c>
      <c r="H35" s="17">
        <v>20206052.254308999</v>
      </c>
      <c r="I35" s="6"/>
      <c r="J35" s="19" t="s">
        <v>2</v>
      </c>
      <c r="K35" s="20">
        <v>4218003.3337812098</v>
      </c>
      <c r="L35" s="20">
        <v>2796024.9371655756</v>
      </c>
    </row>
    <row r="36" spans="1:12">
      <c r="A36">
        <v>2028</v>
      </c>
      <c r="B36" s="6">
        <v>1291567.913897</v>
      </c>
      <c r="C36" s="6">
        <v>1901013.7029599999</v>
      </c>
      <c r="D36" s="6">
        <v>1500606.750159</v>
      </c>
      <c r="E36" s="6">
        <v>0</v>
      </c>
      <c r="F36" s="6">
        <v>8601281.2670389991</v>
      </c>
      <c r="G36" s="6">
        <v>8496750.8962929994</v>
      </c>
      <c r="H36" s="17">
        <v>19524523.705401</v>
      </c>
      <c r="I36" s="6"/>
      <c r="J36" s="19" t="s">
        <v>3</v>
      </c>
      <c r="K36" s="20">
        <v>7854640</v>
      </c>
      <c r="L36" s="20">
        <v>5495437.5</v>
      </c>
    </row>
    <row r="37" spans="1:12">
      <c r="A37">
        <v>2029</v>
      </c>
      <c r="B37" s="6">
        <v>1176057.0609599999</v>
      </c>
      <c r="C37" s="6">
        <v>1804201.9582400001</v>
      </c>
      <c r="D37" s="6">
        <v>1229792.7437219999</v>
      </c>
      <c r="E37" s="6">
        <v>0</v>
      </c>
      <c r="F37" s="6">
        <v>8523075.0817600004</v>
      </c>
      <c r="G37" s="6">
        <v>8720195.0165730007</v>
      </c>
      <c r="H37" s="17">
        <v>18842995.156493001</v>
      </c>
      <c r="I37" s="6"/>
      <c r="J37" s="19" t="s">
        <v>4</v>
      </c>
      <c r="K37" s="20">
        <v>5556740</v>
      </c>
      <c r="L37" s="20">
        <v>2145837.5</v>
      </c>
    </row>
    <row r="38" spans="1:12">
      <c r="A38">
        <v>2030</v>
      </c>
      <c r="B38" s="6">
        <v>1060546.208022</v>
      </c>
      <c r="C38" s="6">
        <v>1707390.213519</v>
      </c>
      <c r="D38" s="6">
        <v>958978.73728400003</v>
      </c>
      <c r="E38" s="6">
        <v>0</v>
      </c>
      <c r="F38" s="6">
        <v>8444868.8964799996</v>
      </c>
      <c r="G38" s="6">
        <v>8943639.1368530001</v>
      </c>
      <c r="H38" s="17">
        <v>18161466.607585002</v>
      </c>
      <c r="I38" s="6"/>
      <c r="J38" s="19" t="s">
        <v>5</v>
      </c>
      <c r="K38" s="20">
        <v>10727460</v>
      </c>
      <c r="L38" s="20">
        <v>9535892.5</v>
      </c>
    </row>
    <row r="39" spans="1:12">
      <c r="A39">
        <v>2031</v>
      </c>
      <c r="B39" s="6">
        <v>945035.35508400004</v>
      </c>
      <c r="C39" s="6">
        <v>1610578.4687989999</v>
      </c>
      <c r="D39" s="6">
        <v>688164.73084700003</v>
      </c>
      <c r="E39" s="6">
        <v>0</v>
      </c>
      <c r="F39" s="6">
        <v>8366662.7111999998</v>
      </c>
      <c r="G39" s="6">
        <v>9167083.2571329996</v>
      </c>
      <c r="H39" s="17">
        <v>17479938.058676999</v>
      </c>
      <c r="I39" s="6"/>
      <c r="J39" s="19" t="s">
        <v>6</v>
      </c>
      <c r="K39" s="20">
        <v>3211310</v>
      </c>
      <c r="L39" s="20">
        <v>5954856.0750000002</v>
      </c>
    </row>
    <row r="40" spans="1:12">
      <c r="A40">
        <v>2032</v>
      </c>
      <c r="B40" s="6">
        <v>829524.50214600004</v>
      </c>
      <c r="C40" s="6">
        <v>1513766.7240790001</v>
      </c>
      <c r="D40" s="6">
        <v>417350.72441000002</v>
      </c>
      <c r="E40" s="6">
        <v>0</v>
      </c>
      <c r="F40" s="6">
        <v>8288456.5259199999</v>
      </c>
      <c r="G40" s="6">
        <v>9390527.3774120007</v>
      </c>
      <c r="H40" s="17">
        <v>16798409.509769</v>
      </c>
      <c r="I40" s="6"/>
      <c r="J40" s="19" t="s">
        <v>11</v>
      </c>
      <c r="K40" s="20">
        <f>SUM(K34:K39)</f>
        <v>35640410</v>
      </c>
      <c r="L40" s="20">
        <f>SUM(L34:L39)</f>
        <v>28627461.074999999</v>
      </c>
    </row>
    <row r="41" spans="1:12">
      <c r="A41">
        <v>2033</v>
      </c>
      <c r="B41" s="6">
        <v>714013.64920800005</v>
      </c>
      <c r="C41" s="6">
        <v>1416954.979358</v>
      </c>
      <c r="D41" s="6">
        <v>146536.71797200001</v>
      </c>
      <c r="E41" s="6">
        <v>0</v>
      </c>
      <c r="F41" s="6">
        <v>8210250.3406410003</v>
      </c>
      <c r="G41" s="6">
        <v>9613971.4976920001</v>
      </c>
      <c r="H41" s="17">
        <v>16116880.960860999</v>
      </c>
      <c r="I41" s="6"/>
    </row>
    <row r="42" spans="1:12">
      <c r="A42">
        <v>2034</v>
      </c>
      <c r="B42" s="6">
        <v>598502.79627000005</v>
      </c>
      <c r="C42" s="6">
        <v>1320143.2346379999</v>
      </c>
      <c r="D42" s="6">
        <v>0</v>
      </c>
      <c r="E42" s="6">
        <v>0</v>
      </c>
      <c r="F42" s="6">
        <v>8132044.1553610004</v>
      </c>
      <c r="G42" s="6">
        <v>9837415.6179719996</v>
      </c>
      <c r="H42" s="17">
        <v>15435352.411953</v>
      </c>
      <c r="I42" s="6"/>
    </row>
    <row r="43" spans="1:12">
      <c r="A43">
        <v>2035</v>
      </c>
      <c r="B43" s="6">
        <v>482991.943332</v>
      </c>
      <c r="C43" s="6">
        <v>1223331.4899180001</v>
      </c>
      <c r="D43" s="6">
        <v>0</v>
      </c>
      <c r="E43" s="6">
        <v>0</v>
      </c>
      <c r="F43" s="6">
        <v>8053837.9700809997</v>
      </c>
      <c r="G43" s="6">
        <v>10060859.738251001</v>
      </c>
      <c r="H43" s="17">
        <v>14753823.863045</v>
      </c>
      <c r="I43" s="6"/>
    </row>
    <row r="44" spans="1:12">
      <c r="A44">
        <v>2036</v>
      </c>
      <c r="B44" s="6">
        <v>367481.090394</v>
      </c>
      <c r="C44" s="6">
        <v>1126519.745198</v>
      </c>
      <c r="D44" s="6">
        <v>0</v>
      </c>
      <c r="E44" s="6">
        <v>0</v>
      </c>
      <c r="F44" s="6">
        <v>7975631.7848009998</v>
      </c>
      <c r="G44" s="6">
        <v>10284303.858531</v>
      </c>
      <c r="H44" s="17">
        <v>14072295.314136</v>
      </c>
      <c r="I44" s="6"/>
    </row>
    <row r="45" spans="1:12">
      <c r="A45">
        <v>2037</v>
      </c>
      <c r="B45" s="6">
        <v>251970.237456</v>
      </c>
      <c r="C45" s="6">
        <v>1029708.000477</v>
      </c>
      <c r="D45" s="6">
        <v>0</v>
      </c>
      <c r="E45" s="6">
        <v>0</v>
      </c>
      <c r="F45" s="6">
        <v>7897425.5995220002</v>
      </c>
      <c r="G45" s="6">
        <v>10507747.978811</v>
      </c>
      <c r="H45" s="17">
        <v>13390766.765228</v>
      </c>
      <c r="I45" s="6"/>
    </row>
    <row r="46" spans="1:12">
      <c r="A46">
        <v>2038</v>
      </c>
      <c r="B46" s="6">
        <v>136459.38451900001</v>
      </c>
      <c r="C46" s="6">
        <v>932896.25575699995</v>
      </c>
      <c r="D46" s="6">
        <v>0</v>
      </c>
      <c r="E46" s="6">
        <v>0</v>
      </c>
      <c r="F46" s="6">
        <v>7819219.4142420003</v>
      </c>
      <c r="G46" s="6">
        <v>10731192.099091001</v>
      </c>
      <c r="H46" s="17">
        <v>12709238.216320001</v>
      </c>
      <c r="I46" s="6"/>
    </row>
    <row r="47" spans="1:12">
      <c r="A47">
        <v>2039</v>
      </c>
      <c r="B47" s="6">
        <v>20948.531580999999</v>
      </c>
      <c r="C47" s="6">
        <v>836084.51103699999</v>
      </c>
      <c r="D47" s="6">
        <v>0</v>
      </c>
      <c r="E47" s="6">
        <v>0</v>
      </c>
      <c r="F47" s="6">
        <v>7741013.2289620005</v>
      </c>
      <c r="G47" s="6">
        <v>10954636.21937</v>
      </c>
      <c r="H47" s="17">
        <v>12027709.667412</v>
      </c>
      <c r="I47" s="6"/>
    </row>
    <row r="48" spans="1:12">
      <c r="A48">
        <v>2040</v>
      </c>
      <c r="B48" s="6">
        <v>0</v>
      </c>
      <c r="C48" s="6">
        <v>739272.76631600002</v>
      </c>
      <c r="D48" s="6">
        <v>0</v>
      </c>
      <c r="E48" s="6">
        <v>0</v>
      </c>
      <c r="F48" s="6">
        <v>7662807.0436819997</v>
      </c>
      <c r="G48" s="6">
        <v>11178080.33965</v>
      </c>
      <c r="H48" s="17">
        <v>11346181.118504001</v>
      </c>
      <c r="I48" s="6"/>
    </row>
    <row r="49" spans="1:10">
      <c r="A49">
        <v>2041</v>
      </c>
      <c r="B49" s="6">
        <v>0</v>
      </c>
      <c r="C49" s="6">
        <v>642461.02159599995</v>
      </c>
      <c r="D49" s="6">
        <v>0</v>
      </c>
      <c r="E49" s="6">
        <v>0</v>
      </c>
      <c r="F49" s="6">
        <v>7584600.858403</v>
      </c>
      <c r="G49" s="6">
        <v>11401524.459930001</v>
      </c>
      <c r="H49" s="17">
        <v>10664652.569596</v>
      </c>
      <c r="I49" s="6"/>
    </row>
    <row r="50" spans="1:10">
      <c r="A50">
        <v>2042</v>
      </c>
      <c r="B50" s="6">
        <v>0</v>
      </c>
      <c r="C50" s="6">
        <v>545649.27687599999</v>
      </c>
      <c r="D50" s="6">
        <v>0</v>
      </c>
      <c r="E50" s="6">
        <v>0</v>
      </c>
      <c r="F50" s="6">
        <v>7506394.6731230002</v>
      </c>
      <c r="G50" s="6">
        <v>11624968.580209</v>
      </c>
      <c r="H50" s="17">
        <v>9983124.0206879992</v>
      </c>
      <c r="I50" s="6"/>
    </row>
    <row r="51" spans="1:10">
      <c r="A51">
        <v>2043</v>
      </c>
      <c r="B51" s="6">
        <v>0</v>
      </c>
      <c r="C51" s="6">
        <v>448837.53215599997</v>
      </c>
      <c r="D51" s="6">
        <v>0</v>
      </c>
      <c r="E51" s="6">
        <v>0</v>
      </c>
      <c r="F51" s="6">
        <v>7428188.4878430003</v>
      </c>
      <c r="G51" s="6">
        <v>11848412.700488999</v>
      </c>
      <c r="H51" s="17">
        <v>9301595.4717800003</v>
      </c>
      <c r="I51" s="6"/>
    </row>
    <row r="52" spans="1:10">
      <c r="A52">
        <v>2044</v>
      </c>
      <c r="B52" s="6">
        <v>0</v>
      </c>
      <c r="C52" s="6">
        <v>352025.78743500001</v>
      </c>
      <c r="D52" s="6">
        <v>0</v>
      </c>
      <c r="E52" s="6">
        <v>0</v>
      </c>
      <c r="F52" s="6">
        <v>7349982.3025629995</v>
      </c>
      <c r="G52" s="6">
        <v>12071856.820769001</v>
      </c>
      <c r="H52" s="17">
        <v>8620066.9228719994</v>
      </c>
      <c r="I52" s="6"/>
    </row>
    <row r="53" spans="1:10">
      <c r="A53">
        <v>2045</v>
      </c>
      <c r="B53" s="6">
        <v>0</v>
      </c>
      <c r="C53" s="6">
        <v>255214.04271499999</v>
      </c>
      <c r="D53" s="6">
        <v>0</v>
      </c>
      <c r="E53" s="6">
        <v>0</v>
      </c>
      <c r="F53" s="6">
        <v>7271776.1172839999</v>
      </c>
      <c r="G53" s="6">
        <v>12295300.941049</v>
      </c>
      <c r="H53" s="17">
        <v>7938538.3739639996</v>
      </c>
      <c r="I53" s="6"/>
    </row>
    <row r="54" spans="1:10">
      <c r="A54">
        <v>2046</v>
      </c>
      <c r="B54" s="6">
        <v>0</v>
      </c>
      <c r="C54" s="6">
        <v>158402.297995</v>
      </c>
      <c r="D54" s="6">
        <v>0</v>
      </c>
      <c r="E54" s="6">
        <v>0</v>
      </c>
      <c r="F54" s="6">
        <v>7193569.9320040001</v>
      </c>
      <c r="G54" s="6">
        <v>12518745.061327999</v>
      </c>
      <c r="H54" s="17">
        <v>7257009.8250559997</v>
      </c>
      <c r="I54" s="6"/>
    </row>
    <row r="55" spans="1:10">
      <c r="A55">
        <v>2047</v>
      </c>
      <c r="B55" s="6">
        <v>0</v>
      </c>
      <c r="C55" s="6">
        <v>61590.553273999998</v>
      </c>
      <c r="D55" s="6">
        <v>0</v>
      </c>
      <c r="E55" s="6">
        <v>0</v>
      </c>
      <c r="F55" s="6">
        <v>7115363.7467240002</v>
      </c>
      <c r="G55" s="6">
        <v>12742189.181608001</v>
      </c>
      <c r="H55" s="17">
        <v>6575481.2761469996</v>
      </c>
      <c r="I55" s="6"/>
    </row>
    <row r="56" spans="1:10">
      <c r="A56">
        <v>2048</v>
      </c>
      <c r="B56" s="6">
        <v>0</v>
      </c>
      <c r="C56" s="6">
        <v>0</v>
      </c>
      <c r="D56" s="6">
        <v>0</v>
      </c>
      <c r="E56" s="6">
        <v>0</v>
      </c>
      <c r="F56" s="6">
        <v>7037157.5614449997</v>
      </c>
      <c r="G56" s="6">
        <v>12965633.301888</v>
      </c>
      <c r="H56" s="17">
        <v>5893952.7272389997</v>
      </c>
      <c r="I56" s="6"/>
    </row>
    <row r="57" spans="1:10">
      <c r="A57">
        <v>2049</v>
      </c>
      <c r="B57" s="6">
        <v>0</v>
      </c>
      <c r="C57" s="6">
        <v>0</v>
      </c>
      <c r="D57" s="6">
        <v>0</v>
      </c>
      <c r="E57" s="6">
        <v>0</v>
      </c>
      <c r="F57" s="6">
        <v>6958951.3761649998</v>
      </c>
      <c r="G57" s="6">
        <v>13189077.422166999</v>
      </c>
      <c r="H57" s="17">
        <v>5212424.1783309998</v>
      </c>
      <c r="I57" s="6"/>
      <c r="J57" s="9" t="s">
        <v>27</v>
      </c>
    </row>
    <row r="58" spans="1:10">
      <c r="A58">
        <v>2050</v>
      </c>
      <c r="B58" s="6">
        <v>0</v>
      </c>
      <c r="C58" s="6">
        <v>0</v>
      </c>
      <c r="D58" s="6">
        <v>0</v>
      </c>
      <c r="E58" s="6">
        <v>0</v>
      </c>
      <c r="F58" s="6">
        <v>6880745.1908849999</v>
      </c>
      <c r="G58" s="6">
        <v>13412521.542447001</v>
      </c>
      <c r="H58" s="17">
        <v>4530895.6294229999</v>
      </c>
      <c r="I58" s="6"/>
      <c r="J58" s="9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2013-10-29T10:25:14Z</dcterms:created>
  <dcterms:modified xsi:type="dcterms:W3CDTF">2013-11-01T09:32:12Z</dcterms:modified>
</cp:coreProperties>
</file>