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IC\PrmFitting_old\Modelo_eclipse\DE_30dias\Average\Intervalos_novos\"/>
    </mc:Choice>
  </mc:AlternateContent>
  <xr:revisionPtr revIDLastSave="0" documentId="13_ncr:1_{E420C1E3-ADE3-4F57-B5E7-953159DA18BB}" xr6:coauthVersionLast="45" xr6:coauthVersionMax="45" xr10:uidLastSave="{00000000-0000-0000-0000-000000000000}"/>
  <bookViews>
    <workbookView xWindow="11310" yWindow="1125" windowWidth="15375" windowHeight="7875" xr2:uid="{E094AD38-8D9B-4DC2-A333-F6B876B43B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C15" i="1" l="1"/>
  <c r="D15" i="1"/>
  <c r="E15" i="1"/>
  <c r="F15" i="1"/>
  <c r="C13" i="1"/>
  <c r="D13" i="1"/>
  <c r="E13" i="1"/>
  <c r="F13" i="1"/>
  <c r="I11" i="1"/>
  <c r="I4" i="1" l="1"/>
  <c r="I5" i="1"/>
  <c r="I6" i="1"/>
  <c r="I7" i="1"/>
  <c r="I8" i="1"/>
  <c r="I9" i="1"/>
  <c r="I10" i="1"/>
  <c r="I3" i="1"/>
  <c r="I2" i="1"/>
  <c r="B15" i="1"/>
  <c r="B13" i="1"/>
  <c r="I13" i="1" l="1"/>
</calcChain>
</file>

<file path=xl/sharedStrings.xml><?xml version="1.0" encoding="utf-8"?>
<sst xmlns="http://schemas.openxmlformats.org/spreadsheetml/2006/main" count="28" uniqueCount="28">
  <si>
    <t>Média</t>
  </si>
  <si>
    <t>STDEV</t>
  </si>
  <si>
    <t>Parâmetro</t>
  </si>
  <si>
    <t>delta</t>
  </si>
  <si>
    <t>epsilon</t>
  </si>
  <si>
    <t>p</t>
  </si>
  <si>
    <t>c</t>
  </si>
  <si>
    <t>k</t>
  </si>
  <si>
    <t>execução 1</t>
  </si>
  <si>
    <t>execução 2</t>
  </si>
  <si>
    <t>execução 3</t>
  </si>
  <si>
    <t>execução 4</t>
  </si>
  <si>
    <t>execução 5</t>
  </si>
  <si>
    <t>execução 6</t>
  </si>
  <si>
    <t>execução 7</t>
  </si>
  <si>
    <t>execução 8</t>
  </si>
  <si>
    <t>execução 9</t>
  </si>
  <si>
    <t>execução 10</t>
  </si>
  <si>
    <t>intervalos</t>
  </si>
  <si>
    <t>tempo total (s)</t>
  </si>
  <si>
    <t>tempo individual (s)</t>
  </si>
  <si>
    <t>(0.01, 1.0)</t>
  </si>
  <si>
    <t>(0.9995,0.9999)</t>
  </si>
  <si>
    <t>(3,5)</t>
  </si>
  <si>
    <t>(5,10)</t>
  </si>
  <si>
    <t>(2,7)</t>
  </si>
  <si>
    <t>6.20578891]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</si>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</sst>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FBB-CED9-409C-AB4B-A514E4A9E7F4}">
  <dimension ref="A1:K17"/>
  <sheetViews>
    <sheetView tabSelected="1" workbookViewId="0">
      <selection sqref="A1:I17"/>
    </sheetView>
  </sheetViews>
  <sheetFormatPr defaultRowHeight="15" x14ac:dyDescent="0.25"/>
  <cols>
    <col min="1" max="1" width="13" customWidth="1"/>
    <col min="2" max="2" width="12.42578125" customWidth="1"/>
    <col min="3" max="4" width="12.5703125" customWidth="1"/>
    <col min="5" max="5" width="15.5703125" customWidth="1"/>
    <col min="6" max="6" width="13.85546875" customWidth="1"/>
    <col min="7" max="7" width="14.28515625" customWidth="1"/>
    <col min="8" max="8" width="15.42578125" customWidth="1"/>
    <col min="9" max="9" width="18.85546875" customWidth="1"/>
    <col min="10" max="10" width="11.28515625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19</v>
      </c>
      <c r="I1" s="3" t="s">
        <v>20</v>
      </c>
    </row>
    <row r="2" spans="1:11" x14ac:dyDescent="0.25">
      <c r="A2" s="3" t="s">
        <v>8</v>
      </c>
      <c r="B2" s="4">
        <v>9.625119E-2</v>
      </c>
      <c r="C2" s="4">
        <v>0.99989490999999997</v>
      </c>
      <c r="D2" s="4">
        <v>3.1968480100000001</v>
      </c>
      <c r="E2" s="4">
        <v>9.6501085100000008</v>
      </c>
      <c r="F2" s="4">
        <v>5.7344076399999997</v>
      </c>
      <c r="G2" s="4">
        <v>1.87756428148057</v>
      </c>
      <c r="H2" s="4">
        <v>332.46053719520501</v>
      </c>
      <c r="I2" s="4">
        <f>H2</f>
        <v>332.46053719520501</v>
      </c>
      <c r="J2" s="2"/>
    </row>
    <row r="3" spans="1:11" x14ac:dyDescent="0.25">
      <c r="A3" s="3" t="s">
        <v>9</v>
      </c>
      <c r="B3" s="4">
        <v>9.6213439999999997E-2</v>
      </c>
      <c r="C3" s="4">
        <v>0.99989037999999997</v>
      </c>
      <c r="D3" s="4">
        <v>3.11844783</v>
      </c>
      <c r="E3" s="4">
        <v>9.6144437899999993</v>
      </c>
      <c r="F3" s="4">
        <v>5.5596347000000002</v>
      </c>
      <c r="G3" s="4">
        <v>1.87774363607497</v>
      </c>
      <c r="H3" s="4">
        <v>659.113444566726</v>
      </c>
      <c r="I3" s="4">
        <f>H3-H2</f>
        <v>326.652907371521</v>
      </c>
    </row>
    <row r="4" spans="1:11" x14ac:dyDescent="0.25">
      <c r="A4" s="3" t="s">
        <v>10</v>
      </c>
      <c r="B4" s="4">
        <v>9.6227099999999996E-2</v>
      </c>
      <c r="C4" s="4">
        <v>0.99989813000000005</v>
      </c>
      <c r="D4" s="4">
        <v>3.0017706400000002</v>
      </c>
      <c r="E4" s="4">
        <v>9.6296077499999999</v>
      </c>
      <c r="F4" s="4">
        <v>6.5068092499999999</v>
      </c>
      <c r="G4" s="4">
        <v>1.8772218724193701</v>
      </c>
      <c r="H4" s="4">
        <v>996.26990509033203</v>
      </c>
      <c r="I4" s="4">
        <f t="shared" ref="I4:I10" si="0">H4-H3</f>
        <v>337.15646052360603</v>
      </c>
    </row>
    <row r="5" spans="1:11" x14ac:dyDescent="0.25">
      <c r="A5" s="3" t="s">
        <v>11</v>
      </c>
      <c r="B5" s="4">
        <v>9.6287830000000005E-2</v>
      </c>
      <c r="C5" s="4">
        <v>0.99989499000000004</v>
      </c>
      <c r="D5" s="4">
        <v>3.2306510199999998</v>
      </c>
      <c r="E5" s="4">
        <v>9.6831117800000008</v>
      </c>
      <c r="F5" s="4">
        <v>5.6894895700000001</v>
      </c>
      <c r="G5" s="4">
        <v>1.8776636016928201</v>
      </c>
      <c r="H5" s="4">
        <v>1329.6761887073501</v>
      </c>
      <c r="I5" s="4">
        <f t="shared" si="0"/>
        <v>333.40628361701806</v>
      </c>
    </row>
    <row r="6" spans="1:11" x14ac:dyDescent="0.25">
      <c r="A6" s="3" t="s">
        <v>12</v>
      </c>
      <c r="B6" s="4">
        <v>9.6404039999999996E-2</v>
      </c>
      <c r="C6" s="4">
        <v>0.99989846999999998</v>
      </c>
      <c r="D6" s="4">
        <v>3.1778836199999998</v>
      </c>
      <c r="E6" s="4">
        <v>9.68876195</v>
      </c>
      <c r="F6" s="4">
        <v>6.1238314799999998</v>
      </c>
      <c r="G6" s="4">
        <v>1.87744498067159</v>
      </c>
      <c r="H6" s="4">
        <v>1698.0663714408799</v>
      </c>
      <c r="I6" s="4">
        <f t="shared" si="0"/>
        <v>368.39018273352985</v>
      </c>
    </row>
    <row r="7" spans="1:11" x14ac:dyDescent="0.25">
      <c r="A7" s="3" t="s">
        <v>13</v>
      </c>
      <c r="B7" s="4">
        <v>9.6207760000000003E-2</v>
      </c>
      <c r="C7" s="4">
        <v>0.99989404999999998</v>
      </c>
      <c r="D7" s="4">
        <v>3.1747925600000002</v>
      </c>
      <c r="E7" s="4">
        <v>9.6095404000000002</v>
      </c>
      <c r="F7" s="4">
        <v>5.6828105899999999</v>
      </c>
      <c r="G7" s="4">
        <v>1.87766752975892</v>
      </c>
      <c r="H7" s="4">
        <v>2045.7563774585699</v>
      </c>
      <c r="I7" s="4">
        <f t="shared" si="0"/>
        <v>347.69000601768994</v>
      </c>
    </row>
    <row r="8" spans="1:11" x14ac:dyDescent="0.25">
      <c r="A8" s="3" t="s">
        <v>14</v>
      </c>
      <c r="B8" s="4">
        <v>9.623052E-2</v>
      </c>
      <c r="C8" s="4">
        <v>0.99989863000000001</v>
      </c>
      <c r="D8" s="4">
        <v>3.06506525</v>
      </c>
      <c r="E8" s="4">
        <v>9.6316315699999997</v>
      </c>
      <c r="F8" s="4">
        <v>6.3698217000000001</v>
      </c>
      <c r="G8" s="4">
        <v>1.87726221309371</v>
      </c>
      <c r="H8" s="4">
        <v>2407.01822161674</v>
      </c>
      <c r="I8" s="4">
        <f t="shared" si="0"/>
        <v>361.26184415817011</v>
      </c>
      <c r="K8" s="1"/>
    </row>
    <row r="9" spans="1:11" x14ac:dyDescent="0.25">
      <c r="A9" s="3" t="s">
        <v>15</v>
      </c>
      <c r="B9" s="4">
        <v>9.6251680000000006E-2</v>
      </c>
      <c r="C9" s="4">
        <v>0.99990000000000001</v>
      </c>
      <c r="D9" s="4">
        <v>3.1731452099999999</v>
      </c>
      <c r="E9" s="4">
        <v>9.6468484799999992</v>
      </c>
      <c r="F9" s="4" t="s">
        <v>26</v>
      </c>
      <c r="G9" s="4">
        <v>1.8773105471558</v>
      </c>
      <c r="H9" s="4">
        <v>2737.40131044387</v>
      </c>
      <c r="I9" s="4">
        <f t="shared" si="0"/>
        <v>330.38308882713</v>
      </c>
    </row>
    <row r="10" spans="1:11" x14ac:dyDescent="0.25">
      <c r="A10" s="3" t="s">
        <v>16</v>
      </c>
      <c r="B10" s="4">
        <v>9.6114930000000001E-2</v>
      </c>
      <c r="C10" s="4">
        <v>0.99989753000000003</v>
      </c>
      <c r="D10" s="4">
        <v>3.11893266</v>
      </c>
      <c r="E10" s="4">
        <v>9.6097237300000007</v>
      </c>
      <c r="F10" s="4">
        <v>6.1111219800000001</v>
      </c>
      <c r="G10" s="4">
        <v>1.8775076622779401</v>
      </c>
      <c r="H10" s="4">
        <v>3087.37373375892</v>
      </c>
      <c r="I10" s="4">
        <f t="shared" si="0"/>
        <v>349.97242331505004</v>
      </c>
    </row>
    <row r="11" spans="1:11" x14ac:dyDescent="0.25">
      <c r="A11" s="3" t="s">
        <v>17</v>
      </c>
      <c r="B11" s="4">
        <v>9.6392980000000003E-2</v>
      </c>
      <c r="C11" s="4">
        <v>0.99990000000000001</v>
      </c>
      <c r="D11" s="4">
        <v>3.05033982</v>
      </c>
      <c r="E11" s="4">
        <v>9.6671415599999992</v>
      </c>
      <c r="F11" s="4">
        <v>6.5934794600000002</v>
      </c>
      <c r="G11" s="4">
        <v>1.8772180143019701</v>
      </c>
      <c r="H11" s="4">
        <v>3430.6008250713298</v>
      </c>
      <c r="I11" s="4">
        <f>H11-H10</f>
        <v>343.22709131240981</v>
      </c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3"/>
    </row>
    <row r="13" spans="1:11" x14ac:dyDescent="0.25">
      <c r="A13" s="3" t="s">
        <v>0</v>
      </c>
      <c r="B13" s="3">
        <f>AVERAGE(B2:B11)</f>
        <v>9.6258146999999988E-2</v>
      </c>
      <c r="C13" s="3">
        <f t="shared" ref="C13:G13" si="1">AVERAGE(C2:C11)</f>
        <v>0.99989670900000005</v>
      </c>
      <c r="D13" s="3">
        <f t="shared" si="1"/>
        <v>3.1307876620000004</v>
      </c>
      <c r="E13" s="3">
        <f t="shared" si="1"/>
        <v>9.6430919520000007</v>
      </c>
      <c r="F13" s="3">
        <f t="shared" si="1"/>
        <v>6.0412673744444447</v>
      </c>
      <c r="G13" s="3">
        <f t="shared" si="1"/>
        <v>1.8774604338927658</v>
      </c>
      <c r="H13" s="3"/>
      <c r="I13" s="3">
        <f>AVERAGE(I2:I11)</f>
        <v>343.06008250713296</v>
      </c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1" x14ac:dyDescent="0.25">
      <c r="A15" s="3" t="s">
        <v>1</v>
      </c>
      <c r="B15" s="3">
        <f>STDEV(B2:B11)</f>
        <v>8.6417494248689023E-5</v>
      </c>
      <c r="C15" s="3">
        <f t="shared" ref="C15:F15" si="2">STDEV(C2:C11)</f>
        <v>3.0634746068408521E-6</v>
      </c>
      <c r="D15" s="3">
        <f t="shared" si="2"/>
        <v>7.304091489853029E-2</v>
      </c>
      <c r="E15" s="3">
        <f t="shared" si="2"/>
        <v>2.9253848199655496E-2</v>
      </c>
      <c r="F15" s="3">
        <f t="shared" si="2"/>
        <v>0.39046185590656707</v>
      </c>
      <c r="G15" s="3"/>
      <c r="H15" s="3"/>
      <c r="I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 t="s">
        <v>18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/>
      <c r="H17" s="3"/>
      <c r="I17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F894F2-CD5C-4546-962D-54A6BD6428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</dc:creator>
  <cp:lastModifiedBy>Jéssica</cp:lastModifiedBy>
  <dcterms:created xsi:type="dcterms:W3CDTF">2020-09-17T18:35:47Z</dcterms:created>
  <dcterms:modified xsi:type="dcterms:W3CDTF">2020-11-05T15:21:12Z</dcterms:modified>
</cp:coreProperties>
</file>