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dade\IC\PrmFitting_old\Modelo_eclipse\DE_30dias\Modelo_sem_sd\PAT2\"/>
    </mc:Choice>
  </mc:AlternateContent>
  <xr:revisionPtr revIDLastSave="0" documentId="13_ncr:1_{D000F5E4-CF88-4656-9854-23FC35CEDE6A}" xr6:coauthVersionLast="45" xr6:coauthVersionMax="45" xr10:uidLastSave="{00000000-0000-0000-0000-000000000000}"/>
  <bookViews>
    <workbookView xWindow="-120" yWindow="-120" windowWidth="20730" windowHeight="11160" xr2:uid="{E094AD38-8D9B-4DC2-A333-F6B876B43B3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3" i="1"/>
  <c r="G15" i="1" l="1"/>
  <c r="I13" i="1"/>
  <c r="G13" i="1" l="1"/>
  <c r="C15" i="1" l="1"/>
  <c r="D15" i="1"/>
  <c r="E15" i="1"/>
  <c r="F15" i="1"/>
  <c r="C13" i="1"/>
  <c r="D13" i="1"/>
  <c r="E13" i="1"/>
  <c r="F13" i="1"/>
  <c r="B15" i="1" l="1"/>
  <c r="B13" i="1"/>
</calcChain>
</file>

<file path=xl/sharedStrings.xml><?xml version="1.0" encoding="utf-8"?>
<sst xmlns="http://schemas.openxmlformats.org/spreadsheetml/2006/main" count="27" uniqueCount="27">
  <si>
    <t>Média</t>
  </si>
  <si>
    <t>STDEV</t>
  </si>
  <si>
    <t>Parâmetro</t>
  </si>
  <si>
    <t>delta</t>
  </si>
  <si>
    <t>epsilon</t>
  </si>
  <si>
    <t>p</t>
  </si>
  <si>
    <t>c</t>
  </si>
  <si>
    <t>k</t>
  </si>
  <si>
    <t>execução 1</t>
  </si>
  <si>
    <t>execução 2</t>
  </si>
  <si>
    <t>execução 3</t>
  </si>
  <si>
    <t>execução 4</t>
  </si>
  <si>
    <t>execução 5</t>
  </si>
  <si>
    <t>execução 6</t>
  </si>
  <si>
    <t>execução 7</t>
  </si>
  <si>
    <t>execução 8</t>
  </si>
  <si>
    <t>execução 9</t>
  </si>
  <si>
    <t>execução 10</t>
  </si>
  <si>
    <t>intervalos</t>
  </si>
  <si>
    <t>tempo total (s)</t>
  </si>
  <si>
    <t>tempo individual (s)</t>
  </si>
  <si>
    <t>(0.01, 1.0)</t>
  </si>
  <si>
    <t>Custo</t>
  </si>
  <si>
    <t>(0.5,0.999)</t>
  </si>
  <si>
    <t>(1.0,5.0)</t>
  </si>
  <si>
    <t>(5.0,15.0)</t>
  </si>
  <si>
    <t>(1.0,10.0)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</si>
</sst>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5FBB-CED9-409C-AB4B-A514E4A9E7F4}">
  <dimension ref="A1:K17"/>
  <sheetViews>
    <sheetView tabSelected="1" topLeftCell="D1" workbookViewId="0">
      <selection activeCell="I11" sqref="I11"/>
    </sheetView>
  </sheetViews>
  <sheetFormatPr defaultRowHeight="15" x14ac:dyDescent="0.25"/>
  <cols>
    <col min="1" max="1" width="13" customWidth="1"/>
    <col min="2" max="2" width="12.42578125" customWidth="1"/>
    <col min="3" max="4" width="12.5703125" customWidth="1"/>
    <col min="5" max="5" width="15.5703125" customWidth="1"/>
    <col min="6" max="6" width="13.85546875" customWidth="1"/>
    <col min="7" max="7" width="14.28515625" customWidth="1"/>
    <col min="8" max="8" width="15.42578125" customWidth="1"/>
    <col min="9" max="9" width="18.85546875" customWidth="1"/>
    <col min="10" max="10" width="11.28515625" customWidth="1"/>
  </cols>
  <sheetData>
    <row r="1" spans="1:11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22</v>
      </c>
      <c r="H1" s="3" t="s">
        <v>19</v>
      </c>
      <c r="I1" s="3" t="s">
        <v>20</v>
      </c>
    </row>
    <row r="2" spans="1:11" x14ac:dyDescent="0.25">
      <c r="A2" s="3" t="s">
        <v>8</v>
      </c>
      <c r="B2" s="4">
        <v>0.11804582</v>
      </c>
      <c r="C2" s="4">
        <v>0.99886622000000003</v>
      </c>
      <c r="D2" s="4">
        <v>1.18527633</v>
      </c>
      <c r="E2" s="4">
        <v>12.458368780000001</v>
      </c>
      <c r="F2" s="4">
        <v>7.8374428700000003</v>
      </c>
      <c r="G2" s="4">
        <v>2.5241493118789098</v>
      </c>
      <c r="H2" s="4">
        <v>306.89059638977</v>
      </c>
      <c r="I2" s="4">
        <v>306.89059638977</v>
      </c>
      <c r="J2" s="2"/>
    </row>
    <row r="3" spans="1:11" x14ac:dyDescent="0.25">
      <c r="A3" s="3" t="s">
        <v>9</v>
      </c>
      <c r="B3" s="4">
        <v>0.11714034</v>
      </c>
      <c r="C3" s="4">
        <v>0.99885067999999999</v>
      </c>
      <c r="D3" s="4">
        <v>1.1396029000000001</v>
      </c>
      <c r="E3" s="4">
        <v>12.41605071</v>
      </c>
      <c r="F3" s="4">
        <v>7.8887096300000001</v>
      </c>
      <c r="G3" s="4">
        <v>2.5241980552074801</v>
      </c>
      <c r="H3" s="4">
        <v>593.50583386421204</v>
      </c>
      <c r="I3" s="4">
        <f>H3-H2</f>
        <v>286.61523747444204</v>
      </c>
    </row>
    <row r="4" spans="1:11" x14ac:dyDescent="0.25">
      <c r="A4" s="3" t="s">
        <v>10</v>
      </c>
      <c r="B4" s="4">
        <v>0.1177015</v>
      </c>
      <c r="C4" s="4">
        <v>0.99889317</v>
      </c>
      <c r="D4" s="4">
        <v>1.05593363</v>
      </c>
      <c r="E4" s="4">
        <v>12.234814160000001</v>
      </c>
      <c r="F4" s="4">
        <v>8.9341071000000003</v>
      </c>
      <c r="G4" s="4">
        <v>2.5235444670529401</v>
      </c>
      <c r="H4" s="4">
        <v>910.68500208854596</v>
      </c>
      <c r="I4" s="4">
        <f t="shared" ref="I4:I11" si="0">H4-H3</f>
        <v>317.17916822433392</v>
      </c>
    </row>
    <row r="5" spans="1:11" x14ac:dyDescent="0.25">
      <c r="A5" s="3" t="s">
        <v>11</v>
      </c>
      <c r="B5" s="4">
        <v>0.11728988</v>
      </c>
      <c r="C5" s="4">
        <v>0.99896295999999996</v>
      </c>
      <c r="D5" s="4">
        <v>1.1030260999999999</v>
      </c>
      <c r="E5" s="4">
        <v>12.309046260000001</v>
      </c>
      <c r="F5" s="4">
        <v>9.1088482600000003</v>
      </c>
      <c r="G5" s="4">
        <v>2.5238318138640499</v>
      </c>
      <c r="H5" s="4">
        <v>1217.20793414115</v>
      </c>
      <c r="I5" s="4">
        <f t="shared" si="0"/>
        <v>306.52293205260401</v>
      </c>
    </row>
    <row r="6" spans="1:11" x14ac:dyDescent="0.25">
      <c r="A6" s="3" t="s">
        <v>12</v>
      </c>
      <c r="B6" s="4">
        <v>0.11767995000000001</v>
      </c>
      <c r="C6" s="4">
        <v>0.99895109999999998</v>
      </c>
      <c r="D6" s="4">
        <v>1.4637677499999999</v>
      </c>
      <c r="E6" s="4">
        <v>12.29368348</v>
      </c>
      <c r="F6" s="4">
        <v>6.5666866400000004</v>
      </c>
      <c r="G6" s="4">
        <v>2.5239586447300399</v>
      </c>
      <c r="H6" s="4">
        <v>1469.6958515644001</v>
      </c>
      <c r="I6" s="4">
        <f t="shared" si="0"/>
        <v>252.48791742325011</v>
      </c>
    </row>
    <row r="7" spans="1:11" x14ac:dyDescent="0.25">
      <c r="A7" s="3" t="s">
        <v>13</v>
      </c>
      <c r="B7" s="4">
        <v>0.11784527</v>
      </c>
      <c r="C7" s="4">
        <v>0.99886704999999998</v>
      </c>
      <c r="D7" s="4">
        <v>1.0909392899999999</v>
      </c>
      <c r="E7" s="4">
        <v>12.21760725</v>
      </c>
      <c r="F7" s="4">
        <v>8.3977277000000008</v>
      </c>
      <c r="G7" s="4">
        <v>2.5236418059442598</v>
      </c>
      <c r="H7" s="4">
        <v>1742.78050541877</v>
      </c>
      <c r="I7" s="4">
        <f t="shared" si="0"/>
        <v>273.08465385436989</v>
      </c>
    </row>
    <row r="8" spans="1:11" x14ac:dyDescent="0.25">
      <c r="A8" s="3" t="s">
        <v>14</v>
      </c>
      <c r="B8" s="4">
        <v>0.11792034999999999</v>
      </c>
      <c r="C8" s="4">
        <v>0.99851721999999998</v>
      </c>
      <c r="D8" s="4">
        <v>1.0544420400000001</v>
      </c>
      <c r="E8" s="4">
        <v>12.2018056</v>
      </c>
      <c r="F8" s="4">
        <v>6.3971120499999996</v>
      </c>
      <c r="G8" s="4">
        <v>2.5241193760252898</v>
      </c>
      <c r="H8" s="4">
        <v>1977.60387706756</v>
      </c>
      <c r="I8" s="4">
        <f t="shared" si="0"/>
        <v>234.82337164879004</v>
      </c>
      <c r="K8" s="1"/>
    </row>
    <row r="9" spans="1:11" x14ac:dyDescent="0.25">
      <c r="A9" s="3" t="s">
        <v>15</v>
      </c>
      <c r="B9" s="4">
        <v>0.11804354</v>
      </c>
      <c r="C9" s="4">
        <v>0.99879983000000006</v>
      </c>
      <c r="D9" s="4">
        <v>1.41964625</v>
      </c>
      <c r="E9" s="4">
        <v>12.415929179999999</v>
      </c>
      <c r="F9" s="4">
        <v>5.9342750300000002</v>
      </c>
      <c r="G9" s="4">
        <v>2.52473484731195</v>
      </c>
      <c r="H9" s="4">
        <v>2215.9264013767202</v>
      </c>
      <c r="I9" s="4">
        <f t="shared" si="0"/>
        <v>238.32252430916014</v>
      </c>
    </row>
    <row r="10" spans="1:11" x14ac:dyDescent="0.25">
      <c r="A10" s="3" t="s">
        <v>16</v>
      </c>
      <c r="B10" s="4">
        <v>0.11794604</v>
      </c>
      <c r="C10" s="4">
        <v>0.99899258000000002</v>
      </c>
      <c r="D10" s="4">
        <v>1.37609388</v>
      </c>
      <c r="E10" s="4">
        <v>12.204986</v>
      </c>
      <c r="F10" s="4">
        <v>7.3651423400000002</v>
      </c>
      <c r="G10" s="4">
        <v>2.5238386084636701</v>
      </c>
      <c r="H10" s="4">
        <v>2509.5312864780399</v>
      </c>
      <c r="I10" s="4">
        <f t="shared" si="0"/>
        <v>293.60488510131972</v>
      </c>
    </row>
    <row r="11" spans="1:11" x14ac:dyDescent="0.25">
      <c r="A11" s="3" t="s">
        <v>17</v>
      </c>
      <c r="B11" s="4">
        <v>0.11842065</v>
      </c>
      <c r="C11" s="4">
        <v>0.99876147000000004</v>
      </c>
      <c r="D11" s="4">
        <v>1.2083389200000001</v>
      </c>
      <c r="E11" s="4">
        <v>12.179369660000001</v>
      </c>
      <c r="F11" s="4">
        <v>6.7564579699999996</v>
      </c>
      <c r="G11" s="4">
        <v>2.5245592997005901</v>
      </c>
      <c r="H11" s="4">
        <v>2766.63711071014</v>
      </c>
      <c r="I11" s="4">
        <f t="shared" si="0"/>
        <v>257.10582423210008</v>
      </c>
    </row>
    <row r="12" spans="1:11" x14ac:dyDescent="0.25">
      <c r="A12" s="3"/>
      <c r="B12" s="4"/>
      <c r="C12" s="4"/>
      <c r="D12" s="4"/>
      <c r="E12" s="4"/>
      <c r="F12" s="4"/>
      <c r="G12" s="4"/>
      <c r="H12" s="4"/>
      <c r="I12" s="3"/>
    </row>
    <row r="13" spans="1:11" x14ac:dyDescent="0.25">
      <c r="A13" s="3" t="s">
        <v>0</v>
      </c>
      <c r="B13" s="3">
        <f>AVERAGE(B2:B11)</f>
        <v>0.11780333400000001</v>
      </c>
      <c r="C13" s="3">
        <f t="shared" ref="C13:G13" si="1">AVERAGE(C2:C11)</f>
        <v>0.998846228</v>
      </c>
      <c r="D13" s="3">
        <f t="shared" si="1"/>
        <v>1.209706709</v>
      </c>
      <c r="E13" s="3">
        <f t="shared" si="1"/>
        <v>12.293166108000003</v>
      </c>
      <c r="F13" s="3">
        <f t="shared" si="1"/>
        <v>7.5186509590000012</v>
      </c>
      <c r="G13" s="3">
        <f t="shared" si="1"/>
        <v>2.5240576230179181</v>
      </c>
      <c r="H13" s="3"/>
      <c r="I13" s="3">
        <f>AVERAGE(I2:I11)</f>
        <v>276.66371107101401</v>
      </c>
    </row>
    <row r="14" spans="1:11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11" x14ac:dyDescent="0.25">
      <c r="A15" s="3" t="s">
        <v>1</v>
      </c>
      <c r="B15" s="3">
        <f>STDEV(B2:B11)</f>
        <v>3.7448982042833306E-4</v>
      </c>
      <c r="C15" s="3">
        <f t="shared" ref="C15:G15" si="2">STDEV(C2:C11)</f>
        <v>1.3608941854530385E-4</v>
      </c>
      <c r="D15" s="3">
        <f t="shared" si="2"/>
        <v>0.15458162238807721</v>
      </c>
      <c r="E15" s="3">
        <f t="shared" si="2"/>
        <v>0.1032268070786254</v>
      </c>
      <c r="F15" s="3">
        <f t="shared" si="2"/>
        <v>1.0965819057570236</v>
      </c>
      <c r="G15" s="3">
        <f t="shared" si="2"/>
        <v>3.7818873197430566E-4</v>
      </c>
      <c r="H15" s="3"/>
      <c r="I15" s="3"/>
    </row>
    <row r="16" spans="1:11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3" t="s">
        <v>18</v>
      </c>
      <c r="B17" s="3" t="s">
        <v>21</v>
      </c>
      <c r="C17" s="3" t="s">
        <v>23</v>
      </c>
      <c r="D17" s="3" t="s">
        <v>24</v>
      </c>
      <c r="E17" s="3" t="s">
        <v>25</v>
      </c>
      <c r="F17" s="3" t="s">
        <v>26</v>
      </c>
      <c r="G17" s="3"/>
      <c r="H17" s="3"/>
      <c r="I17" s="3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n Z Z U T K R d m m k A A A A 9 Q A A A B I A H A B D b 2 5 m a W c v U G F j a 2 F n Z S 5 4 b W w g o h g A K K A U A A A A A A A A A A A A A A A A A A A A A A A A A A A A h Y 9 B D o I w F E S v Q r q n B d R I y G 9 J d C u J 0 c S 4 b U q F R i i E F s v d X H g k r y B G U X c u Z 9 5 b z N y v N 0 i H u v I u s j O q 0 R S F O E C e 1 K L J l S 4 o 6 u 3 J j 1 H K Y M v F m R f S G 2 V t k s H k F J X W t g k h z j n s Z r j p C h I F Q U i O 2 W Y v S l l z 9 J H V f 9 l X 2 l i u h U Q M D q 8 x L M L x A i / n 4 y Q g U w e Z 0 l 8 e j e x J f 0 p Y 9 5 X t O 8 l a 6 6 9 2 Q K Y I 5 H 2 B P Q B Q S w M E F A A C A A g A K n Z Z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p 2 W V E o i k e 4 D g A A A B E A A A A T A B w A R m 9 y b X V s Y X M v U 2 V j d G l v b j E u b S C i G A A o o B Q A A A A A A A A A A A A A A A A A A A A A A A A A A A A r T k 0 u y c z P U w i G 0 I b W A F B L A Q I t A B Q A A g A I A C p 2 W V E y k X Z p p A A A A P U A A A A S A A A A A A A A A A A A A A A A A A A A A A B D b 2 5 m a W c v U G F j a 2 F n Z S 5 4 b W x Q S w E C L Q A U A A I A C A A q d l l R D 8 r p q 6 Q A A A D p A A A A E w A A A A A A A A A A A A A A A A D w A A A A W 0 N v b n R l b n R f V H l w Z X N d L n h t b F B L A Q I t A B Q A A g A I A C p 2 W V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e 2 0 M u 4 l V a R L B k w S Z v G 4 q y A A A A A A I A A A A A A B B m A A A A A Q A A I A A A A H d d O x U o v R H S i D 6 U A 5 C l k j U + M T g r x 2 l K 6 J R B o A F r c i S D A A A A A A 6 A A A A A A g A A I A A A A J I k D 3 h X Y A T Y e N L W h J 7 c Q 5 I Y v w M v p K Q C 1 r 9 i F 3 r g t A 3 + U A A A A F Y f F S 1 n b b w h u d M a m 8 g A m 5 f Z Z j v L h t l 7 B M M 6 q 8 S S y b w m h e B o V 1 C T C u N 1 q A P t / s 3 l Q z Z v + q S x c W D 3 T l 4 j L i 2 m 1 t b P W 4 Y M L 3 r 2 T 2 S G d e o N s 7 E F Q A A A A P M 5 9 O G 2 F s 1 N l i h 0 V G T V C 9 K d 6 Y 3 T t j + T 5 I x V 1 1 e i F n 5 k 7 s 2 R J M a j G W D L k t N L K g R u i n l O / e N F 5 9 D W o Q 1 r v 0 W l 3 O I = < / D a t a M a s h u p > 
</file>

<file path=customXml/itemProps1.xml><?xml version="1.0" encoding="utf-8"?>
<ds:datastoreItem xmlns:ds="http://schemas.openxmlformats.org/officeDocument/2006/customXml" ds:itemID="{53F894F2-CD5C-4546-962D-54A6BD6428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Jéssica</dc:creator>
  <cp:lastModifiedBy>Jéssica</cp:lastModifiedBy>
  <dcterms:created xsi:type="dcterms:W3CDTF">2020-09-17T18:35:47Z</dcterms:created>
  <dcterms:modified xsi:type="dcterms:W3CDTF">2020-11-10T12:07:37Z</dcterms:modified>
</cp:coreProperties>
</file>