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arademeloquintela/GitRep/PrmFitting/HCV_pmrfitting/ExperimentalData/"/>
    </mc:Choice>
  </mc:AlternateContent>
  <xr:revisionPtr revIDLastSave="0" documentId="8_{0D629C88-3C49-FB4A-8C8A-439862A5BFC3}" xr6:coauthVersionLast="45" xr6:coauthVersionMax="45" xr10:uidLastSave="{00000000-0000-0000-0000-000000000000}"/>
  <bookViews>
    <workbookView xWindow="960" yWindow="460" windowWidth="20440" windowHeight="13000" tabRatio="990" activeTab="1" xr2:uid="{00000000-000D-0000-FFFF-FFFF00000000}"/>
  </bookViews>
  <sheets>
    <sheet name="Arm A" sheetId="1" r:id="rId1"/>
    <sheet name="Arm B" sheetId="2" r:id="rId2"/>
    <sheet name="Arm 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0" i="3" l="1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2" i="3"/>
  <c r="I172" i="3"/>
  <c r="J171" i="3"/>
  <c r="I171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1" i="3"/>
  <c r="I151" i="3"/>
  <c r="J150" i="3"/>
  <c r="I150" i="3"/>
  <c r="J149" i="3"/>
  <c r="I149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29" i="3"/>
  <c r="I129" i="3"/>
  <c r="J128" i="3"/>
  <c r="I128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8" i="3"/>
  <c r="I108" i="3"/>
  <c r="J107" i="3"/>
  <c r="I107" i="3"/>
  <c r="I105" i="3"/>
  <c r="I104" i="3"/>
  <c r="I103" i="3"/>
  <c r="I102" i="3"/>
  <c r="I101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7" i="3"/>
  <c r="I87" i="3"/>
  <c r="J86" i="3"/>
  <c r="I86" i="3"/>
  <c r="J85" i="3"/>
  <c r="I85" i="3"/>
  <c r="I83" i="3"/>
  <c r="I82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5" i="3"/>
  <c r="I65" i="3"/>
  <c r="J64" i="3"/>
  <c r="I64" i="3"/>
  <c r="I62" i="3"/>
  <c r="I61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I45" i="3"/>
  <c r="J44" i="3"/>
  <c r="I44" i="3"/>
  <c r="J43" i="3"/>
  <c r="I43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I24" i="3"/>
  <c r="J23" i="3"/>
  <c r="I23" i="3"/>
  <c r="J22" i="3"/>
  <c r="I22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3" i="3"/>
  <c r="J2" i="3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J195" i="2"/>
  <c r="K194" i="2"/>
  <c r="K193" i="2"/>
  <c r="J191" i="2"/>
  <c r="J190" i="2"/>
  <c r="J189" i="2"/>
  <c r="J188" i="2"/>
  <c r="J187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J174" i="2"/>
  <c r="K173" i="2"/>
  <c r="K172" i="2"/>
  <c r="J170" i="2"/>
  <c r="J169" i="2"/>
  <c r="J168" i="2"/>
  <c r="J167" i="2"/>
  <c r="J166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J153" i="2"/>
  <c r="K152" i="2"/>
  <c r="K151" i="2"/>
  <c r="J149" i="2"/>
  <c r="J148" i="2"/>
  <c r="J147" i="2"/>
  <c r="J146" i="2"/>
  <c r="J145" i="2"/>
  <c r="J144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J132" i="2"/>
  <c r="K131" i="2"/>
  <c r="K130" i="2"/>
  <c r="J128" i="2"/>
  <c r="J127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J111" i="2"/>
  <c r="K110" i="2"/>
  <c r="K109" i="2"/>
  <c r="J107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J90" i="2"/>
  <c r="K89" i="2"/>
  <c r="K88" i="2"/>
  <c r="J86" i="2"/>
  <c r="J85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8" i="2"/>
  <c r="J65" i="2"/>
  <c r="J64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7" i="2"/>
  <c r="J47" i="2"/>
  <c r="K46" i="2"/>
  <c r="J46" i="2"/>
  <c r="K45" i="2"/>
  <c r="J44" i="2"/>
  <c r="J43" i="2"/>
  <c r="J42" i="2"/>
  <c r="J41" i="2"/>
  <c r="J40" i="2"/>
  <c r="J39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J27" i="2"/>
  <c r="K26" i="2"/>
  <c r="J26" i="2"/>
  <c r="K25" i="2"/>
  <c r="J25" i="2"/>
  <c r="K23" i="2"/>
  <c r="J23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4" i="2"/>
  <c r="K3" i="2"/>
</calcChain>
</file>

<file path=xl/sharedStrings.xml><?xml version="1.0" encoding="utf-8"?>
<sst xmlns="http://schemas.openxmlformats.org/spreadsheetml/2006/main" count="1770" uniqueCount="653">
  <si>
    <t>Allocation Number</t>
  </si>
  <si>
    <t>Study Point</t>
  </si>
  <si>
    <t>P number</t>
  </si>
  <si>
    <t>Date</t>
  </si>
  <si>
    <t>Time</t>
  </si>
  <si>
    <t>Viral Load</t>
  </si>
  <si>
    <t>Time Elapsed (HR)</t>
  </si>
  <si>
    <t>Detected (D) or Not Detected (ND)</t>
  </si>
  <si>
    <t>FDCNV09</t>
  </si>
  <si>
    <t>PRE</t>
  </si>
  <si>
    <t>P192280</t>
  </si>
  <si>
    <t>SYNERGY D0 HR0</t>
  </si>
  <si>
    <t>P193041</t>
  </si>
  <si>
    <t>Dose</t>
  </si>
  <si>
    <t>SYNERGY D0 HR1</t>
  </si>
  <si>
    <t>P193057</t>
  </si>
  <si>
    <t>SYNERGY D0 HR2</t>
  </si>
  <si>
    <t>P193069</t>
  </si>
  <si>
    <t>SYNERGY D0 HR4</t>
  </si>
  <si>
    <t>P193070</t>
  </si>
  <si>
    <t>SYNERGY D0 HR8</t>
  </si>
  <si>
    <t>P193071</t>
  </si>
  <si>
    <t>SYNERGY D0 HR12</t>
  </si>
  <si>
    <t>P193072</t>
  </si>
  <si>
    <t>SYNERGY D1 HR24</t>
  </si>
  <si>
    <t>P193096</t>
  </si>
  <si>
    <t>SYNERGY D1 HR36</t>
  </si>
  <si>
    <t>P193108</t>
  </si>
  <si>
    <t>SYNERGY D3</t>
  </si>
  <si>
    <t>P193154</t>
  </si>
  <si>
    <t>SYNERGY D5</t>
  </si>
  <si>
    <t>P193212</t>
  </si>
  <si>
    <t>SYNERGY D7</t>
  </si>
  <si>
    <t>P193258</t>
  </si>
  <si>
    <t>SYNERGY D10</t>
  </si>
  <si>
    <t>P193345</t>
  </si>
  <si>
    <t>P193387</t>
  </si>
  <si>
    <t>P193495</t>
  </si>
  <si>
    <t>&lt;12</t>
  </si>
  <si>
    <t>D</t>
  </si>
  <si>
    <t>P193652</t>
  </si>
  <si>
    <t>P193892</t>
  </si>
  <si>
    <t>ND</t>
  </si>
  <si>
    <t>P194146</t>
  </si>
  <si>
    <t>P194602</t>
  </si>
  <si>
    <t>P194846</t>
  </si>
  <si>
    <t>P195098</t>
  </si>
  <si>
    <t>P195790</t>
  </si>
  <si>
    <t>P196321</t>
  </si>
  <si>
    <t>FDCNV08</t>
  </si>
  <si>
    <t>P192307</t>
  </si>
  <si>
    <t>P193029</t>
  </si>
  <si>
    <t>P193046</t>
  </si>
  <si>
    <t>P193061</t>
  </si>
  <si>
    <t>P193073</t>
  </si>
  <si>
    <t>P193074</t>
  </si>
  <si>
    <t>P193075</t>
  </si>
  <si>
    <t>P193086</t>
  </si>
  <si>
    <t>P193111</t>
  </si>
  <si>
    <t>P193161</t>
  </si>
  <si>
    <t>P193217</t>
  </si>
  <si>
    <t>P193263</t>
  </si>
  <si>
    <t>P193352</t>
  </si>
  <si>
    <t>P193408</t>
  </si>
  <si>
    <t>P193552</t>
  </si>
  <si>
    <t>P193653</t>
  </si>
  <si>
    <t>P193893</t>
  </si>
  <si>
    <t>P194147</t>
  </si>
  <si>
    <t>SYNERGY</t>
  </si>
  <si>
    <t>P194696</t>
  </si>
  <si>
    <t>P194847</t>
  </si>
  <si>
    <t>P195100</t>
  </si>
  <si>
    <t>P195792</t>
  </si>
  <si>
    <t>P196322</t>
  </si>
  <si>
    <t>FDCNV11</t>
  </si>
  <si>
    <t>P191884</t>
  </si>
  <si>
    <t>P193052</t>
  </si>
  <si>
    <t>P193083</t>
  </si>
  <si>
    <t>P193090</t>
  </si>
  <si>
    <t>P193091</t>
  </si>
  <si>
    <t>P193101</t>
  </si>
  <si>
    <t>P193113</t>
  </si>
  <si>
    <t>P193128</t>
  </si>
  <si>
    <t>P193146</t>
  </si>
  <si>
    <t>P193201</t>
  </si>
  <si>
    <t>P193271</t>
  </si>
  <si>
    <t>P193299</t>
  </si>
  <si>
    <t>P193363</t>
  </si>
  <si>
    <t>P193435</t>
  </si>
  <si>
    <t>P193568</t>
  </si>
  <si>
    <t>P193650</t>
  </si>
  <si>
    <t>P193889</t>
  </si>
  <si>
    <t>P194144</t>
  </si>
  <si>
    <t>P194601</t>
  </si>
  <si>
    <t>P194848</t>
  </si>
  <si>
    <t>P195097</t>
  </si>
  <si>
    <t>P195788</t>
  </si>
  <si>
    <t>P196319</t>
  </si>
  <si>
    <t>FDCNV13</t>
  </si>
  <si>
    <t>P192279</t>
  </si>
  <si>
    <t>P193054</t>
  </si>
  <si>
    <t>P193084</t>
  </si>
  <si>
    <t>P193092</t>
  </si>
  <si>
    <t>P193093</t>
  </si>
  <si>
    <t>P193104</t>
  </si>
  <si>
    <t>P193114</t>
  </si>
  <si>
    <t>P193131</t>
  </si>
  <si>
    <t>P193150</t>
  </si>
  <si>
    <t>P193208</t>
  </si>
  <si>
    <t>P193253</t>
  </si>
  <si>
    <t>P193285</t>
  </si>
  <si>
    <t>P193369</t>
  </si>
  <si>
    <t>P193401</t>
  </si>
  <si>
    <t>P193507</t>
  </si>
  <si>
    <t>P193662</t>
  </si>
  <si>
    <t>P193900</t>
  </si>
  <si>
    <t>P194153</t>
  </si>
  <si>
    <t>P194610</t>
  </si>
  <si>
    <t>P194856</t>
  </si>
  <si>
    <t>P195106</t>
  </si>
  <si>
    <t>P195676</t>
  </si>
  <si>
    <t>P196432</t>
  </si>
  <si>
    <t>FDCNV12</t>
  </si>
  <si>
    <t>P192306</t>
  </si>
  <si>
    <t>P193055</t>
  </si>
  <si>
    <t>P193085</t>
  </si>
  <si>
    <t>P193094</t>
  </si>
  <si>
    <t>P193095</t>
  </si>
  <si>
    <t>P193105</t>
  </si>
  <si>
    <t>P193115</t>
  </si>
  <si>
    <t>P193132</t>
  </si>
  <si>
    <t>P193187</t>
  </si>
  <si>
    <t>P193210</t>
  </si>
  <si>
    <t>P193255</t>
  </si>
  <si>
    <t>P193286</t>
  </si>
  <si>
    <t>P193370</t>
  </si>
  <si>
    <t>P193402</t>
  </si>
  <si>
    <t>P193550</t>
  </si>
  <si>
    <t>P193748</t>
  </si>
  <si>
    <t>P193980</t>
  </si>
  <si>
    <t>P194223</t>
  </si>
  <si>
    <t>P194611</t>
  </si>
  <si>
    <t>P194948</t>
  </si>
  <si>
    <t>P195195</t>
  </si>
  <si>
    <t>P195898</t>
  </si>
  <si>
    <t>P196538</t>
  </si>
  <si>
    <t>FDCNV14</t>
  </si>
  <si>
    <t>P192484</t>
  </si>
  <si>
    <t>P193062</t>
  </si>
  <si>
    <t>P193087</t>
  </si>
  <si>
    <t>P193097</t>
  </si>
  <si>
    <t>P193098</t>
  </si>
  <si>
    <t>P193112</t>
  </si>
  <si>
    <t>P193116</t>
  </si>
  <si>
    <t>P193135</t>
  </si>
  <si>
    <t>P193164</t>
  </si>
  <si>
    <t>P193218</t>
  </si>
  <si>
    <t>P193265</t>
  </si>
  <si>
    <t>P193291</t>
  </si>
  <si>
    <t>P193375</t>
  </si>
  <si>
    <t>P193409</t>
  </si>
  <si>
    <t>P193553</t>
  </si>
  <si>
    <t>P193656</t>
  </si>
  <si>
    <t>P193903</t>
  </si>
  <si>
    <t>P194159</t>
  </si>
  <si>
    <t>P194615</t>
  </si>
  <si>
    <t>P194986</t>
  </si>
  <si>
    <t>P196140</t>
  </si>
  <si>
    <t>P196568</t>
  </si>
  <si>
    <t>FDCNV19</t>
  </si>
  <si>
    <t>P192799</t>
  </si>
  <si>
    <t>P193102</t>
  </si>
  <si>
    <t>P193129</t>
  </si>
  <si>
    <t>P193130</t>
  </si>
  <si>
    <t>P193148</t>
  </si>
  <si>
    <t>P193175</t>
  </si>
  <si>
    <t>P193176</t>
  </si>
  <si>
    <t>P193177</t>
  </si>
  <si>
    <t>P193205</t>
  </si>
  <si>
    <t>P193249</t>
  </si>
  <si>
    <t>P193282</t>
  </si>
  <si>
    <t>P193312</t>
  </si>
  <si>
    <t>P193365</t>
  </si>
  <si>
    <t>P193420</t>
  </si>
  <si>
    <t>P193500</t>
  </si>
  <si>
    <t>P193747</t>
  </si>
  <si>
    <t>P193979</t>
  </si>
  <si>
    <t>P194222</t>
  </si>
  <si>
    <t>P194629</t>
  </si>
  <si>
    <t>P194735</t>
  </si>
  <si>
    <t>P195194</t>
  </si>
  <si>
    <t>P195895</t>
  </si>
  <si>
    <t>P196576</t>
  </si>
  <si>
    <t>FDCNV18</t>
  </si>
  <si>
    <t>P192872</t>
  </si>
  <si>
    <t>P193106</t>
  </si>
  <si>
    <t>P193133</t>
  </si>
  <si>
    <t>P193134</t>
  </si>
  <si>
    <t>P193152</t>
  </si>
  <si>
    <t>P193184</t>
  </si>
  <si>
    <t>P193185</t>
  </si>
  <si>
    <t>P193186</t>
  </si>
  <si>
    <t>P193211</t>
  </si>
  <si>
    <t>P193298</t>
  </si>
  <si>
    <t>P193287</t>
  </si>
  <si>
    <t>P193314</t>
  </si>
  <si>
    <t>P193385</t>
  </si>
  <si>
    <t>P193486</t>
  </si>
  <si>
    <t>P193592</t>
  </si>
  <si>
    <t>P193651</t>
  </si>
  <si>
    <t>P193891</t>
  </si>
  <si>
    <t>P194145</t>
  </si>
  <si>
    <t>P194681</t>
  </si>
  <si>
    <t>P194892</t>
  </si>
  <si>
    <t>P195121</t>
  </si>
  <si>
    <t>P195789</t>
  </si>
  <si>
    <t>P196593</t>
  </si>
  <si>
    <t>FDCNV17</t>
  </si>
  <si>
    <t>P192974</t>
  </si>
  <si>
    <t>P193259</t>
  </si>
  <si>
    <t>P193288</t>
  </si>
  <si>
    <t>P193294</t>
  </si>
  <si>
    <t>P193295</t>
  </si>
  <si>
    <t>P193296</t>
  </si>
  <si>
    <t>P193297</t>
  </si>
  <si>
    <t>P193308</t>
  </si>
  <si>
    <t>P193316</t>
  </si>
  <si>
    <t>P193346</t>
  </si>
  <si>
    <t>P193372</t>
  </si>
  <si>
    <t>P193388</t>
  </si>
  <si>
    <t>P193458</t>
  </si>
  <si>
    <t>P193496</t>
  </si>
  <si>
    <t>P193634</t>
  </si>
  <si>
    <t>P193775</t>
  </si>
  <si>
    <t>P194034</t>
  </si>
  <si>
    <t>P194266</t>
  </si>
  <si>
    <t>P194722</t>
  </si>
  <si>
    <t>P194999</t>
  </si>
  <si>
    <t>P195237</t>
  </si>
  <si>
    <t>P195955</t>
  </si>
  <si>
    <t>P196596</t>
  </si>
  <si>
    <t>FDCNV04</t>
  </si>
  <si>
    <t>P192115</t>
  </si>
  <si>
    <t>P192801</t>
  </si>
  <si>
    <t>P192824</t>
  </si>
  <si>
    <t>P192825</t>
  </si>
  <si>
    <t>P192849</t>
  </si>
  <si>
    <t>P192850</t>
  </si>
  <si>
    <t>P192851</t>
  </si>
  <si>
    <t>P192852</t>
  </si>
  <si>
    <t>P192836</t>
  </si>
  <si>
    <t>P192875</t>
  </si>
  <si>
    <t>P192899</t>
  </si>
  <si>
    <t>P192927</t>
  </si>
  <si>
    <t>P192996</t>
  </si>
  <si>
    <t>P193157</t>
  </si>
  <si>
    <t>P193318</t>
  </si>
  <si>
    <t>P193480</t>
  </si>
  <si>
    <t>P193751</t>
  </si>
  <si>
    <t>P193983</t>
  </si>
  <si>
    <t>P194484</t>
  </si>
  <si>
    <t>P194685</t>
  </si>
  <si>
    <t>P194951</t>
  </si>
  <si>
    <t>P195227</t>
  </si>
  <si>
    <t>P196273</t>
  </si>
  <si>
    <t>days</t>
  </si>
  <si>
    <t>log</t>
  </si>
  <si>
    <t>B05</t>
  </si>
  <si>
    <t>P194991</t>
  </si>
  <si>
    <t>P195273</t>
  </si>
  <si>
    <t>P195322</t>
  </si>
  <si>
    <t>P195323</t>
  </si>
  <si>
    <t>P195324</t>
  </si>
  <si>
    <t>P195325</t>
  </si>
  <si>
    <t>P195326</t>
  </si>
  <si>
    <t>P195343</t>
  </si>
  <si>
    <t>P195360</t>
  </si>
  <si>
    <t>P195403</t>
  </si>
  <si>
    <t>P195404</t>
  </si>
  <si>
    <t>P195510</t>
  </si>
  <si>
    <t>P195588</t>
  </si>
  <si>
    <t>P195685</t>
  </si>
  <si>
    <t>P195849</t>
  </si>
  <si>
    <t>P196017</t>
  </si>
  <si>
    <t>P196395</t>
  </si>
  <si>
    <t>P196623</t>
  </si>
  <si>
    <t>P197103</t>
  </si>
  <si>
    <t>P198008</t>
  </si>
  <si>
    <t>B07</t>
  </si>
  <si>
    <t>P194860</t>
  </si>
  <si>
    <t>P195314</t>
  </si>
  <si>
    <t>P195344</t>
  </si>
  <si>
    <t>P195377</t>
  </si>
  <si>
    <t>P195378</t>
  </si>
  <si>
    <t>P195379</t>
  </si>
  <si>
    <t>P195380</t>
  </si>
  <si>
    <t>P195385</t>
  </si>
  <si>
    <t>P195410</t>
  </si>
  <si>
    <t>P195411</t>
  </si>
  <si>
    <t>P195449</t>
  </si>
  <si>
    <t>P195563</t>
  </si>
  <si>
    <t>P195620</t>
  </si>
  <si>
    <t>P195736</t>
  </si>
  <si>
    <t>P195889</t>
  </si>
  <si>
    <t>P196120</t>
  </si>
  <si>
    <t>P196397</t>
  </si>
  <si>
    <t>P196685</t>
  </si>
  <si>
    <t>P197058</t>
  </si>
  <si>
    <t>B09</t>
  </si>
  <si>
    <t>P194518</t>
  </si>
  <si>
    <t>P195311</t>
  </si>
  <si>
    <t>P195342</t>
  </si>
  <si>
    <t>P195373</t>
  </si>
  <si>
    <t>P195374</t>
  </si>
  <si>
    <t>P195375</t>
  </si>
  <si>
    <t>P195376</t>
  </si>
  <si>
    <t>P195384</t>
  </si>
  <si>
    <t>P195400</t>
  </si>
  <si>
    <t>P195401</t>
  </si>
  <si>
    <t>P195443</t>
  </si>
  <si>
    <t>P195555</t>
  </si>
  <si>
    <t>P195614</t>
  </si>
  <si>
    <t>P195751</t>
  </si>
  <si>
    <t>P195887</t>
  </si>
  <si>
    <t>P196114</t>
  </si>
  <si>
    <t>P196406</t>
  </si>
  <si>
    <t>P196682</t>
  </si>
  <si>
    <t>P197055</t>
  </si>
  <si>
    <t>B08</t>
  </si>
  <si>
    <t>P194712</t>
  </si>
  <si>
    <t>P195303</t>
  </si>
  <si>
    <t>P195368</t>
  </si>
  <si>
    <t>P195369</t>
  </si>
  <si>
    <t>P195370</t>
  </si>
  <si>
    <t>P195371</t>
  </si>
  <si>
    <t>P195372</t>
  </si>
  <si>
    <t>P195416</t>
  </si>
  <si>
    <t>P195417</t>
  </si>
  <si>
    <t>P195418</t>
  </si>
  <si>
    <t>P195466</t>
  </si>
  <si>
    <t>P195551</t>
  </si>
  <si>
    <t>P195612</t>
  </si>
  <si>
    <t>P195714</t>
  </si>
  <si>
    <t>P195886</t>
  </si>
  <si>
    <t>P196016</t>
  </si>
  <si>
    <t>P196352</t>
  </si>
  <si>
    <t>P196622</t>
  </si>
  <si>
    <t>P197102</t>
  </si>
  <si>
    <t>B16</t>
  </si>
  <si>
    <t>P194566</t>
  </si>
  <si>
    <t>P195444</t>
  </si>
  <si>
    <t>P195470</t>
  </si>
  <si>
    <t>P195471</t>
  </si>
  <si>
    <t>P195489</t>
  </si>
  <si>
    <t>P195518</t>
  </si>
  <si>
    <t>P195519</t>
  </si>
  <si>
    <t>P195533</t>
  </si>
  <si>
    <t>P195556</t>
  </si>
  <si>
    <t>P195589</t>
  </si>
  <si>
    <t>P195615</t>
  </si>
  <si>
    <t>P195650</t>
  </si>
  <si>
    <t>P195753</t>
  </si>
  <si>
    <t>P195807</t>
  </si>
  <si>
    <t>P195979</t>
  </si>
  <si>
    <t>P196275</t>
  </si>
  <si>
    <t>P196541</t>
  </si>
  <si>
    <t>P196813</t>
  </si>
  <si>
    <t>P197404</t>
  </si>
  <si>
    <t>B17</t>
  </si>
  <si>
    <t>P194909</t>
  </si>
  <si>
    <t>P195445</t>
  </si>
  <si>
    <t>P195476</t>
  </si>
  <si>
    <t>P195477</t>
  </si>
  <si>
    <t>P195490</t>
  </si>
  <si>
    <t>P195520</t>
  </si>
  <si>
    <t>P195521</t>
  </si>
  <si>
    <t>P195534</t>
  </si>
  <si>
    <t>P195560</t>
  </si>
  <si>
    <t>P195593</t>
  </si>
  <si>
    <t>P195634</t>
  </si>
  <si>
    <t>P195667</t>
  </si>
  <si>
    <t>P195755</t>
  </si>
  <si>
    <t>P195829</t>
  </si>
  <si>
    <t>P196005</t>
  </si>
  <si>
    <t>P196278</t>
  </si>
  <si>
    <t>P196544</t>
  </si>
  <si>
    <t>P196816</t>
  </si>
  <si>
    <t>P197406</t>
  </si>
  <si>
    <t>B15</t>
  </si>
  <si>
    <t>P194504</t>
  </si>
  <si>
    <t>P195448</t>
  </si>
  <si>
    <t>P195481</t>
  </si>
  <si>
    <t>P195482</t>
  </si>
  <si>
    <t>P195491</t>
  </si>
  <si>
    <t>P195522</t>
  </si>
  <si>
    <t>P195523</t>
  </si>
  <si>
    <t>P195535</t>
  </si>
  <si>
    <t>P195561</t>
  </si>
  <si>
    <t>P195598</t>
  </si>
  <si>
    <t>P195635</t>
  </si>
  <si>
    <t>P195670</t>
  </si>
  <si>
    <t>P195759</t>
  </si>
  <si>
    <t>P195830</t>
  </si>
  <si>
    <t>P195982</t>
  </si>
  <si>
    <t>P196206</t>
  </si>
  <si>
    <t>P196458</t>
  </si>
  <si>
    <t>P196847</t>
  </si>
  <si>
    <t>P197346</t>
  </si>
  <si>
    <t>B11</t>
  </si>
  <si>
    <t>P194598</t>
  </si>
  <si>
    <t>P195405</t>
  </si>
  <si>
    <t>P195422</t>
  </si>
  <si>
    <t>P195432</t>
  </si>
  <si>
    <t>P195433</t>
  </si>
  <si>
    <t>P195454</t>
  </si>
  <si>
    <t>P195455</t>
  </si>
  <si>
    <t>P195473</t>
  </si>
  <si>
    <t>P195511</t>
  </si>
  <si>
    <t>P195572</t>
  </si>
  <si>
    <t>P195606</t>
  </si>
  <si>
    <t>P195632</t>
  </si>
  <si>
    <t>P195723</t>
  </si>
  <si>
    <t>P195867</t>
  </si>
  <si>
    <t>P195947</t>
  </si>
  <si>
    <t>P196180</t>
  </si>
  <si>
    <t>P196435</t>
  </si>
  <si>
    <t>P196815</t>
  </si>
  <si>
    <t>P197320</t>
  </si>
  <si>
    <t>B10</t>
  </si>
  <si>
    <t>P194736</t>
  </si>
  <si>
    <t>P195394</t>
  </si>
  <si>
    <t>P195428</t>
  </si>
  <si>
    <t>P195429</t>
  </si>
  <si>
    <t>P195430</t>
  </si>
  <si>
    <t>P195452</t>
  </si>
  <si>
    <t>P195453</t>
  </si>
  <si>
    <t>P195461</t>
  </si>
  <si>
    <t>P195498</t>
  </si>
  <si>
    <t>P195569</t>
  </si>
  <si>
    <t>P195581</t>
  </si>
  <si>
    <t>P195610</t>
  </si>
  <si>
    <t>P195709</t>
  </si>
  <si>
    <t>P195839</t>
  </si>
  <si>
    <t>P195938</t>
  </si>
  <si>
    <t>P196179</t>
  </si>
  <si>
    <t>P196446</t>
  </si>
  <si>
    <t>P196811</t>
  </si>
  <si>
    <t>P197316</t>
  </si>
  <si>
    <t>B06</t>
  </si>
  <si>
    <t>P195040</t>
  </si>
  <si>
    <t>P195287</t>
  </si>
  <si>
    <t>P195317</t>
  </si>
  <si>
    <t>P195318</t>
  </si>
  <si>
    <t>P195319</t>
  </si>
  <si>
    <t>P195320</t>
  </si>
  <si>
    <t>P195321</t>
  </si>
  <si>
    <t>P195340</t>
  </si>
  <si>
    <t>P195350</t>
  </si>
  <si>
    <t>P195389</t>
  </si>
  <si>
    <t>P195390</t>
  </si>
  <si>
    <t>P195494</t>
  </si>
  <si>
    <t>P195579</t>
  </si>
  <si>
    <t>P195675</t>
  </si>
  <si>
    <t>P195836</t>
  </si>
  <si>
    <t>P196055</t>
  </si>
  <si>
    <t>P196378</t>
  </si>
  <si>
    <t>P196574</t>
  </si>
  <si>
    <t>P197047</t>
  </si>
  <si>
    <t>P197960</t>
  </si>
  <si>
    <t>C04</t>
  </si>
  <si>
    <t>P195288</t>
  </si>
  <si>
    <t>P195761</t>
  </si>
  <si>
    <t>P195794</t>
  </si>
  <si>
    <t>P195795</t>
  </si>
  <si>
    <t>P195813</t>
  </si>
  <si>
    <t>P195814</t>
  </si>
  <si>
    <t>P195815</t>
  </si>
  <si>
    <t>P195831</t>
  </si>
  <si>
    <t>P195838</t>
  </si>
  <si>
    <t>P195882</t>
  </si>
  <si>
    <t>P195909</t>
  </si>
  <si>
    <t>P196029</t>
  </si>
  <si>
    <t>P196212</t>
  </si>
  <si>
    <t>P196356</t>
  </si>
  <si>
    <t>P196461</t>
  </si>
  <si>
    <t>P196896</t>
  </si>
  <si>
    <t>P197387</t>
  </si>
  <si>
    <t>P197827</t>
  </si>
  <si>
    <t>C05</t>
  </si>
  <si>
    <t>P195335</t>
  </si>
  <si>
    <t>P195764</t>
  </si>
  <si>
    <t>P195796</t>
  </si>
  <si>
    <t>P195797</t>
  </si>
  <si>
    <t>P195816</t>
  </si>
  <si>
    <t>P195817</t>
  </si>
  <si>
    <t>P195818</t>
  </si>
  <si>
    <t>P195832</t>
  </si>
  <si>
    <t>P195841</t>
  </si>
  <si>
    <t>P195883</t>
  </si>
  <si>
    <t>P195924</t>
  </si>
  <si>
    <t>P196031</t>
  </si>
  <si>
    <t>P196088</t>
  </si>
  <si>
    <t>P196160</t>
  </si>
  <si>
    <t>P196328</t>
  </si>
  <si>
    <t>P196513</t>
  </si>
  <si>
    <t>P196803</t>
  </si>
  <si>
    <t>P197296</t>
  </si>
  <si>
    <t>P197800</t>
  </si>
  <si>
    <t>C06</t>
  </si>
  <si>
    <t>P195488</t>
  </si>
  <si>
    <t>SYNERGY D0</t>
  </si>
  <si>
    <t>P195812</t>
  </si>
  <si>
    <t>P195833</t>
  </si>
  <si>
    <t>P195858</t>
  </si>
  <si>
    <t>P195859</t>
  </si>
  <si>
    <t>P195860</t>
  </si>
  <si>
    <t>P195861</t>
  </si>
  <si>
    <t>P195871</t>
  </si>
  <si>
    <t>P195892</t>
  </si>
  <si>
    <t>P195919</t>
  </si>
  <si>
    <t>P195951</t>
  </si>
  <si>
    <t>P196007</t>
  </si>
  <si>
    <t>P196144</t>
  </si>
  <si>
    <t>P196238</t>
  </si>
  <si>
    <t>P196387</t>
  </si>
  <si>
    <t>P196456</t>
  </si>
  <si>
    <t>P196918</t>
  </si>
  <si>
    <t>P197375</t>
  </si>
  <si>
    <t>P197788</t>
  </si>
  <si>
    <t>C09</t>
  </si>
  <si>
    <t>P195336</t>
  </si>
  <si>
    <t>P195928</t>
  </si>
  <si>
    <t>P195957</t>
  </si>
  <si>
    <t>P195958</t>
  </si>
  <si>
    <t>P195959</t>
  </si>
  <si>
    <t>P195988</t>
  </si>
  <si>
    <t>P195989</t>
  </si>
  <si>
    <t>P195990</t>
  </si>
  <si>
    <t>P196035</t>
  </si>
  <si>
    <t>P196092</t>
  </si>
  <si>
    <t>P196133</t>
  </si>
  <si>
    <t>P196191</t>
  </si>
  <si>
    <t>P196251</t>
  </si>
  <si>
    <t>P196335</t>
  </si>
  <si>
    <t>P196529</t>
  </si>
  <si>
    <t>P196661</t>
  </si>
  <si>
    <t>P197148</t>
  </si>
  <si>
    <t>P197627</t>
  </si>
  <si>
    <t>C10</t>
  </si>
  <si>
    <t>P192420</t>
  </si>
  <si>
    <t>P195604</t>
  </si>
  <si>
    <t>P195936</t>
  </si>
  <si>
    <t>P195960</t>
  </si>
  <si>
    <t>P195961</t>
  </si>
  <si>
    <t>P195962</t>
  </si>
  <si>
    <t>P195991</t>
  </si>
  <si>
    <t>P195992</t>
  </si>
  <si>
    <t>P196015</t>
  </si>
  <si>
    <t>P196040</t>
  </si>
  <si>
    <t>P196109</t>
  </si>
  <si>
    <t>P196145</t>
  </si>
  <si>
    <t>P196178</t>
  </si>
  <si>
    <t>P196259</t>
  </si>
  <si>
    <t>P196311</t>
  </si>
  <si>
    <t>P196443</t>
  </si>
  <si>
    <t>P196643</t>
  </si>
  <si>
    <t>P197062</t>
  </si>
  <si>
    <t>P197540</t>
  </si>
  <si>
    <t>P197980</t>
  </si>
  <si>
    <t>C16</t>
  </si>
  <si>
    <t>P195497</t>
  </si>
  <si>
    <t>P195967</t>
  </si>
  <si>
    <t>P196008</t>
  </si>
  <si>
    <t>P196009</t>
  </si>
  <si>
    <t>P196018</t>
  </si>
  <si>
    <t>P196041</t>
  </si>
  <si>
    <t>P196042</t>
  </si>
  <si>
    <t>P196060</t>
  </si>
  <si>
    <t>P196085</t>
  </si>
  <si>
    <t>P196126</t>
  </si>
  <si>
    <t>P196155</t>
  </si>
  <si>
    <t>P196213</t>
  </si>
  <si>
    <t>P196286</t>
  </si>
  <si>
    <t>P196326</t>
  </si>
  <si>
    <t>P196429</t>
  </si>
  <si>
    <t>P196614</t>
  </si>
  <si>
    <t>P197085</t>
  </si>
  <si>
    <t>P197552</t>
  </si>
  <si>
    <t>C15</t>
  </si>
  <si>
    <t>P195696</t>
  </si>
  <si>
    <t>P195975</t>
  </si>
  <si>
    <t>DOSE</t>
  </si>
  <si>
    <t>08/13/2013</t>
  </si>
  <si>
    <t>09:20</t>
  </si>
  <si>
    <t>P196011</t>
  </si>
  <si>
    <t>P196019</t>
  </si>
  <si>
    <t>P196020</t>
  </si>
  <si>
    <t>P196043</t>
  </si>
  <si>
    <t>P196044</t>
  </si>
  <si>
    <t>P196061</t>
  </si>
  <si>
    <t>P196091</t>
  </si>
  <si>
    <t>P196131</t>
  </si>
  <si>
    <t>P196203</t>
  </si>
  <si>
    <t>P196234</t>
  </si>
  <si>
    <t>P196272</t>
  </si>
  <si>
    <t>P196312</t>
  </si>
  <si>
    <t>P196527</t>
  </si>
  <si>
    <t>P196580</t>
  </si>
  <si>
    <t>P197089</t>
  </si>
  <si>
    <t>P197607</t>
  </si>
  <si>
    <t>P197990</t>
  </si>
  <si>
    <t>C17</t>
  </si>
  <si>
    <t>P194365</t>
  </si>
  <si>
    <t>P195902</t>
  </si>
  <si>
    <t>P196004</t>
  </si>
  <si>
    <t>09:40</t>
  </si>
  <si>
    <t>P196012</t>
  </si>
  <si>
    <t>P196021</t>
  </si>
  <si>
    <t>P196022</t>
  </si>
  <si>
    <t>P196045</t>
  </si>
  <si>
    <t>P196046</t>
  </si>
  <si>
    <t>P196062</t>
  </si>
  <si>
    <t>P196097</t>
  </si>
  <si>
    <t>P196137</t>
  </si>
  <si>
    <t>P196166</t>
  </si>
  <si>
    <t>P196253</t>
  </si>
  <si>
    <t>P196304</t>
  </si>
  <si>
    <t>P196358</t>
  </si>
  <si>
    <t>P196434</t>
  </si>
  <si>
    <t>P196631</t>
  </si>
  <si>
    <t>P197150</t>
  </si>
  <si>
    <t>P197564</t>
  </si>
  <si>
    <t>C14</t>
  </si>
  <si>
    <t>P194842</t>
  </si>
  <si>
    <t>P195981</t>
  </si>
  <si>
    <t>09:05</t>
  </si>
  <si>
    <t>P196013</t>
  </si>
  <si>
    <t>P196014</t>
  </si>
  <si>
    <t>P196023</t>
  </si>
  <si>
    <t>P196047</t>
  </si>
  <si>
    <t>P196048</t>
  </si>
  <si>
    <t>P196063</t>
  </si>
  <si>
    <t>P196100</t>
  </si>
  <si>
    <t>P196139</t>
  </si>
  <si>
    <t>P196168</t>
  </si>
  <si>
    <t>P196223</t>
  </si>
  <si>
    <t>P196298</t>
  </si>
  <si>
    <t>P196349</t>
  </si>
  <si>
    <t>P196452</t>
  </si>
  <si>
    <t>P196619</t>
  </si>
  <si>
    <t>P197158</t>
  </si>
  <si>
    <t>P197574</t>
  </si>
  <si>
    <t>P197993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</si>
</sst>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"/>
    <numFmt numFmtId="166" formatCode="0.0000"/>
    <numFmt numFmtId="167" formatCode="0.000000"/>
  </numFmts>
  <fonts count="4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0" fillId="0" borderId="0" xfId="0" applyBorder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164" fontId="0" fillId="0" borderId="0" xfId="0" applyNumberFormat="1" applyFont="1" applyBorder="1"/>
    <xf numFmtId="2" fontId="0" fillId="0" borderId="0" xfId="0" applyNumberFormat="1" applyFont="1"/>
    <xf numFmtId="166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/>
    <xf numFmtId="166" fontId="0" fillId="0" borderId="0" xfId="0" applyNumberFormat="1"/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167" fontId="0" fillId="0" borderId="0" xfId="0" applyNumberFormat="1" applyFont="1" applyBorder="1"/>
    <xf numFmtId="2" fontId="0" fillId="0" borderId="0" xfId="0" applyNumberFormat="1" applyFont="1" applyBorder="1"/>
    <xf numFmtId="4" fontId="0" fillId="0" borderId="0" xfId="0" applyNumberFormat="1" applyFont="1" applyBorder="1"/>
    <xf numFmtId="49" fontId="0" fillId="0" borderId="0" xfId="0" applyNumberFormat="1" applyFont="1" applyBorder="1"/>
    <xf numFmtId="49" fontId="0" fillId="0" borderId="0" xfId="0" applyNumberFormat="1" applyFont="1" applyBorder="1" applyAlignment="1">
      <alignment horizontal="left"/>
    </xf>
    <xf numFmtId="49" fontId="0" fillId="0" borderId="0" xfId="1" applyNumberFormat="1" applyFont="1" applyBorder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0"/>
  <sheetViews>
    <sheetView zoomScaleNormal="100" workbookViewId="0">
      <selection activeCellId="1" sqref="I173:J173 A1"/>
    </sheetView>
  </sheetViews>
  <sheetFormatPr baseColWidth="10" defaultColWidth="8.83203125" defaultRowHeight="16" x14ac:dyDescent="0.2"/>
  <cols>
    <col min="1" max="1" width="10.83203125" style="1"/>
    <col min="2" max="2" width="16.1640625" style="1"/>
    <col min="3" max="1025" width="10.83203125" style="1"/>
  </cols>
  <sheetData>
    <row r="1" spans="1:8" ht="8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 s="4" t="s">
        <v>8</v>
      </c>
      <c r="B3" s="5" t="s">
        <v>9</v>
      </c>
      <c r="C3" s="6" t="s">
        <v>10</v>
      </c>
      <c r="D3" s="7">
        <v>41318</v>
      </c>
      <c r="E3" s="8">
        <v>0.47847222222222202</v>
      </c>
      <c r="F3" s="9">
        <v>5985264</v>
      </c>
      <c r="G3" s="10"/>
      <c r="H3"/>
    </row>
    <row r="4" spans="1:8" x14ac:dyDescent="0.2">
      <c r="A4" s="4" t="s">
        <v>8</v>
      </c>
      <c r="B4" s="5" t="s">
        <v>11</v>
      </c>
      <c r="C4" s="6" t="s">
        <v>12</v>
      </c>
      <c r="D4" s="7">
        <v>41351</v>
      </c>
      <c r="E4" s="8">
        <v>0.38611111111111102</v>
      </c>
      <c r="F4" s="9">
        <v>3374933</v>
      </c>
      <c r="G4" s="10"/>
      <c r="H4"/>
    </row>
    <row r="5" spans="1:8" x14ac:dyDescent="0.2">
      <c r="A5" s="4"/>
      <c r="B5" s="5" t="s">
        <v>13</v>
      </c>
      <c r="C5" s="6"/>
      <c r="D5" s="7">
        <v>41351</v>
      </c>
      <c r="E5" s="8">
        <v>0.51249999999999996</v>
      </c>
      <c r="F5" s="9"/>
      <c r="G5" s="10"/>
      <c r="H5"/>
    </row>
    <row r="6" spans="1:8" x14ac:dyDescent="0.2">
      <c r="A6" s="4" t="s">
        <v>8</v>
      </c>
      <c r="B6" s="5" t="s">
        <v>14</v>
      </c>
      <c r="C6" s="6" t="s">
        <v>15</v>
      </c>
      <c r="D6" s="7">
        <v>41351</v>
      </c>
      <c r="E6" s="8">
        <v>0.55416666666666703</v>
      </c>
      <c r="F6" s="9">
        <v>1498900</v>
      </c>
      <c r="G6" s="10">
        <v>1</v>
      </c>
      <c r="H6"/>
    </row>
    <row r="7" spans="1:8" x14ac:dyDescent="0.2">
      <c r="A7" s="4" t="s">
        <v>8</v>
      </c>
      <c r="B7" s="5" t="s">
        <v>16</v>
      </c>
      <c r="C7" s="6" t="s">
        <v>17</v>
      </c>
      <c r="D7" s="7">
        <v>41351</v>
      </c>
      <c r="E7" s="8">
        <v>0.59583333333333299</v>
      </c>
      <c r="F7" s="9">
        <v>1117896</v>
      </c>
      <c r="G7" s="10">
        <v>2</v>
      </c>
      <c r="H7"/>
    </row>
    <row r="8" spans="1:8" x14ac:dyDescent="0.2">
      <c r="A8" s="4" t="s">
        <v>8</v>
      </c>
      <c r="B8" s="5" t="s">
        <v>18</v>
      </c>
      <c r="C8" s="6" t="s">
        <v>19</v>
      </c>
      <c r="D8" s="7">
        <v>41351</v>
      </c>
      <c r="E8" s="8">
        <v>0.67986111111111103</v>
      </c>
      <c r="F8" s="9">
        <v>503307</v>
      </c>
      <c r="G8" s="10">
        <v>4.0199999999999996</v>
      </c>
      <c r="H8"/>
    </row>
    <row r="9" spans="1:8" x14ac:dyDescent="0.2">
      <c r="A9" s="4" t="s">
        <v>8</v>
      </c>
      <c r="B9" s="5" t="s">
        <v>20</v>
      </c>
      <c r="C9" s="6" t="s">
        <v>21</v>
      </c>
      <c r="D9" s="7">
        <v>41351</v>
      </c>
      <c r="E9" s="8">
        <v>0.84583333333333299</v>
      </c>
      <c r="F9" s="9">
        <v>118540</v>
      </c>
      <c r="G9" s="10">
        <v>8</v>
      </c>
      <c r="H9"/>
    </row>
    <row r="10" spans="1:8" x14ac:dyDescent="0.2">
      <c r="A10" s="4" t="s">
        <v>8</v>
      </c>
      <c r="B10" s="5" t="s">
        <v>22</v>
      </c>
      <c r="C10" s="6" t="s">
        <v>23</v>
      </c>
      <c r="D10" s="7">
        <v>41352</v>
      </c>
      <c r="E10" s="8">
        <v>1.2500000000000001E-2</v>
      </c>
      <c r="F10" s="9">
        <v>43792</v>
      </c>
      <c r="G10" s="10">
        <v>12</v>
      </c>
      <c r="H10"/>
    </row>
    <row r="11" spans="1:8" x14ac:dyDescent="0.2">
      <c r="A11" s="4" t="s">
        <v>8</v>
      </c>
      <c r="B11" s="5" t="s">
        <v>24</v>
      </c>
      <c r="C11" s="6" t="s">
        <v>25</v>
      </c>
      <c r="D11" s="7">
        <v>41352</v>
      </c>
      <c r="E11" s="8">
        <v>0.51249999999999996</v>
      </c>
      <c r="F11" s="9">
        <v>5179</v>
      </c>
      <c r="G11" s="10">
        <v>24</v>
      </c>
      <c r="H11"/>
    </row>
    <row r="12" spans="1:8" x14ac:dyDescent="0.2">
      <c r="A12" s="4" t="s">
        <v>8</v>
      </c>
      <c r="B12" s="5" t="s">
        <v>26</v>
      </c>
      <c r="C12" s="6" t="s">
        <v>27</v>
      </c>
      <c r="D12" s="7">
        <v>41353</v>
      </c>
      <c r="E12" s="8">
        <v>1.2500000000000001E-2</v>
      </c>
      <c r="F12" s="9">
        <v>1370</v>
      </c>
      <c r="G12" s="10">
        <v>36</v>
      </c>
      <c r="H12"/>
    </row>
    <row r="13" spans="1:8" x14ac:dyDescent="0.2">
      <c r="A13" s="4" t="s">
        <v>8</v>
      </c>
      <c r="B13" s="5" t="s">
        <v>28</v>
      </c>
      <c r="C13" s="6" t="s">
        <v>29</v>
      </c>
      <c r="D13" s="7">
        <v>41354</v>
      </c>
      <c r="E13" s="8">
        <v>0.33472222222222198</v>
      </c>
      <c r="F13" s="5">
        <v>910</v>
      </c>
      <c r="G13" s="10">
        <v>67.73</v>
      </c>
      <c r="H13"/>
    </row>
    <row r="14" spans="1:8" x14ac:dyDescent="0.2">
      <c r="A14" s="4" t="s">
        <v>8</v>
      </c>
      <c r="B14" s="5" t="s">
        <v>30</v>
      </c>
      <c r="C14" s="6" t="s">
        <v>31</v>
      </c>
      <c r="D14" s="7">
        <v>41355</v>
      </c>
      <c r="E14" s="8">
        <v>0.36319444444444399</v>
      </c>
      <c r="F14" s="5">
        <v>482</v>
      </c>
      <c r="G14" s="10">
        <v>92.42</v>
      </c>
      <c r="H14"/>
    </row>
    <row r="15" spans="1:8" x14ac:dyDescent="0.2">
      <c r="A15" s="4" t="s">
        <v>8</v>
      </c>
      <c r="B15" s="5" t="s">
        <v>32</v>
      </c>
      <c r="C15" s="6" t="s">
        <v>33</v>
      </c>
      <c r="D15" s="7">
        <v>41358</v>
      </c>
      <c r="E15" s="8">
        <v>0.358333333333333</v>
      </c>
      <c r="F15" s="5">
        <v>228</v>
      </c>
      <c r="G15" s="10">
        <v>164.3</v>
      </c>
      <c r="H15"/>
    </row>
    <row r="16" spans="1:8" x14ac:dyDescent="0.2">
      <c r="A16" s="4" t="s">
        <v>8</v>
      </c>
      <c r="B16" s="5" t="s">
        <v>34</v>
      </c>
      <c r="C16" s="6" t="s">
        <v>35</v>
      </c>
      <c r="D16" s="7">
        <v>41361</v>
      </c>
      <c r="E16" s="8">
        <v>0.36388888888888898</v>
      </c>
      <c r="F16" s="5">
        <v>149</v>
      </c>
      <c r="G16" s="10">
        <v>236.43</v>
      </c>
      <c r="H16"/>
    </row>
    <row r="17" spans="1:8" x14ac:dyDescent="0.2">
      <c r="A17" s="4" t="s">
        <v>8</v>
      </c>
      <c r="B17" s="5">
        <v>2</v>
      </c>
      <c r="C17" s="6" t="s">
        <v>36</v>
      </c>
      <c r="D17" s="7">
        <v>41365</v>
      </c>
      <c r="E17" s="8">
        <v>0.35138888888888897</v>
      </c>
      <c r="F17" s="5">
        <v>95</v>
      </c>
      <c r="G17" s="10">
        <v>332.13</v>
      </c>
      <c r="H17"/>
    </row>
    <row r="18" spans="1:8" x14ac:dyDescent="0.2">
      <c r="A18" s="4" t="s">
        <v>8</v>
      </c>
      <c r="B18" s="5">
        <v>3</v>
      </c>
      <c r="C18" s="6" t="s">
        <v>37</v>
      </c>
      <c r="D18" s="7">
        <v>41372</v>
      </c>
      <c r="E18" s="8">
        <v>0.34236111111111101</v>
      </c>
      <c r="F18" s="5" t="s">
        <v>38</v>
      </c>
      <c r="G18" s="10">
        <v>499.92</v>
      </c>
      <c r="H18" s="1" t="s">
        <v>39</v>
      </c>
    </row>
    <row r="19" spans="1:8" x14ac:dyDescent="0.2">
      <c r="A19" s="4" t="s">
        <v>8</v>
      </c>
      <c r="B19" s="5">
        <v>4</v>
      </c>
      <c r="C19" s="6" t="s">
        <v>40</v>
      </c>
      <c r="D19" s="7">
        <v>41379</v>
      </c>
      <c r="E19" s="8">
        <v>0.40277777777777801</v>
      </c>
      <c r="F19" s="5">
        <v>16</v>
      </c>
      <c r="G19" s="10">
        <v>669.37</v>
      </c>
      <c r="H19"/>
    </row>
    <row r="20" spans="1:8" x14ac:dyDescent="0.2">
      <c r="A20" s="4" t="s">
        <v>8</v>
      </c>
      <c r="B20" s="5">
        <v>6</v>
      </c>
      <c r="C20" s="6" t="s">
        <v>41</v>
      </c>
      <c r="D20" s="7">
        <v>41393</v>
      </c>
      <c r="E20" s="8">
        <v>0.38888888888888901</v>
      </c>
      <c r="F20" s="5" t="s">
        <v>38</v>
      </c>
      <c r="G20" s="10">
        <v>1005.03</v>
      </c>
      <c r="H20" s="1" t="s">
        <v>42</v>
      </c>
    </row>
    <row r="21" spans="1:8" x14ac:dyDescent="0.2">
      <c r="A21" s="4" t="s">
        <v>8</v>
      </c>
      <c r="B21" s="5">
        <v>8</v>
      </c>
      <c r="C21" s="6" t="s">
        <v>43</v>
      </c>
      <c r="D21" s="7">
        <v>41407</v>
      </c>
      <c r="E21" s="8">
        <v>0.422916666666667</v>
      </c>
      <c r="F21" s="5" t="s">
        <v>38</v>
      </c>
      <c r="G21" s="10">
        <v>1341.85</v>
      </c>
      <c r="H21" s="1" t="s">
        <v>39</v>
      </c>
    </row>
    <row r="22" spans="1:8" x14ac:dyDescent="0.2">
      <c r="A22" s="4" t="s">
        <v>8</v>
      </c>
      <c r="B22" s="5">
        <v>12</v>
      </c>
      <c r="C22" s="6" t="s">
        <v>44</v>
      </c>
      <c r="D22" s="7">
        <v>41435</v>
      </c>
      <c r="E22" s="8">
        <v>0.42708333333333298</v>
      </c>
      <c r="F22" s="5" t="s">
        <v>38</v>
      </c>
      <c r="G22" s="10">
        <v>2013.95</v>
      </c>
      <c r="H22" s="1" t="s">
        <v>42</v>
      </c>
    </row>
    <row r="23" spans="1:8" x14ac:dyDescent="0.2">
      <c r="A23" s="4" t="s">
        <v>8</v>
      </c>
      <c r="B23" s="5">
        <v>14</v>
      </c>
      <c r="C23" s="6" t="s">
        <v>45</v>
      </c>
      <c r="D23" s="7">
        <v>41449</v>
      </c>
      <c r="E23" s="8">
        <v>0.39583333333333298</v>
      </c>
      <c r="F23" s="5" t="s">
        <v>38</v>
      </c>
      <c r="G23" s="10">
        <v>2349.1999999999998</v>
      </c>
      <c r="H23" s="1" t="s">
        <v>42</v>
      </c>
    </row>
    <row r="24" spans="1:8" x14ac:dyDescent="0.2">
      <c r="A24" s="4" t="s">
        <v>8</v>
      </c>
      <c r="B24" s="5">
        <v>16</v>
      </c>
      <c r="C24" s="6" t="s">
        <v>46</v>
      </c>
      <c r="D24" s="7">
        <v>41463</v>
      </c>
      <c r="E24" s="8">
        <v>0.38055555555555598</v>
      </c>
      <c r="F24" s="5" t="s">
        <v>38</v>
      </c>
      <c r="G24" s="10">
        <v>2684.83</v>
      </c>
      <c r="H24" s="1" t="s">
        <v>42</v>
      </c>
    </row>
    <row r="25" spans="1:8" x14ac:dyDescent="0.2">
      <c r="A25" s="4" t="s">
        <v>8</v>
      </c>
      <c r="B25" s="5">
        <v>20</v>
      </c>
      <c r="C25" s="6" t="s">
        <v>47</v>
      </c>
      <c r="D25" s="7">
        <v>41491</v>
      </c>
      <c r="E25" s="8">
        <v>0.41666666666666702</v>
      </c>
      <c r="F25" s="5" t="s">
        <v>38</v>
      </c>
      <c r="G25" s="10">
        <v>3357.7</v>
      </c>
      <c r="H25" s="1" t="s">
        <v>42</v>
      </c>
    </row>
    <row r="26" spans="1:8" x14ac:dyDescent="0.2">
      <c r="A26" s="4" t="s">
        <v>8</v>
      </c>
      <c r="B26" s="5">
        <v>24</v>
      </c>
      <c r="C26" s="6" t="s">
        <v>48</v>
      </c>
      <c r="D26" s="7">
        <v>41512</v>
      </c>
      <c r="E26" s="8">
        <v>0.40763888888888899</v>
      </c>
      <c r="F26" s="5" t="s">
        <v>38</v>
      </c>
      <c r="G26" s="10">
        <v>3861.48</v>
      </c>
      <c r="H26" s="1" t="s">
        <v>42</v>
      </c>
    </row>
    <row r="27" spans="1:8" x14ac:dyDescent="0.2">
      <c r="A27"/>
      <c r="B27"/>
      <c r="C27"/>
      <c r="D27"/>
      <c r="E27"/>
      <c r="F27"/>
      <c r="G27"/>
      <c r="H27"/>
    </row>
    <row r="28" spans="1:8" x14ac:dyDescent="0.2">
      <c r="A28" s="4" t="s">
        <v>49</v>
      </c>
      <c r="B28" s="5" t="s">
        <v>9</v>
      </c>
      <c r="C28" s="6" t="s">
        <v>50</v>
      </c>
      <c r="D28" s="7">
        <v>41319</v>
      </c>
      <c r="E28" s="8">
        <v>0.4375</v>
      </c>
      <c r="F28" s="9">
        <v>3492012</v>
      </c>
      <c r="G28" s="10"/>
      <c r="H28"/>
    </row>
    <row r="29" spans="1:8" x14ac:dyDescent="0.2">
      <c r="A29" s="4" t="s">
        <v>49</v>
      </c>
      <c r="B29" s="5" t="s">
        <v>11</v>
      </c>
      <c r="C29" s="6" t="s">
        <v>51</v>
      </c>
      <c r="D29" s="7">
        <v>41351</v>
      </c>
      <c r="E29" s="8">
        <v>0.226388888888889</v>
      </c>
      <c r="F29" s="9">
        <v>3109709</v>
      </c>
      <c r="G29" s="10"/>
      <c r="H29"/>
    </row>
    <row r="30" spans="1:8" x14ac:dyDescent="0.2">
      <c r="A30"/>
      <c r="B30" s="5" t="s">
        <v>13</v>
      </c>
      <c r="C30" s="6"/>
      <c r="D30" s="7">
        <v>41351</v>
      </c>
      <c r="E30" s="8">
        <v>0.39722222222222198</v>
      </c>
      <c r="F30" s="9"/>
      <c r="G30" s="10"/>
      <c r="H30"/>
    </row>
    <row r="31" spans="1:8" x14ac:dyDescent="0.2">
      <c r="A31" s="4" t="s">
        <v>49</v>
      </c>
      <c r="B31" s="5" t="s">
        <v>14</v>
      </c>
      <c r="C31" s="6" t="s">
        <v>52</v>
      </c>
      <c r="D31" s="7">
        <v>41351</v>
      </c>
      <c r="E31" s="8">
        <v>0.43888888888888899</v>
      </c>
      <c r="F31" s="9">
        <v>2788212</v>
      </c>
      <c r="G31" s="10">
        <v>1</v>
      </c>
      <c r="H31"/>
    </row>
    <row r="32" spans="1:8" x14ac:dyDescent="0.2">
      <c r="A32" s="4" t="s">
        <v>49</v>
      </c>
      <c r="B32" s="5" t="s">
        <v>16</v>
      </c>
      <c r="C32" s="6" t="s">
        <v>53</v>
      </c>
      <c r="D32" s="7">
        <v>41351</v>
      </c>
      <c r="E32" s="8">
        <v>0.48055555555555601</v>
      </c>
      <c r="F32" s="9">
        <v>1826730</v>
      </c>
      <c r="G32" s="10">
        <v>2</v>
      </c>
      <c r="H32"/>
    </row>
    <row r="33" spans="1:8" x14ac:dyDescent="0.2">
      <c r="A33" s="4" t="s">
        <v>49</v>
      </c>
      <c r="B33" s="5" t="s">
        <v>18</v>
      </c>
      <c r="C33" s="6" t="s">
        <v>54</v>
      </c>
      <c r="D33" s="7">
        <v>41351</v>
      </c>
      <c r="E33" s="8">
        <v>0.56388888888888899</v>
      </c>
      <c r="F33" s="9">
        <v>942646</v>
      </c>
      <c r="G33" s="10">
        <v>4</v>
      </c>
      <c r="H33"/>
    </row>
    <row r="34" spans="1:8" x14ac:dyDescent="0.2">
      <c r="A34" s="4" t="s">
        <v>49</v>
      </c>
      <c r="B34" s="5" t="s">
        <v>20</v>
      </c>
      <c r="C34" s="6" t="s">
        <v>55</v>
      </c>
      <c r="D34" s="7">
        <v>41351</v>
      </c>
      <c r="E34" s="8">
        <v>0.73055555555555596</v>
      </c>
      <c r="F34" s="9">
        <v>305913</v>
      </c>
      <c r="G34" s="10">
        <v>8</v>
      </c>
      <c r="H34"/>
    </row>
    <row r="35" spans="1:8" x14ac:dyDescent="0.2">
      <c r="A35" s="4" t="s">
        <v>49</v>
      </c>
      <c r="B35" s="5" t="s">
        <v>22</v>
      </c>
      <c r="C35" s="6" t="s">
        <v>56</v>
      </c>
      <c r="D35" s="7">
        <v>41351</v>
      </c>
      <c r="E35" s="8">
        <v>0.89722222222222203</v>
      </c>
      <c r="F35" s="9">
        <v>24029</v>
      </c>
      <c r="G35" s="10">
        <v>12</v>
      </c>
      <c r="H35"/>
    </row>
    <row r="36" spans="1:8" x14ac:dyDescent="0.2">
      <c r="A36" s="4" t="s">
        <v>49</v>
      </c>
      <c r="B36" s="5" t="s">
        <v>24</v>
      </c>
      <c r="C36" s="6" t="s">
        <v>57</v>
      </c>
      <c r="D36" s="7">
        <v>41352</v>
      </c>
      <c r="E36" s="8">
        <v>0.40138888888888902</v>
      </c>
      <c r="F36" s="9">
        <v>14115</v>
      </c>
      <c r="G36" s="10">
        <v>24.1</v>
      </c>
      <c r="H36"/>
    </row>
    <row r="37" spans="1:8" x14ac:dyDescent="0.2">
      <c r="A37" s="4" t="s">
        <v>49</v>
      </c>
      <c r="B37" s="5" t="s">
        <v>26</v>
      </c>
      <c r="C37" s="6" t="s">
        <v>58</v>
      </c>
      <c r="D37" s="7">
        <v>41352</v>
      </c>
      <c r="E37" s="8">
        <v>0.89722222222222203</v>
      </c>
      <c r="F37" s="9">
        <v>2636</v>
      </c>
      <c r="G37" s="10">
        <v>36</v>
      </c>
      <c r="H37"/>
    </row>
    <row r="38" spans="1:8" x14ac:dyDescent="0.2">
      <c r="A38" s="4" t="s">
        <v>49</v>
      </c>
      <c r="B38" s="5" t="s">
        <v>28</v>
      </c>
      <c r="C38" s="6" t="s">
        <v>59</v>
      </c>
      <c r="D38" s="7">
        <v>41354</v>
      </c>
      <c r="E38" s="8">
        <v>0.327777777777778</v>
      </c>
      <c r="F38" s="9">
        <v>2105</v>
      </c>
      <c r="G38" s="10">
        <v>70.33</v>
      </c>
      <c r="H38"/>
    </row>
    <row r="39" spans="1:8" x14ac:dyDescent="0.2">
      <c r="A39" s="4" t="s">
        <v>49</v>
      </c>
      <c r="B39" s="5" t="s">
        <v>30</v>
      </c>
      <c r="C39" s="6" t="s">
        <v>60</v>
      </c>
      <c r="D39" s="7">
        <v>41355</v>
      </c>
      <c r="E39" s="8">
        <v>0.33333333333333298</v>
      </c>
      <c r="F39" s="9">
        <v>1398</v>
      </c>
      <c r="G39" s="10">
        <v>94.47</v>
      </c>
      <c r="H39"/>
    </row>
    <row r="40" spans="1:8" x14ac:dyDescent="0.2">
      <c r="A40" s="4" t="s">
        <v>49</v>
      </c>
      <c r="B40" s="5" t="s">
        <v>32</v>
      </c>
      <c r="C40" s="6" t="s">
        <v>61</v>
      </c>
      <c r="D40" s="7">
        <v>41358</v>
      </c>
      <c r="E40" s="8">
        <v>0.36944444444444402</v>
      </c>
      <c r="F40" s="9">
        <v>1171</v>
      </c>
      <c r="G40" s="10">
        <v>167.33</v>
      </c>
      <c r="H40"/>
    </row>
    <row r="41" spans="1:8" x14ac:dyDescent="0.2">
      <c r="A41" s="4" t="s">
        <v>49</v>
      </c>
      <c r="B41" s="5" t="s">
        <v>34</v>
      </c>
      <c r="C41" s="6" t="s">
        <v>62</v>
      </c>
      <c r="D41" s="7">
        <v>41361</v>
      </c>
      <c r="E41" s="8">
        <v>0.33472222222222198</v>
      </c>
      <c r="F41" s="5">
        <v>285</v>
      </c>
      <c r="G41" s="10">
        <v>238.5</v>
      </c>
      <c r="H41"/>
    </row>
    <row r="42" spans="1:8" x14ac:dyDescent="0.2">
      <c r="A42" s="4" t="s">
        <v>49</v>
      </c>
      <c r="B42" s="5">
        <v>2</v>
      </c>
      <c r="C42" s="6" t="s">
        <v>63</v>
      </c>
      <c r="D42" s="7">
        <v>41366</v>
      </c>
      <c r="E42" s="8">
        <v>0.358333333333333</v>
      </c>
      <c r="F42" s="5">
        <v>149</v>
      </c>
      <c r="G42" s="10">
        <v>359.07</v>
      </c>
      <c r="H42"/>
    </row>
    <row r="43" spans="1:8" x14ac:dyDescent="0.2">
      <c r="A43" s="4" t="s">
        <v>49</v>
      </c>
      <c r="B43" s="5">
        <v>3</v>
      </c>
      <c r="C43" s="6" t="s">
        <v>64</v>
      </c>
      <c r="D43" s="7">
        <v>41373</v>
      </c>
      <c r="E43" s="8">
        <v>0.39652777777777798</v>
      </c>
      <c r="F43" s="5">
        <v>80</v>
      </c>
      <c r="G43" s="10">
        <v>527.98</v>
      </c>
      <c r="H43"/>
    </row>
    <row r="44" spans="1:8" x14ac:dyDescent="0.2">
      <c r="A44" s="4" t="s">
        <v>49</v>
      </c>
      <c r="B44" s="5">
        <v>4</v>
      </c>
      <c r="C44" s="6" t="s">
        <v>65</v>
      </c>
      <c r="D44" s="7">
        <v>41379</v>
      </c>
      <c r="E44" s="8">
        <v>0.39791666666666697</v>
      </c>
      <c r="F44" s="5">
        <v>23</v>
      </c>
      <c r="G44" s="10">
        <v>672.02</v>
      </c>
      <c r="H44"/>
    </row>
    <row r="45" spans="1:8" x14ac:dyDescent="0.2">
      <c r="A45" s="4" t="s">
        <v>49</v>
      </c>
      <c r="B45" s="5">
        <v>6</v>
      </c>
      <c r="C45" s="6" t="s">
        <v>66</v>
      </c>
      <c r="D45" s="7">
        <v>41393</v>
      </c>
      <c r="E45" s="8">
        <v>0.36458333333333298</v>
      </c>
      <c r="F45" s="5" t="s">
        <v>38</v>
      </c>
      <c r="G45" s="10">
        <v>1007.22</v>
      </c>
      <c r="H45" s="1" t="s">
        <v>39</v>
      </c>
    </row>
    <row r="46" spans="1:8" x14ac:dyDescent="0.2">
      <c r="A46" s="4" t="s">
        <v>49</v>
      </c>
      <c r="B46" s="5">
        <v>8</v>
      </c>
      <c r="C46" s="6" t="s">
        <v>67</v>
      </c>
      <c r="D46" s="7">
        <v>41407</v>
      </c>
      <c r="E46" s="8">
        <v>0.37708333333333299</v>
      </c>
      <c r="F46" s="5" t="s">
        <v>38</v>
      </c>
      <c r="G46" s="10">
        <v>1343.52</v>
      </c>
      <c r="H46" s="1" t="s">
        <v>39</v>
      </c>
    </row>
    <row r="47" spans="1:8" x14ac:dyDescent="0.2">
      <c r="A47" s="4" t="s">
        <v>49</v>
      </c>
      <c r="B47" s="5" t="s">
        <v>68</v>
      </c>
      <c r="C47" s="6" t="s">
        <v>69</v>
      </c>
      <c r="D47" s="7">
        <v>41438</v>
      </c>
      <c r="E47" s="8">
        <v>0.500694444444445</v>
      </c>
      <c r="F47" s="5" t="s">
        <v>38</v>
      </c>
      <c r="G47" s="10">
        <v>2090.48</v>
      </c>
      <c r="H47" s="1" t="s">
        <v>42</v>
      </c>
    </row>
    <row r="48" spans="1:8" x14ac:dyDescent="0.2">
      <c r="A48" s="4" t="s">
        <v>49</v>
      </c>
      <c r="B48" s="5">
        <v>14</v>
      </c>
      <c r="C48" s="6" t="s">
        <v>70</v>
      </c>
      <c r="D48" s="7">
        <v>41449</v>
      </c>
      <c r="E48" s="8">
        <v>0.41666666666666702</v>
      </c>
      <c r="F48" s="5" t="s">
        <v>38</v>
      </c>
      <c r="G48" s="10">
        <v>2352.4699999999998</v>
      </c>
      <c r="H48" s="1" t="s">
        <v>42</v>
      </c>
    </row>
    <row r="49" spans="1:8" x14ac:dyDescent="0.2">
      <c r="A49" s="4" t="s">
        <v>49</v>
      </c>
      <c r="B49" s="5">
        <v>16</v>
      </c>
      <c r="C49" s="6" t="s">
        <v>71</v>
      </c>
      <c r="D49" s="7">
        <v>41463</v>
      </c>
      <c r="E49" s="8">
        <v>0.38819444444444401</v>
      </c>
      <c r="F49" s="5" t="s">
        <v>38</v>
      </c>
      <c r="G49" s="10">
        <v>2687.78</v>
      </c>
      <c r="H49" s="1" t="s">
        <v>42</v>
      </c>
    </row>
    <row r="50" spans="1:8" x14ac:dyDescent="0.2">
      <c r="A50" s="4" t="s">
        <v>49</v>
      </c>
      <c r="B50" s="5">
        <v>20</v>
      </c>
      <c r="C50" s="6" t="s">
        <v>72</v>
      </c>
      <c r="D50" s="7">
        <v>41491</v>
      </c>
      <c r="E50" s="8">
        <v>0.39652777777777798</v>
      </c>
      <c r="F50" s="5" t="s">
        <v>38</v>
      </c>
      <c r="G50" s="10">
        <v>3359.98</v>
      </c>
      <c r="H50" s="1" t="s">
        <v>42</v>
      </c>
    </row>
    <row r="51" spans="1:8" x14ac:dyDescent="0.2">
      <c r="A51" s="4" t="s">
        <v>49</v>
      </c>
      <c r="B51" s="5">
        <v>24</v>
      </c>
      <c r="C51" s="6" t="s">
        <v>73</v>
      </c>
      <c r="D51" s="7">
        <v>41512</v>
      </c>
      <c r="E51" s="8">
        <v>0.41458333333333303</v>
      </c>
      <c r="F51" s="5" t="s">
        <v>38</v>
      </c>
      <c r="G51" s="10">
        <v>3864.42</v>
      </c>
      <c r="H51" s="1" t="s">
        <v>42</v>
      </c>
    </row>
    <row r="52" spans="1:8" x14ac:dyDescent="0.2">
      <c r="A52"/>
      <c r="B52"/>
      <c r="C52"/>
      <c r="D52"/>
      <c r="E52"/>
      <c r="F52"/>
      <c r="G52"/>
      <c r="H52"/>
    </row>
    <row r="53" spans="1:8" x14ac:dyDescent="0.2">
      <c r="A53" s="4" t="s">
        <v>74</v>
      </c>
      <c r="B53" s="5" t="s">
        <v>9</v>
      </c>
      <c r="C53" s="6" t="s">
        <v>75</v>
      </c>
      <c r="D53" s="7">
        <v>41305</v>
      </c>
      <c r="E53" s="8">
        <v>0.3125</v>
      </c>
      <c r="F53" s="9">
        <v>4193344</v>
      </c>
      <c r="G53" s="10"/>
      <c r="H53"/>
    </row>
    <row r="54" spans="1:8" x14ac:dyDescent="0.2">
      <c r="A54" s="4" t="s">
        <v>74</v>
      </c>
      <c r="B54" s="5" t="s">
        <v>11</v>
      </c>
      <c r="C54" s="6" t="s">
        <v>76</v>
      </c>
      <c r="D54" s="7">
        <v>41352</v>
      </c>
      <c r="E54" s="8">
        <v>0.22361111111111101</v>
      </c>
      <c r="F54" s="9">
        <v>4844596</v>
      </c>
      <c r="G54" s="10"/>
      <c r="H54"/>
    </row>
    <row r="55" spans="1:8" x14ac:dyDescent="0.2">
      <c r="A55"/>
      <c r="B55" s="5" t="s">
        <v>13</v>
      </c>
      <c r="C55" s="6"/>
      <c r="D55" s="7">
        <v>41352</v>
      </c>
      <c r="E55" s="8">
        <v>0.41319444444444398</v>
      </c>
      <c r="F55" s="9"/>
      <c r="G55" s="10"/>
      <c r="H55"/>
    </row>
    <row r="56" spans="1:8" x14ac:dyDescent="0.2">
      <c r="A56" s="4" t="s">
        <v>74</v>
      </c>
      <c r="B56" s="5" t="s">
        <v>14</v>
      </c>
      <c r="C56" s="6" t="s">
        <v>77</v>
      </c>
      <c r="D56" s="7">
        <v>41352</v>
      </c>
      <c r="E56" s="8">
        <v>0.45486111111111099</v>
      </c>
      <c r="F56" s="9">
        <v>6235282</v>
      </c>
      <c r="G56" s="10">
        <v>1</v>
      </c>
      <c r="H56"/>
    </row>
    <row r="57" spans="1:8" x14ac:dyDescent="0.2">
      <c r="A57" s="4" t="s">
        <v>74</v>
      </c>
      <c r="B57" s="5" t="s">
        <v>16</v>
      </c>
      <c r="C57" s="6" t="s">
        <v>78</v>
      </c>
      <c r="D57" s="7">
        <v>41352</v>
      </c>
      <c r="E57" s="8">
        <v>0.499305555555555</v>
      </c>
      <c r="F57" s="9">
        <v>4746475</v>
      </c>
      <c r="G57" s="10">
        <v>2.0699999999999998</v>
      </c>
      <c r="H57"/>
    </row>
    <row r="58" spans="1:8" x14ac:dyDescent="0.2">
      <c r="A58" s="4" t="s">
        <v>74</v>
      </c>
      <c r="B58" s="5" t="s">
        <v>18</v>
      </c>
      <c r="C58" s="6" t="s">
        <v>79</v>
      </c>
      <c r="D58" s="7">
        <v>41352</v>
      </c>
      <c r="E58" s="8">
        <v>0.58194444444444404</v>
      </c>
      <c r="F58" s="9">
        <v>2065344</v>
      </c>
      <c r="G58" s="10">
        <v>4.05</v>
      </c>
      <c r="H58"/>
    </row>
    <row r="59" spans="1:8" x14ac:dyDescent="0.2">
      <c r="A59" s="4" t="s">
        <v>74</v>
      </c>
      <c r="B59" s="5" t="s">
        <v>20</v>
      </c>
      <c r="C59" s="6" t="s">
        <v>80</v>
      </c>
      <c r="D59" s="7">
        <v>41352</v>
      </c>
      <c r="E59" s="8">
        <v>0.74652777777777801</v>
      </c>
      <c r="F59" s="9">
        <v>360321</v>
      </c>
      <c r="G59" s="10">
        <v>8</v>
      </c>
      <c r="H59"/>
    </row>
    <row r="60" spans="1:8" x14ac:dyDescent="0.2">
      <c r="A60" s="4" t="s">
        <v>74</v>
      </c>
      <c r="B60" s="5" t="s">
        <v>22</v>
      </c>
      <c r="C60" s="6" t="s">
        <v>81</v>
      </c>
      <c r="D60" s="7">
        <v>41352</v>
      </c>
      <c r="E60" s="8">
        <v>0.91458333333333297</v>
      </c>
      <c r="F60" s="9">
        <v>44393</v>
      </c>
      <c r="G60" s="10">
        <v>12.03</v>
      </c>
      <c r="H60"/>
    </row>
    <row r="61" spans="1:8" x14ac:dyDescent="0.2">
      <c r="A61" s="4" t="s">
        <v>74</v>
      </c>
      <c r="B61" s="5" t="s">
        <v>24</v>
      </c>
      <c r="C61" s="6" t="s">
        <v>82</v>
      </c>
      <c r="D61" s="7">
        <v>41353</v>
      </c>
      <c r="E61" s="8">
        <v>0.41180555555555598</v>
      </c>
      <c r="F61" s="9">
        <v>5359</v>
      </c>
      <c r="G61" s="10">
        <v>23.97</v>
      </c>
      <c r="H61"/>
    </row>
    <row r="62" spans="1:8" x14ac:dyDescent="0.2">
      <c r="A62" s="4" t="s">
        <v>74</v>
      </c>
      <c r="B62" s="5" t="s">
        <v>26</v>
      </c>
      <c r="C62" s="6" t="s">
        <v>83</v>
      </c>
      <c r="D62" s="7">
        <v>41353</v>
      </c>
      <c r="E62" s="8">
        <v>0.91458333333333297</v>
      </c>
      <c r="F62" s="9">
        <v>3001</v>
      </c>
      <c r="G62" s="10">
        <v>36.03</v>
      </c>
      <c r="H62"/>
    </row>
    <row r="63" spans="1:8" x14ac:dyDescent="0.2">
      <c r="A63" s="4" t="s">
        <v>74</v>
      </c>
      <c r="B63" s="5" t="s">
        <v>28</v>
      </c>
      <c r="C63" s="6" t="s">
        <v>84</v>
      </c>
      <c r="D63" s="7">
        <v>41355</v>
      </c>
      <c r="E63" s="8">
        <v>0.38472222222222202</v>
      </c>
      <c r="F63" s="9">
        <v>1050</v>
      </c>
      <c r="G63" s="10">
        <v>71.319999999999993</v>
      </c>
      <c r="H63"/>
    </row>
    <row r="64" spans="1:8" x14ac:dyDescent="0.2">
      <c r="A64" s="4" t="s">
        <v>74</v>
      </c>
      <c r="B64" s="5" t="s">
        <v>30</v>
      </c>
      <c r="C64" s="6" t="s">
        <v>85</v>
      </c>
      <c r="D64" s="7">
        <v>41358</v>
      </c>
      <c r="E64" s="8">
        <v>0.40208333333333302</v>
      </c>
      <c r="F64" s="5">
        <v>538</v>
      </c>
      <c r="G64" s="10">
        <v>143.72999999999999</v>
      </c>
      <c r="H64"/>
    </row>
    <row r="65" spans="1:8" x14ac:dyDescent="0.2">
      <c r="A65" s="4" t="s">
        <v>74</v>
      </c>
      <c r="B65" s="5" t="s">
        <v>32</v>
      </c>
      <c r="C65" s="6" t="s">
        <v>86</v>
      </c>
      <c r="D65" s="7">
        <v>41359</v>
      </c>
      <c r="E65" s="8">
        <v>0.41249999999999998</v>
      </c>
      <c r="F65" s="5">
        <v>388</v>
      </c>
      <c r="G65" s="10">
        <v>167.98</v>
      </c>
      <c r="H65"/>
    </row>
    <row r="66" spans="1:8" x14ac:dyDescent="0.2">
      <c r="A66" s="4" t="s">
        <v>74</v>
      </c>
      <c r="B66" s="5" t="s">
        <v>34</v>
      </c>
      <c r="C66" s="6" t="s">
        <v>87</v>
      </c>
      <c r="D66" s="7">
        <v>41362</v>
      </c>
      <c r="E66" s="8">
        <v>0.38541666666666702</v>
      </c>
      <c r="F66" s="5">
        <v>338</v>
      </c>
      <c r="G66" s="10">
        <v>239.33</v>
      </c>
      <c r="H66"/>
    </row>
    <row r="67" spans="1:8" x14ac:dyDescent="0.2">
      <c r="A67" s="4" t="s">
        <v>74</v>
      </c>
      <c r="B67" s="5">
        <v>2</v>
      </c>
      <c r="C67" s="6" t="s">
        <v>88</v>
      </c>
      <c r="D67" s="7">
        <v>41367</v>
      </c>
      <c r="E67" s="8">
        <v>0.37777777777777799</v>
      </c>
      <c r="F67" s="5">
        <v>258</v>
      </c>
      <c r="G67" s="10">
        <v>359.15</v>
      </c>
      <c r="H67"/>
    </row>
    <row r="68" spans="1:8" x14ac:dyDescent="0.2">
      <c r="A68" s="4" t="s">
        <v>74</v>
      </c>
      <c r="B68" s="5">
        <v>3</v>
      </c>
      <c r="C68" s="6" t="s">
        <v>89</v>
      </c>
      <c r="D68" s="7">
        <v>41374</v>
      </c>
      <c r="E68" s="8">
        <v>0.39722222222222198</v>
      </c>
      <c r="F68" s="5">
        <v>137</v>
      </c>
      <c r="G68" s="10">
        <v>527.62</v>
      </c>
      <c r="H68"/>
    </row>
    <row r="69" spans="1:8" x14ac:dyDescent="0.2">
      <c r="A69" s="4" t="s">
        <v>74</v>
      </c>
      <c r="B69" s="5">
        <v>4</v>
      </c>
      <c r="C69" s="6" t="s">
        <v>90</v>
      </c>
      <c r="D69" s="7">
        <v>41379</v>
      </c>
      <c r="E69" s="8">
        <v>0.40972222222222199</v>
      </c>
      <c r="F69" s="5">
        <v>93</v>
      </c>
      <c r="G69" s="10">
        <v>647.91999999999996</v>
      </c>
      <c r="H69"/>
    </row>
    <row r="70" spans="1:8" x14ac:dyDescent="0.2">
      <c r="A70" s="4" t="s">
        <v>74</v>
      </c>
      <c r="B70" s="5">
        <v>6</v>
      </c>
      <c r="C70" s="6" t="s">
        <v>91</v>
      </c>
      <c r="D70" s="7">
        <v>41393</v>
      </c>
      <c r="E70" s="8">
        <v>0.40625</v>
      </c>
      <c r="F70" s="5">
        <v>30</v>
      </c>
      <c r="G70" s="10">
        <v>983.83</v>
      </c>
      <c r="H70"/>
    </row>
    <row r="71" spans="1:8" x14ac:dyDescent="0.2">
      <c r="A71" s="4" t="s">
        <v>74</v>
      </c>
      <c r="B71" s="5">
        <v>8</v>
      </c>
      <c r="C71" s="6" t="s">
        <v>92</v>
      </c>
      <c r="D71" s="7">
        <v>41407</v>
      </c>
      <c r="E71" s="8">
        <v>0.41180555555555598</v>
      </c>
      <c r="F71" s="5">
        <v>15</v>
      </c>
      <c r="G71" s="10">
        <v>1319.97</v>
      </c>
      <c r="H71"/>
    </row>
    <row r="72" spans="1:8" x14ac:dyDescent="0.2">
      <c r="A72" s="4" t="s">
        <v>74</v>
      </c>
      <c r="B72" s="5">
        <v>12</v>
      </c>
      <c r="C72" s="6" t="s">
        <v>93</v>
      </c>
      <c r="D72" s="7">
        <v>41435</v>
      </c>
      <c r="E72" s="8">
        <v>0.40763888888888899</v>
      </c>
      <c r="F72" s="5" t="s">
        <v>38</v>
      </c>
      <c r="G72" s="10">
        <v>1991.87</v>
      </c>
      <c r="H72" s="1" t="s">
        <v>39</v>
      </c>
    </row>
    <row r="73" spans="1:8" x14ac:dyDescent="0.2">
      <c r="A73" s="4" t="s">
        <v>74</v>
      </c>
      <c r="B73" s="5">
        <v>14</v>
      </c>
      <c r="C73" s="6" t="s">
        <v>94</v>
      </c>
      <c r="D73" s="7">
        <v>41449</v>
      </c>
      <c r="E73" s="8">
        <v>0.48888888888888898</v>
      </c>
      <c r="F73" s="5" t="s">
        <v>38</v>
      </c>
      <c r="G73" s="10">
        <v>2329.8200000000002</v>
      </c>
      <c r="H73" s="1" t="s">
        <v>42</v>
      </c>
    </row>
    <row r="74" spans="1:8" x14ac:dyDescent="0.2">
      <c r="A74" s="4" t="s">
        <v>74</v>
      </c>
      <c r="B74" s="5">
        <v>16</v>
      </c>
      <c r="C74" s="6" t="s">
        <v>95</v>
      </c>
      <c r="D74" s="7">
        <v>41463</v>
      </c>
      <c r="E74" s="8">
        <v>0.43541666666666701</v>
      </c>
      <c r="F74" s="5" t="s">
        <v>38</v>
      </c>
      <c r="G74" s="10">
        <v>2664.53</v>
      </c>
      <c r="H74" s="1" t="s">
        <v>42</v>
      </c>
    </row>
    <row r="75" spans="1:8" x14ac:dyDescent="0.2">
      <c r="A75" s="4" t="s">
        <v>74</v>
      </c>
      <c r="B75" s="5">
        <v>20</v>
      </c>
      <c r="C75" s="6" t="s">
        <v>96</v>
      </c>
      <c r="D75" s="7">
        <v>41491</v>
      </c>
      <c r="E75" s="8">
        <v>0.44166666666666698</v>
      </c>
      <c r="F75" s="5" t="s">
        <v>38</v>
      </c>
      <c r="G75" s="10">
        <v>3336.68</v>
      </c>
      <c r="H75" s="1" t="s">
        <v>42</v>
      </c>
    </row>
    <row r="76" spans="1:8" x14ac:dyDescent="0.2">
      <c r="A76" s="4" t="s">
        <v>74</v>
      </c>
      <c r="B76" s="5">
        <v>24</v>
      </c>
      <c r="C76" s="6" t="s">
        <v>97</v>
      </c>
      <c r="D76" s="7">
        <v>41512</v>
      </c>
      <c r="E76" s="8">
        <v>0.42013888888888901</v>
      </c>
      <c r="F76" s="5" t="s">
        <v>38</v>
      </c>
      <c r="G76" s="10">
        <v>3840.17</v>
      </c>
      <c r="H76" s="1" t="s">
        <v>42</v>
      </c>
    </row>
    <row r="77" spans="1:8" x14ac:dyDescent="0.2">
      <c r="A77"/>
      <c r="B77"/>
      <c r="C77"/>
      <c r="D77"/>
      <c r="E77"/>
      <c r="F77"/>
      <c r="G77"/>
      <c r="H77"/>
    </row>
    <row r="78" spans="1:8" x14ac:dyDescent="0.2">
      <c r="A78" s="4" t="s">
        <v>98</v>
      </c>
      <c r="B78" s="5" t="s">
        <v>9</v>
      </c>
      <c r="C78" s="6" t="s">
        <v>99</v>
      </c>
      <c r="D78" s="7">
        <v>41318</v>
      </c>
      <c r="E78" s="8">
        <v>0.39722222222222198</v>
      </c>
      <c r="F78" s="9">
        <v>2534289</v>
      </c>
      <c r="G78" s="10"/>
      <c r="H78"/>
    </row>
    <row r="79" spans="1:8" x14ac:dyDescent="0.2">
      <c r="A79" s="4" t="s">
        <v>98</v>
      </c>
      <c r="B79" s="5" t="s">
        <v>11</v>
      </c>
      <c r="C79" s="6" t="s">
        <v>100</v>
      </c>
      <c r="D79" s="7">
        <v>41352</v>
      </c>
      <c r="E79" s="8">
        <v>0.20555555555555599</v>
      </c>
      <c r="F79" s="9">
        <v>1095255</v>
      </c>
      <c r="G79" s="10"/>
      <c r="H79"/>
    </row>
    <row r="80" spans="1:8" x14ac:dyDescent="0.2">
      <c r="A80"/>
      <c r="B80" s="5" t="s">
        <v>13</v>
      </c>
      <c r="C80" s="6"/>
      <c r="D80" s="7">
        <v>41352</v>
      </c>
      <c r="E80" s="8">
        <v>0.40763888888888899</v>
      </c>
      <c r="F80" s="9"/>
      <c r="G80" s="10"/>
      <c r="H80"/>
    </row>
    <row r="81" spans="1:8" x14ac:dyDescent="0.2">
      <c r="A81" s="4" t="s">
        <v>98</v>
      </c>
      <c r="B81" s="5" t="s">
        <v>14</v>
      </c>
      <c r="C81" s="6" t="s">
        <v>101</v>
      </c>
      <c r="D81" s="7">
        <v>41352</v>
      </c>
      <c r="E81" s="8">
        <v>0.44930555555555601</v>
      </c>
      <c r="F81" s="9">
        <v>698257</v>
      </c>
      <c r="G81" s="10">
        <v>1</v>
      </c>
      <c r="H81"/>
    </row>
    <row r="82" spans="1:8" x14ac:dyDescent="0.2">
      <c r="A82" s="4" t="s">
        <v>98</v>
      </c>
      <c r="B82" s="5" t="s">
        <v>16</v>
      </c>
      <c r="C82" s="6" t="s">
        <v>102</v>
      </c>
      <c r="D82" s="7">
        <v>41352</v>
      </c>
      <c r="E82" s="8">
        <v>0.51388888888888895</v>
      </c>
      <c r="F82" s="9">
        <v>757810</v>
      </c>
      <c r="G82" s="10">
        <v>2.5499999999999998</v>
      </c>
      <c r="H82"/>
    </row>
    <row r="83" spans="1:8" x14ac:dyDescent="0.2">
      <c r="A83" s="4" t="s">
        <v>98</v>
      </c>
      <c r="B83" s="5" t="s">
        <v>18</v>
      </c>
      <c r="C83" s="6" t="s">
        <v>103</v>
      </c>
      <c r="D83" s="7">
        <v>41352</v>
      </c>
      <c r="E83" s="8">
        <v>0.58125000000000004</v>
      </c>
      <c r="F83" s="9">
        <v>160028</v>
      </c>
      <c r="G83" s="10">
        <v>4.17</v>
      </c>
      <c r="H83"/>
    </row>
    <row r="84" spans="1:8" x14ac:dyDescent="0.2">
      <c r="A84" s="4" t="s">
        <v>98</v>
      </c>
      <c r="B84" s="5" t="s">
        <v>20</v>
      </c>
      <c r="C84" s="6" t="s">
        <v>104</v>
      </c>
      <c r="D84" s="7">
        <v>41352</v>
      </c>
      <c r="E84" s="8">
        <v>0.75</v>
      </c>
      <c r="F84" s="9">
        <v>1940</v>
      </c>
      <c r="G84" s="10">
        <v>8.2200000000000006</v>
      </c>
      <c r="H84"/>
    </row>
    <row r="85" spans="1:8" x14ac:dyDescent="0.2">
      <c r="A85" s="4" t="s">
        <v>98</v>
      </c>
      <c r="B85" s="5" t="s">
        <v>22</v>
      </c>
      <c r="C85" s="6" t="s">
        <v>105</v>
      </c>
      <c r="D85" s="7">
        <v>41352</v>
      </c>
      <c r="E85" s="8">
        <v>0.91666666666666696</v>
      </c>
      <c r="F85" s="5">
        <v>794</v>
      </c>
      <c r="G85" s="10">
        <v>12.22</v>
      </c>
      <c r="H85"/>
    </row>
    <row r="86" spans="1:8" x14ac:dyDescent="0.2">
      <c r="A86" s="4" t="s">
        <v>98</v>
      </c>
      <c r="B86" s="5" t="s">
        <v>24</v>
      </c>
      <c r="C86" s="6" t="s">
        <v>106</v>
      </c>
      <c r="D86" s="7">
        <v>41353</v>
      </c>
      <c r="E86" s="8">
        <v>0.40763888888888899</v>
      </c>
      <c r="F86" s="5">
        <v>239</v>
      </c>
      <c r="G86" s="10">
        <v>24</v>
      </c>
      <c r="H86"/>
    </row>
    <row r="87" spans="1:8" x14ac:dyDescent="0.2">
      <c r="A87" s="4" t="s">
        <v>98</v>
      </c>
      <c r="B87" s="5" t="s">
        <v>26</v>
      </c>
      <c r="C87" s="6" t="s">
        <v>107</v>
      </c>
      <c r="D87" s="7">
        <v>41353</v>
      </c>
      <c r="E87" s="8">
        <v>0.90277777777777801</v>
      </c>
      <c r="F87" s="5">
        <v>101</v>
      </c>
      <c r="G87" s="10">
        <v>35.880000000000003</v>
      </c>
      <c r="H87"/>
    </row>
    <row r="88" spans="1:8" x14ac:dyDescent="0.2">
      <c r="A88" s="4" t="s">
        <v>98</v>
      </c>
      <c r="B88" s="5" t="s">
        <v>28</v>
      </c>
      <c r="C88" s="6" t="s">
        <v>108</v>
      </c>
      <c r="D88" s="7">
        <v>41355</v>
      </c>
      <c r="E88" s="8">
        <v>0.31527777777777799</v>
      </c>
      <c r="F88" s="5">
        <v>116</v>
      </c>
      <c r="G88" s="10">
        <v>69.78</v>
      </c>
      <c r="H88"/>
    </row>
    <row r="89" spans="1:8" x14ac:dyDescent="0.2">
      <c r="A89" s="4" t="s">
        <v>98</v>
      </c>
      <c r="B89" s="5" t="s">
        <v>30</v>
      </c>
      <c r="C89" s="6" t="s">
        <v>109</v>
      </c>
      <c r="D89" s="7">
        <v>41358</v>
      </c>
      <c r="E89" s="8">
        <v>0.3125</v>
      </c>
      <c r="F89" s="5">
        <v>36</v>
      </c>
      <c r="G89" s="10">
        <v>141.72</v>
      </c>
      <c r="H89"/>
    </row>
    <row r="90" spans="1:8" x14ac:dyDescent="0.2">
      <c r="A90" s="4" t="s">
        <v>98</v>
      </c>
      <c r="B90" s="5" t="s">
        <v>32</v>
      </c>
      <c r="C90" s="6" t="s">
        <v>110</v>
      </c>
      <c r="D90" s="7">
        <v>41359</v>
      </c>
      <c r="E90" s="8">
        <v>0.31041666666666701</v>
      </c>
      <c r="F90" s="5">
        <v>31</v>
      </c>
      <c r="G90" s="10">
        <v>165.67</v>
      </c>
      <c r="H90"/>
    </row>
    <row r="91" spans="1:8" x14ac:dyDescent="0.2">
      <c r="A91" s="4" t="s">
        <v>98</v>
      </c>
      <c r="B91" s="5" t="s">
        <v>34</v>
      </c>
      <c r="C91" s="6" t="s">
        <v>111</v>
      </c>
      <c r="D91" s="7">
        <v>41362</v>
      </c>
      <c r="E91" s="8">
        <v>0.327777777777778</v>
      </c>
      <c r="F91" s="5">
        <v>13</v>
      </c>
      <c r="G91" s="10">
        <v>238.08</v>
      </c>
      <c r="H91"/>
    </row>
    <row r="92" spans="1:8" x14ac:dyDescent="0.2">
      <c r="A92" s="4" t="s">
        <v>98</v>
      </c>
      <c r="B92" s="5">
        <v>2</v>
      </c>
      <c r="C92" s="6" t="s">
        <v>112</v>
      </c>
      <c r="D92" s="7">
        <v>41366</v>
      </c>
      <c r="E92" s="8">
        <v>0.33472222222222198</v>
      </c>
      <c r="F92" s="5" t="s">
        <v>38</v>
      </c>
      <c r="G92" s="10">
        <v>334.25</v>
      </c>
      <c r="H92" s="1" t="s">
        <v>39</v>
      </c>
    </row>
    <row r="93" spans="1:8" x14ac:dyDescent="0.2">
      <c r="A93" s="4" t="s">
        <v>98</v>
      </c>
      <c r="B93" s="5">
        <v>3</v>
      </c>
      <c r="C93" s="6" t="s">
        <v>113</v>
      </c>
      <c r="D93" s="7">
        <v>41373</v>
      </c>
      <c r="E93" s="8">
        <v>0.37222222222222201</v>
      </c>
      <c r="F93" s="5" t="s">
        <v>38</v>
      </c>
      <c r="G93" s="10">
        <v>503.15</v>
      </c>
      <c r="H93" s="1" t="s">
        <v>42</v>
      </c>
    </row>
    <row r="94" spans="1:8" x14ac:dyDescent="0.2">
      <c r="A94" s="4" t="s">
        <v>98</v>
      </c>
      <c r="B94" s="5">
        <v>4</v>
      </c>
      <c r="C94" s="6" t="s">
        <v>114</v>
      </c>
      <c r="D94" s="7">
        <v>41380</v>
      </c>
      <c r="E94" s="8">
        <v>0.38819444444444401</v>
      </c>
      <c r="F94" s="5" t="s">
        <v>38</v>
      </c>
      <c r="G94" s="10">
        <v>671.53</v>
      </c>
      <c r="H94" s="1" t="s">
        <v>42</v>
      </c>
    </row>
    <row r="95" spans="1:8" x14ac:dyDescent="0.2">
      <c r="A95" s="4" t="s">
        <v>98</v>
      </c>
      <c r="B95" s="5">
        <v>6</v>
      </c>
      <c r="C95" s="6" t="s">
        <v>115</v>
      </c>
      <c r="D95" s="7">
        <v>41394</v>
      </c>
      <c r="E95" s="8">
        <v>0.36249999999999999</v>
      </c>
      <c r="F95" s="5" t="s">
        <v>38</v>
      </c>
      <c r="G95" s="10">
        <v>1006.92</v>
      </c>
      <c r="H95" s="1" t="s">
        <v>42</v>
      </c>
    </row>
    <row r="96" spans="1:8" x14ac:dyDescent="0.2">
      <c r="A96" s="4" t="s">
        <v>98</v>
      </c>
      <c r="B96" s="5">
        <v>8</v>
      </c>
      <c r="C96" s="6" t="s">
        <v>116</v>
      </c>
      <c r="D96" s="7">
        <v>41408</v>
      </c>
      <c r="E96" s="8">
        <v>0.37986111111111098</v>
      </c>
      <c r="F96" s="5" t="s">
        <v>38</v>
      </c>
      <c r="G96" s="10">
        <v>1343.33</v>
      </c>
      <c r="H96" s="1" t="s">
        <v>42</v>
      </c>
    </row>
    <row r="97" spans="1:8" x14ac:dyDescent="0.2">
      <c r="A97" s="4" t="s">
        <v>98</v>
      </c>
      <c r="B97" s="5">
        <v>12</v>
      </c>
      <c r="C97" s="6" t="s">
        <v>117</v>
      </c>
      <c r="D97" s="7">
        <v>41436</v>
      </c>
      <c r="E97" s="8">
        <v>0.34722222222222199</v>
      </c>
      <c r="F97" s="5" t="s">
        <v>38</v>
      </c>
      <c r="G97" s="10">
        <v>2014.55</v>
      </c>
      <c r="H97" s="1" t="s">
        <v>42</v>
      </c>
    </row>
    <row r="98" spans="1:8" x14ac:dyDescent="0.2">
      <c r="A98" s="4" t="s">
        <v>98</v>
      </c>
      <c r="B98" s="5">
        <v>14</v>
      </c>
      <c r="C98" s="6" t="s">
        <v>118</v>
      </c>
      <c r="D98" s="7">
        <v>41450</v>
      </c>
      <c r="E98" s="8">
        <v>0.33611111111111103</v>
      </c>
      <c r="F98" s="5" t="s">
        <v>38</v>
      </c>
      <c r="G98" s="10">
        <v>2350.2800000000002</v>
      </c>
      <c r="H98" s="1" t="s">
        <v>42</v>
      </c>
    </row>
    <row r="99" spans="1:8" x14ac:dyDescent="0.2">
      <c r="A99" s="4" t="s">
        <v>98</v>
      </c>
      <c r="B99" s="5">
        <v>16</v>
      </c>
      <c r="C99" s="6" t="s">
        <v>119</v>
      </c>
      <c r="D99" s="7">
        <v>41464</v>
      </c>
      <c r="E99" s="8">
        <v>0.36805555555555602</v>
      </c>
      <c r="F99" s="5" t="s">
        <v>38</v>
      </c>
      <c r="G99" s="10">
        <v>2687.05</v>
      </c>
      <c r="H99" s="1" t="s">
        <v>42</v>
      </c>
    </row>
    <row r="100" spans="1:8" x14ac:dyDescent="0.2">
      <c r="A100" s="4" t="s">
        <v>98</v>
      </c>
      <c r="B100" s="5">
        <v>20</v>
      </c>
      <c r="C100" s="6" t="s">
        <v>120</v>
      </c>
      <c r="D100" s="7">
        <v>41486</v>
      </c>
      <c r="E100" s="8">
        <v>0.31527777777777799</v>
      </c>
      <c r="F100" s="5" t="s">
        <v>38</v>
      </c>
      <c r="G100" s="10">
        <v>3213.78</v>
      </c>
      <c r="H100" s="1" t="s">
        <v>42</v>
      </c>
    </row>
    <row r="101" spans="1:8" x14ac:dyDescent="0.2">
      <c r="A101" s="4" t="s">
        <v>98</v>
      </c>
      <c r="B101" s="5">
        <v>24</v>
      </c>
      <c r="C101" s="6" t="s">
        <v>121</v>
      </c>
      <c r="D101" s="7">
        <v>41520</v>
      </c>
      <c r="E101" s="8">
        <v>0.30694444444444402</v>
      </c>
      <c r="F101" s="5" t="s">
        <v>38</v>
      </c>
      <c r="G101" s="10">
        <v>4029.58</v>
      </c>
      <c r="H101" s="1" t="s">
        <v>42</v>
      </c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 s="4" t="s">
        <v>122</v>
      </c>
      <c r="B103" s="5" t="s">
        <v>9</v>
      </c>
      <c r="C103" s="6" t="s">
        <v>123</v>
      </c>
      <c r="D103" s="7">
        <v>41319</v>
      </c>
      <c r="E103" s="8">
        <v>0.438194444444444</v>
      </c>
      <c r="F103" s="9">
        <v>8829259</v>
      </c>
      <c r="G103" s="10"/>
      <c r="H103"/>
    </row>
    <row r="104" spans="1:8" x14ac:dyDescent="0.2">
      <c r="A104" s="4" t="s">
        <v>122</v>
      </c>
      <c r="B104" s="5" t="s">
        <v>11</v>
      </c>
      <c r="C104" s="6" t="s">
        <v>124</v>
      </c>
      <c r="D104" s="7">
        <v>41352</v>
      </c>
      <c r="E104" s="8">
        <v>0.23055555555555601</v>
      </c>
      <c r="F104" s="9">
        <v>12502372</v>
      </c>
      <c r="G104" s="10"/>
      <c r="H104"/>
    </row>
    <row r="105" spans="1:8" x14ac:dyDescent="0.2">
      <c r="A105"/>
      <c r="B105" s="5" t="s">
        <v>13</v>
      </c>
      <c r="C105" s="6"/>
      <c r="D105" s="7">
        <v>41352</v>
      </c>
      <c r="E105" s="8">
        <v>0.40277777777777801</v>
      </c>
      <c r="F105" s="9"/>
      <c r="G105" s="10"/>
      <c r="H105"/>
    </row>
    <row r="106" spans="1:8" x14ac:dyDescent="0.2">
      <c r="A106" s="4" t="s">
        <v>122</v>
      </c>
      <c r="B106" s="5" t="s">
        <v>14</v>
      </c>
      <c r="C106" s="6" t="s">
        <v>125</v>
      </c>
      <c r="D106" s="7">
        <v>41352</v>
      </c>
      <c r="E106" s="8">
        <v>0.44097222222222199</v>
      </c>
      <c r="F106" s="9">
        <v>9914717</v>
      </c>
      <c r="G106" s="10">
        <v>0.92</v>
      </c>
      <c r="H106"/>
    </row>
    <row r="107" spans="1:8" x14ac:dyDescent="0.2">
      <c r="A107" s="4" t="s">
        <v>122</v>
      </c>
      <c r="B107" s="5" t="s">
        <v>16</v>
      </c>
      <c r="C107" s="6" t="s">
        <v>126</v>
      </c>
      <c r="D107" s="7">
        <v>41352</v>
      </c>
      <c r="E107" s="8">
        <v>0.48611111111111099</v>
      </c>
      <c r="F107" s="9">
        <v>8417622</v>
      </c>
      <c r="G107" s="10">
        <v>2</v>
      </c>
      <c r="H107"/>
    </row>
    <row r="108" spans="1:8" x14ac:dyDescent="0.2">
      <c r="A108" s="4" t="s">
        <v>122</v>
      </c>
      <c r="B108" s="5" t="s">
        <v>18</v>
      </c>
      <c r="C108" s="6" t="s">
        <v>127</v>
      </c>
      <c r="D108" s="7">
        <v>41352</v>
      </c>
      <c r="E108" s="8">
        <v>0.56944444444444398</v>
      </c>
      <c r="F108" s="9">
        <v>9847323</v>
      </c>
      <c r="G108" s="10">
        <v>4</v>
      </c>
      <c r="H108"/>
    </row>
    <row r="109" spans="1:8" x14ac:dyDescent="0.2">
      <c r="A109" s="4" t="s">
        <v>122</v>
      </c>
      <c r="B109" s="5" t="s">
        <v>20</v>
      </c>
      <c r="C109" s="6" t="s">
        <v>128</v>
      </c>
      <c r="D109" s="7">
        <v>41352</v>
      </c>
      <c r="E109" s="8">
        <v>0.69444444444444398</v>
      </c>
      <c r="F109" s="9">
        <v>6277955</v>
      </c>
      <c r="G109" s="10">
        <v>8</v>
      </c>
      <c r="H109"/>
    </row>
    <row r="110" spans="1:8" x14ac:dyDescent="0.2">
      <c r="A110" s="4" t="s">
        <v>122</v>
      </c>
      <c r="B110" s="5" t="s">
        <v>22</v>
      </c>
      <c r="C110" s="6" t="s">
        <v>129</v>
      </c>
      <c r="D110" s="7">
        <v>41352</v>
      </c>
      <c r="E110" s="8">
        <v>0.90972222222222199</v>
      </c>
      <c r="F110" s="9">
        <v>2713172</v>
      </c>
      <c r="G110" s="10">
        <v>12.17</v>
      </c>
      <c r="H110"/>
    </row>
    <row r="111" spans="1:8" x14ac:dyDescent="0.2">
      <c r="A111" s="4" t="s">
        <v>122</v>
      </c>
      <c r="B111" s="5" t="s">
        <v>24</v>
      </c>
      <c r="C111" s="6" t="s">
        <v>130</v>
      </c>
      <c r="D111" s="7">
        <v>41353</v>
      </c>
      <c r="E111" s="8">
        <v>0.40486111111111101</v>
      </c>
      <c r="F111" s="9">
        <v>520768</v>
      </c>
      <c r="G111" s="10">
        <v>24.05</v>
      </c>
      <c r="H111"/>
    </row>
    <row r="112" spans="1:8" x14ac:dyDescent="0.2">
      <c r="A112" s="4" t="s">
        <v>122</v>
      </c>
      <c r="B112" s="5" t="s">
        <v>26</v>
      </c>
      <c r="C112" s="6" t="s">
        <v>131</v>
      </c>
      <c r="D112" s="7">
        <v>41353</v>
      </c>
      <c r="E112" s="8">
        <v>0.90277777777777801</v>
      </c>
      <c r="F112" s="9">
        <v>109972</v>
      </c>
      <c r="G112" s="10">
        <v>36</v>
      </c>
      <c r="H112"/>
    </row>
    <row r="113" spans="1:8" x14ac:dyDescent="0.2">
      <c r="A113" s="4" t="s">
        <v>122</v>
      </c>
      <c r="B113" s="5" t="s">
        <v>28</v>
      </c>
      <c r="C113" s="6" t="s">
        <v>132</v>
      </c>
      <c r="D113" s="7">
        <v>41355</v>
      </c>
      <c r="E113" s="8">
        <v>0.38750000000000001</v>
      </c>
      <c r="F113" s="9">
        <v>36927</v>
      </c>
      <c r="G113" s="10">
        <v>71.63</v>
      </c>
      <c r="H113"/>
    </row>
    <row r="114" spans="1:8" x14ac:dyDescent="0.2">
      <c r="A114" s="4" t="s">
        <v>122</v>
      </c>
      <c r="B114" s="5" t="s">
        <v>30</v>
      </c>
      <c r="C114" s="6" t="s">
        <v>133</v>
      </c>
      <c r="D114" s="7">
        <v>41358</v>
      </c>
      <c r="E114" s="8">
        <v>0.38263888888888897</v>
      </c>
      <c r="F114" s="9">
        <v>9311</v>
      </c>
      <c r="G114" s="10">
        <v>143.52000000000001</v>
      </c>
      <c r="H114"/>
    </row>
    <row r="115" spans="1:8" x14ac:dyDescent="0.2">
      <c r="A115" s="4" t="s">
        <v>122</v>
      </c>
      <c r="B115" s="5" t="s">
        <v>32</v>
      </c>
      <c r="C115" s="6" t="s">
        <v>134</v>
      </c>
      <c r="D115" s="7">
        <v>41359</v>
      </c>
      <c r="E115" s="8">
        <v>0.35347222222222202</v>
      </c>
      <c r="F115" s="9">
        <v>10599</v>
      </c>
      <c r="G115" s="10">
        <v>166.82</v>
      </c>
      <c r="H115"/>
    </row>
    <row r="116" spans="1:8" x14ac:dyDescent="0.2">
      <c r="A116" s="4" t="s">
        <v>122</v>
      </c>
      <c r="B116" s="5" t="s">
        <v>34</v>
      </c>
      <c r="C116" s="6" t="s">
        <v>135</v>
      </c>
      <c r="D116" s="7">
        <v>41362</v>
      </c>
      <c r="E116" s="8">
        <v>0.37777777777777799</v>
      </c>
      <c r="F116" s="9">
        <v>3084</v>
      </c>
      <c r="G116" s="10">
        <v>239.4</v>
      </c>
      <c r="H116"/>
    </row>
    <row r="117" spans="1:8" x14ac:dyDescent="0.2">
      <c r="A117" s="4" t="s">
        <v>122</v>
      </c>
      <c r="B117" s="5">
        <v>2</v>
      </c>
      <c r="C117" s="6" t="s">
        <v>136</v>
      </c>
      <c r="D117" s="7">
        <v>41366</v>
      </c>
      <c r="E117" s="8">
        <v>0.37222222222222201</v>
      </c>
      <c r="F117" s="9">
        <v>1086</v>
      </c>
      <c r="G117" s="10">
        <v>335.27</v>
      </c>
      <c r="H117"/>
    </row>
    <row r="118" spans="1:8" x14ac:dyDescent="0.2">
      <c r="A118" s="4" t="s">
        <v>122</v>
      </c>
      <c r="B118" s="5">
        <v>3</v>
      </c>
      <c r="C118" s="6" t="s">
        <v>137</v>
      </c>
      <c r="D118" s="7">
        <v>41373</v>
      </c>
      <c r="E118" s="8">
        <v>0.40416666666666701</v>
      </c>
      <c r="F118" s="5">
        <v>348</v>
      </c>
      <c r="G118" s="10">
        <v>504.03</v>
      </c>
      <c r="H118"/>
    </row>
    <row r="119" spans="1:8" x14ac:dyDescent="0.2">
      <c r="A119" s="4" t="s">
        <v>122</v>
      </c>
      <c r="B119" s="5">
        <v>4</v>
      </c>
      <c r="C119" s="6" t="s">
        <v>138</v>
      </c>
      <c r="D119" s="7">
        <v>41382</v>
      </c>
      <c r="E119" s="8">
        <v>0.375</v>
      </c>
      <c r="F119" s="5">
        <v>101</v>
      </c>
      <c r="G119" s="10">
        <v>719.33</v>
      </c>
      <c r="H119"/>
    </row>
    <row r="120" spans="1:8" x14ac:dyDescent="0.2">
      <c r="A120" s="4" t="s">
        <v>122</v>
      </c>
      <c r="B120" s="5">
        <v>6</v>
      </c>
      <c r="C120" s="6" t="s">
        <v>139</v>
      </c>
      <c r="D120" s="7">
        <v>41396</v>
      </c>
      <c r="E120" s="8">
        <v>0.37847222222222199</v>
      </c>
      <c r="F120" s="5">
        <v>15</v>
      </c>
      <c r="G120" s="11">
        <v>1055.42</v>
      </c>
      <c r="H120"/>
    </row>
    <row r="121" spans="1:8" x14ac:dyDescent="0.2">
      <c r="A121" s="4" t="s">
        <v>122</v>
      </c>
      <c r="B121" s="5">
        <v>8</v>
      </c>
      <c r="C121" s="6" t="s">
        <v>140</v>
      </c>
      <c r="D121" s="7">
        <v>41410</v>
      </c>
      <c r="E121" s="8">
        <v>0.37847222222222199</v>
      </c>
      <c r="F121" s="5" t="s">
        <v>38</v>
      </c>
      <c r="G121" s="11">
        <v>1391.42</v>
      </c>
      <c r="H121" s="1" t="s">
        <v>39</v>
      </c>
    </row>
    <row r="122" spans="1:8" x14ac:dyDescent="0.2">
      <c r="A122" s="4" t="s">
        <v>122</v>
      </c>
      <c r="B122" s="5">
        <v>12</v>
      </c>
      <c r="C122" s="6" t="s">
        <v>141</v>
      </c>
      <c r="D122" s="7">
        <v>41436</v>
      </c>
      <c r="E122" s="8">
        <v>0.280555555555556</v>
      </c>
      <c r="F122" s="5" t="s">
        <v>38</v>
      </c>
      <c r="G122" s="11">
        <v>2013.07</v>
      </c>
      <c r="H122" s="1" t="s">
        <v>39</v>
      </c>
    </row>
    <row r="123" spans="1:8" x14ac:dyDescent="0.2">
      <c r="A123" s="4" t="s">
        <v>122</v>
      </c>
      <c r="B123" s="5">
        <v>14</v>
      </c>
      <c r="C123" s="6" t="s">
        <v>142</v>
      </c>
      <c r="D123" s="7">
        <v>41452</v>
      </c>
      <c r="E123" s="8">
        <v>0.38333333333333303</v>
      </c>
      <c r="F123" s="5" t="s">
        <v>38</v>
      </c>
      <c r="G123" s="11">
        <v>2399.5300000000002</v>
      </c>
      <c r="H123" s="1" t="s">
        <v>39</v>
      </c>
    </row>
    <row r="124" spans="1:8" x14ac:dyDescent="0.2">
      <c r="A124" s="4" t="s">
        <v>122</v>
      </c>
      <c r="B124" s="5">
        <v>16</v>
      </c>
      <c r="C124" s="6" t="s">
        <v>143</v>
      </c>
      <c r="D124" s="7">
        <v>41466</v>
      </c>
      <c r="E124" s="8">
        <v>0.37847222222222199</v>
      </c>
      <c r="F124" s="5" t="s">
        <v>38</v>
      </c>
      <c r="G124" s="11">
        <v>2735.42</v>
      </c>
      <c r="H124" s="1" t="s">
        <v>42</v>
      </c>
    </row>
    <row r="125" spans="1:8" x14ac:dyDescent="0.2">
      <c r="A125" s="4" t="s">
        <v>122</v>
      </c>
      <c r="B125" s="5">
        <v>20</v>
      </c>
      <c r="C125" s="6" t="s">
        <v>144</v>
      </c>
      <c r="D125" s="7">
        <v>41494</v>
      </c>
      <c r="E125" s="8">
        <v>0.37013888888888902</v>
      </c>
      <c r="F125" s="5" t="s">
        <v>38</v>
      </c>
      <c r="G125" s="11">
        <v>3407.22</v>
      </c>
      <c r="H125" s="1" t="s">
        <v>42</v>
      </c>
    </row>
    <row r="126" spans="1:8" x14ac:dyDescent="0.2">
      <c r="A126" s="4" t="s">
        <v>122</v>
      </c>
      <c r="B126" s="5">
        <v>24</v>
      </c>
      <c r="C126" s="6" t="s">
        <v>145</v>
      </c>
      <c r="D126" s="7">
        <v>41522</v>
      </c>
      <c r="E126" s="8">
        <v>0.44652777777777802</v>
      </c>
      <c r="F126" s="5" t="s">
        <v>38</v>
      </c>
      <c r="G126" s="11">
        <v>4081.05</v>
      </c>
      <c r="H126" s="1" t="s">
        <v>42</v>
      </c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 s="4" t="s">
        <v>146</v>
      </c>
      <c r="B128" s="5" t="s">
        <v>9</v>
      </c>
      <c r="C128" s="6" t="s">
        <v>147</v>
      </c>
      <c r="D128" s="7">
        <v>41325</v>
      </c>
      <c r="E128" s="8">
        <v>0.39652777777777798</v>
      </c>
      <c r="F128" s="9">
        <v>38469</v>
      </c>
      <c r="G128" s="10"/>
      <c r="H128"/>
    </row>
    <row r="129" spans="1:8" x14ac:dyDescent="0.2">
      <c r="A129" s="4" t="s">
        <v>146</v>
      </c>
      <c r="B129" s="5" t="s">
        <v>11</v>
      </c>
      <c r="C129" s="6" t="s">
        <v>148</v>
      </c>
      <c r="D129" s="7">
        <v>41352</v>
      </c>
      <c r="E129" s="8">
        <v>0.26319444444444401</v>
      </c>
      <c r="F129" s="9">
        <v>70590</v>
      </c>
      <c r="G129" s="10"/>
      <c r="H129"/>
    </row>
    <row r="130" spans="1:8" x14ac:dyDescent="0.2">
      <c r="A130" s="4"/>
      <c r="B130" s="5" t="s">
        <v>13</v>
      </c>
      <c r="C130" s="6"/>
      <c r="D130" s="7">
        <v>41352</v>
      </c>
      <c r="E130" s="8">
        <v>0.4</v>
      </c>
      <c r="F130" s="9"/>
      <c r="G130" s="10"/>
      <c r="H130"/>
    </row>
    <row r="131" spans="1:8" x14ac:dyDescent="0.2">
      <c r="A131" s="4" t="s">
        <v>146</v>
      </c>
      <c r="B131" s="5" t="s">
        <v>14</v>
      </c>
      <c r="C131" s="6" t="s">
        <v>149</v>
      </c>
      <c r="D131" s="7">
        <v>41352</v>
      </c>
      <c r="E131" s="8">
        <v>0.44166666666666698</v>
      </c>
      <c r="F131" s="9">
        <v>43792</v>
      </c>
      <c r="G131" s="10">
        <v>1</v>
      </c>
      <c r="H131"/>
    </row>
    <row r="132" spans="1:8" x14ac:dyDescent="0.2">
      <c r="A132" s="4" t="s">
        <v>146</v>
      </c>
      <c r="B132" s="5" t="s">
        <v>16</v>
      </c>
      <c r="C132" s="6" t="s">
        <v>150</v>
      </c>
      <c r="D132" s="7">
        <v>41352</v>
      </c>
      <c r="E132" s="8">
        <v>0.483333333333333</v>
      </c>
      <c r="F132" s="9">
        <v>38208</v>
      </c>
      <c r="G132" s="10">
        <v>2</v>
      </c>
      <c r="H132"/>
    </row>
    <row r="133" spans="1:8" x14ac:dyDescent="0.2">
      <c r="A133" s="4" t="s">
        <v>146</v>
      </c>
      <c r="B133" s="5" t="s">
        <v>18</v>
      </c>
      <c r="C133" s="6" t="s">
        <v>151</v>
      </c>
      <c r="D133" s="7">
        <v>41352</v>
      </c>
      <c r="E133" s="8">
        <v>0.56666666666666698</v>
      </c>
      <c r="F133" s="9">
        <v>9311</v>
      </c>
      <c r="G133" s="10">
        <v>4</v>
      </c>
      <c r="H133"/>
    </row>
    <row r="134" spans="1:8" x14ac:dyDescent="0.2">
      <c r="A134" s="4" t="s">
        <v>146</v>
      </c>
      <c r="B134" s="5" t="s">
        <v>20</v>
      </c>
      <c r="C134" s="6" t="s">
        <v>152</v>
      </c>
      <c r="D134" s="7">
        <v>41352</v>
      </c>
      <c r="E134" s="8">
        <v>0.73333333333333395</v>
      </c>
      <c r="F134" s="5">
        <v>370</v>
      </c>
      <c r="G134" s="10">
        <v>8</v>
      </c>
      <c r="H134"/>
    </row>
    <row r="135" spans="1:8" x14ac:dyDescent="0.2">
      <c r="A135" s="4" t="s">
        <v>146</v>
      </c>
      <c r="B135" s="5" t="s">
        <v>22</v>
      </c>
      <c r="C135" s="6" t="s">
        <v>153</v>
      </c>
      <c r="D135" s="7">
        <v>41352</v>
      </c>
      <c r="E135" s="8">
        <v>0.9</v>
      </c>
      <c r="F135" s="5">
        <v>149</v>
      </c>
      <c r="G135" s="10">
        <v>12</v>
      </c>
      <c r="H135"/>
    </row>
    <row r="136" spans="1:8" x14ac:dyDescent="0.2">
      <c r="A136" s="4" t="s">
        <v>146</v>
      </c>
      <c r="B136" s="5" t="s">
        <v>24</v>
      </c>
      <c r="C136" s="6" t="s">
        <v>154</v>
      </c>
      <c r="D136" s="7">
        <v>41353</v>
      </c>
      <c r="E136" s="8">
        <v>0.4</v>
      </c>
      <c r="F136" s="5">
        <v>37</v>
      </c>
      <c r="G136" s="10">
        <v>24</v>
      </c>
      <c r="H136"/>
    </row>
    <row r="137" spans="1:8" x14ac:dyDescent="0.2">
      <c r="A137" s="4" t="s">
        <v>146</v>
      </c>
      <c r="B137" s="5" t="s">
        <v>26</v>
      </c>
      <c r="C137" s="6" t="s">
        <v>155</v>
      </c>
      <c r="D137" s="7">
        <v>41353</v>
      </c>
      <c r="E137" s="8">
        <v>0.90277777777777801</v>
      </c>
      <c r="F137" s="5">
        <v>24</v>
      </c>
      <c r="G137" s="10">
        <v>36.07</v>
      </c>
      <c r="H137"/>
    </row>
    <row r="138" spans="1:8" x14ac:dyDescent="0.2">
      <c r="A138" s="4" t="s">
        <v>146</v>
      </c>
      <c r="B138" s="5" t="s">
        <v>28</v>
      </c>
      <c r="C138" s="6" t="s">
        <v>156</v>
      </c>
      <c r="D138" s="7">
        <v>41355</v>
      </c>
      <c r="E138" s="8">
        <v>0.33472222222222198</v>
      </c>
      <c r="F138" s="5">
        <v>17</v>
      </c>
      <c r="G138" s="10">
        <v>70.430000000000007</v>
      </c>
      <c r="H138"/>
    </row>
    <row r="139" spans="1:8" x14ac:dyDescent="0.2">
      <c r="A139" s="4" t="s">
        <v>146</v>
      </c>
      <c r="B139" s="5" t="s">
        <v>30</v>
      </c>
      <c r="C139" s="6" t="s">
        <v>157</v>
      </c>
      <c r="D139" s="7">
        <v>41358</v>
      </c>
      <c r="E139" s="8">
        <v>0.35138888888888897</v>
      </c>
      <c r="F139" s="5" t="s">
        <v>38</v>
      </c>
      <c r="G139" s="10">
        <v>142.83000000000001</v>
      </c>
      <c r="H139" s="1" t="s">
        <v>39</v>
      </c>
    </row>
    <row r="140" spans="1:8" x14ac:dyDescent="0.2">
      <c r="A140" s="4" t="s">
        <v>146</v>
      </c>
      <c r="B140" s="5" t="s">
        <v>32</v>
      </c>
      <c r="C140" s="6" t="s">
        <v>158</v>
      </c>
      <c r="D140" s="7">
        <v>41359</v>
      </c>
      <c r="E140" s="8">
        <v>0.343055555555555</v>
      </c>
      <c r="F140" s="5" t="s">
        <v>38</v>
      </c>
      <c r="G140" s="10">
        <v>166.63</v>
      </c>
      <c r="H140" s="1" t="s">
        <v>39</v>
      </c>
    </row>
    <row r="141" spans="1:8" x14ac:dyDescent="0.2">
      <c r="A141" s="4" t="s">
        <v>146</v>
      </c>
      <c r="B141" s="5" t="s">
        <v>34</v>
      </c>
      <c r="C141" s="6" t="s">
        <v>159</v>
      </c>
      <c r="D141" s="7">
        <v>41362</v>
      </c>
      <c r="E141" s="8">
        <v>0.33680555555555602</v>
      </c>
      <c r="F141" s="5" t="s">
        <v>38</v>
      </c>
      <c r="G141" s="10">
        <v>238.48</v>
      </c>
      <c r="H141" s="1" t="s">
        <v>42</v>
      </c>
    </row>
    <row r="142" spans="1:8" x14ac:dyDescent="0.2">
      <c r="A142" s="4" t="s">
        <v>146</v>
      </c>
      <c r="B142" s="5">
        <v>2</v>
      </c>
      <c r="C142" s="6" t="s">
        <v>160</v>
      </c>
      <c r="D142" s="7">
        <v>41366</v>
      </c>
      <c r="E142" s="8">
        <v>0.33263888888888898</v>
      </c>
      <c r="F142" s="5" t="s">
        <v>38</v>
      </c>
      <c r="G142" s="10">
        <v>334.38</v>
      </c>
      <c r="H142" s="1" t="s">
        <v>42</v>
      </c>
    </row>
    <row r="143" spans="1:8" x14ac:dyDescent="0.2">
      <c r="A143" s="4" t="s">
        <v>146</v>
      </c>
      <c r="B143" s="5">
        <v>3</v>
      </c>
      <c r="C143" s="6" t="s">
        <v>161</v>
      </c>
      <c r="D143" s="7">
        <v>41373</v>
      </c>
      <c r="E143" s="8">
        <v>0.41388888888888897</v>
      </c>
      <c r="F143" s="5" t="s">
        <v>38</v>
      </c>
      <c r="G143" s="10">
        <v>504.33</v>
      </c>
      <c r="H143" s="1" t="s">
        <v>39</v>
      </c>
    </row>
    <row r="144" spans="1:8" x14ac:dyDescent="0.2">
      <c r="A144" s="4" t="s">
        <v>146</v>
      </c>
      <c r="B144" s="5">
        <v>4</v>
      </c>
      <c r="C144" s="6" t="s">
        <v>162</v>
      </c>
      <c r="D144" s="7">
        <v>41380</v>
      </c>
      <c r="E144" s="8">
        <v>0.32986111111111099</v>
      </c>
      <c r="F144" s="5" t="s">
        <v>38</v>
      </c>
      <c r="G144" s="10">
        <v>670.32</v>
      </c>
      <c r="H144" s="1" t="s">
        <v>42</v>
      </c>
    </row>
    <row r="145" spans="1:8" x14ac:dyDescent="0.2">
      <c r="A145" s="4" t="s">
        <v>146</v>
      </c>
      <c r="B145" s="5">
        <v>6</v>
      </c>
      <c r="C145" s="6" t="s">
        <v>163</v>
      </c>
      <c r="D145" s="7">
        <v>41394</v>
      </c>
      <c r="E145" s="8">
        <v>0.32500000000000001</v>
      </c>
      <c r="F145" s="5" t="s">
        <v>38</v>
      </c>
      <c r="G145" s="10">
        <v>1006.2</v>
      </c>
      <c r="H145" s="1" t="s">
        <v>42</v>
      </c>
    </row>
    <row r="146" spans="1:8" x14ac:dyDescent="0.2">
      <c r="A146" s="4" t="s">
        <v>146</v>
      </c>
      <c r="B146" s="5">
        <v>8</v>
      </c>
      <c r="C146" s="6" t="s">
        <v>164</v>
      </c>
      <c r="D146" s="7">
        <v>41408</v>
      </c>
      <c r="E146" s="8">
        <v>0.34375</v>
      </c>
      <c r="F146" s="5" t="s">
        <v>38</v>
      </c>
      <c r="G146" s="10">
        <v>1342.65</v>
      </c>
      <c r="H146" s="1" t="s">
        <v>42</v>
      </c>
    </row>
    <row r="147" spans="1:8" x14ac:dyDescent="0.2">
      <c r="A147" s="4" t="s">
        <v>146</v>
      </c>
      <c r="B147" s="5">
        <v>12</v>
      </c>
      <c r="C147" s="6" t="s">
        <v>165</v>
      </c>
      <c r="D147" s="7">
        <v>41436</v>
      </c>
      <c r="E147" s="8">
        <v>0.35625000000000001</v>
      </c>
      <c r="F147" s="5" t="s">
        <v>38</v>
      </c>
      <c r="G147" s="10">
        <v>2014.95</v>
      </c>
      <c r="H147" s="1" t="s">
        <v>42</v>
      </c>
    </row>
    <row r="148" spans="1:8" x14ac:dyDescent="0.2">
      <c r="A148" s="4" t="s">
        <v>146</v>
      </c>
      <c r="B148" s="5">
        <v>14</v>
      </c>
      <c r="C148" s="6" t="s">
        <v>166</v>
      </c>
      <c r="D148" s="7">
        <v>41456</v>
      </c>
      <c r="E148" s="8">
        <v>0.32986111111111099</v>
      </c>
      <c r="F148" s="5" t="s">
        <v>38</v>
      </c>
      <c r="G148" s="10">
        <v>2494.3200000000002</v>
      </c>
      <c r="H148" s="1" t="s">
        <v>42</v>
      </c>
    </row>
    <row r="149" spans="1:8" x14ac:dyDescent="0.2">
      <c r="A149" s="4" t="s">
        <v>146</v>
      </c>
      <c r="B149" s="5">
        <v>20</v>
      </c>
      <c r="C149" s="6" t="s">
        <v>167</v>
      </c>
      <c r="D149" s="7">
        <v>41502</v>
      </c>
      <c r="E149" s="8">
        <v>0.33819444444444402</v>
      </c>
      <c r="F149" s="5" t="s">
        <v>38</v>
      </c>
      <c r="G149" s="10">
        <v>3598.52</v>
      </c>
      <c r="H149" s="1" t="s">
        <v>42</v>
      </c>
    </row>
    <row r="150" spans="1:8" x14ac:dyDescent="0.2">
      <c r="A150" s="4" t="s">
        <v>146</v>
      </c>
      <c r="B150" s="5">
        <v>24</v>
      </c>
      <c r="C150" s="6" t="s">
        <v>168</v>
      </c>
      <c r="D150" s="7">
        <v>41523</v>
      </c>
      <c r="E150" s="8">
        <v>0.327083333333333</v>
      </c>
      <c r="F150" s="5" t="s">
        <v>38</v>
      </c>
      <c r="G150" s="10">
        <v>4102.25</v>
      </c>
      <c r="H150" s="1" t="s">
        <v>42</v>
      </c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 s="4" t="s">
        <v>169</v>
      </c>
      <c r="B152" s="5" t="s">
        <v>9</v>
      </c>
      <c r="C152" s="6" t="s">
        <v>170</v>
      </c>
      <c r="D152" s="7">
        <v>41338</v>
      </c>
      <c r="E152" s="8">
        <v>0.375694444444444</v>
      </c>
      <c r="F152" s="9">
        <v>2985018</v>
      </c>
      <c r="G152" s="10"/>
      <c r="H152"/>
    </row>
    <row r="153" spans="1:8" x14ac:dyDescent="0.2">
      <c r="A153" s="4" t="s">
        <v>169</v>
      </c>
      <c r="B153" s="5" t="s">
        <v>11</v>
      </c>
      <c r="C153" s="6" t="s">
        <v>171</v>
      </c>
      <c r="D153" s="7">
        <v>41353</v>
      </c>
      <c r="E153" s="8">
        <v>0.23125000000000001</v>
      </c>
      <c r="F153" s="9">
        <v>3130991</v>
      </c>
      <c r="G153" s="10"/>
      <c r="H153"/>
    </row>
    <row r="154" spans="1:8" x14ac:dyDescent="0.2">
      <c r="A154" s="4"/>
      <c r="B154" s="5" t="s">
        <v>13</v>
      </c>
      <c r="C154" s="6"/>
      <c r="D154" s="7">
        <v>41353</v>
      </c>
      <c r="E154" s="8">
        <v>0.34236111111111101</v>
      </c>
      <c r="F154" s="9"/>
      <c r="G154" s="10"/>
      <c r="H154"/>
    </row>
    <row r="155" spans="1:8" x14ac:dyDescent="0.2">
      <c r="A155" s="4" t="s">
        <v>169</v>
      </c>
      <c r="B155" s="5" t="s">
        <v>14</v>
      </c>
      <c r="C155" s="6" t="s">
        <v>172</v>
      </c>
      <c r="D155" s="7">
        <v>41353</v>
      </c>
      <c r="E155" s="8">
        <v>0.38402777777777802</v>
      </c>
      <c r="F155" s="9">
        <v>3868188</v>
      </c>
      <c r="G155" s="10">
        <v>1</v>
      </c>
      <c r="H155"/>
    </row>
    <row r="156" spans="1:8" x14ac:dyDescent="0.2">
      <c r="A156" s="4" t="s">
        <v>169</v>
      </c>
      <c r="B156" s="5" t="s">
        <v>16</v>
      </c>
      <c r="C156" s="6" t="s">
        <v>173</v>
      </c>
      <c r="D156" s="7">
        <v>41353</v>
      </c>
      <c r="E156" s="8">
        <v>0.43055555555555602</v>
      </c>
      <c r="F156" s="9">
        <v>2256836</v>
      </c>
      <c r="G156" s="10">
        <v>2.12</v>
      </c>
      <c r="H156"/>
    </row>
    <row r="157" spans="1:8" x14ac:dyDescent="0.2">
      <c r="A157" s="4" t="s">
        <v>169</v>
      </c>
      <c r="B157" s="5" t="s">
        <v>18</v>
      </c>
      <c r="C157" s="6" t="s">
        <v>174</v>
      </c>
      <c r="D157" s="7">
        <v>41353</v>
      </c>
      <c r="E157" s="8">
        <v>0.50972222222222197</v>
      </c>
      <c r="F157" s="9">
        <v>661178</v>
      </c>
      <c r="G157" s="10">
        <v>4.0199999999999996</v>
      </c>
      <c r="H157"/>
    </row>
    <row r="158" spans="1:8" x14ac:dyDescent="0.2">
      <c r="A158" s="4" t="s">
        <v>169</v>
      </c>
      <c r="B158" s="5" t="s">
        <v>20</v>
      </c>
      <c r="C158" s="6" t="s">
        <v>175</v>
      </c>
      <c r="D158" s="7">
        <v>41353</v>
      </c>
      <c r="E158" s="8">
        <v>0.67569444444444404</v>
      </c>
      <c r="F158" s="9">
        <v>31781</v>
      </c>
      <c r="G158" s="10">
        <v>8</v>
      </c>
      <c r="H158"/>
    </row>
    <row r="159" spans="1:8" x14ac:dyDescent="0.2">
      <c r="A159" s="4" t="s">
        <v>169</v>
      </c>
      <c r="B159" s="5" t="s">
        <v>22</v>
      </c>
      <c r="C159" s="6" t="s">
        <v>176</v>
      </c>
      <c r="D159" s="7">
        <v>41353</v>
      </c>
      <c r="E159" s="8">
        <v>0.88541666666666696</v>
      </c>
      <c r="F159" s="9">
        <v>7384</v>
      </c>
      <c r="G159" s="10">
        <v>13.03</v>
      </c>
      <c r="H159"/>
    </row>
    <row r="160" spans="1:8" x14ac:dyDescent="0.2">
      <c r="A160" s="4" t="s">
        <v>169</v>
      </c>
      <c r="B160" s="5" t="s">
        <v>24</v>
      </c>
      <c r="C160" s="6" t="s">
        <v>177</v>
      </c>
      <c r="D160" s="7">
        <v>41354</v>
      </c>
      <c r="E160" s="8">
        <v>0.34722222222222199</v>
      </c>
      <c r="F160" s="9">
        <v>1658</v>
      </c>
      <c r="G160" s="10">
        <v>24.12</v>
      </c>
      <c r="H160"/>
    </row>
    <row r="161" spans="1:8" x14ac:dyDescent="0.2">
      <c r="A161" s="4" t="s">
        <v>169</v>
      </c>
      <c r="B161" s="5" t="s">
        <v>26</v>
      </c>
      <c r="C161" s="6" t="s">
        <v>178</v>
      </c>
      <c r="D161" s="7">
        <v>41354</v>
      </c>
      <c r="E161" s="8">
        <v>0.84375</v>
      </c>
      <c r="F161" s="9">
        <v>1036</v>
      </c>
      <c r="G161" s="10">
        <v>36.03</v>
      </c>
      <c r="H161"/>
    </row>
    <row r="162" spans="1:8" x14ac:dyDescent="0.2">
      <c r="A162" s="4" t="s">
        <v>169</v>
      </c>
      <c r="B162" s="5" t="s">
        <v>30</v>
      </c>
      <c r="C162" s="6" t="s">
        <v>179</v>
      </c>
      <c r="D162" s="7">
        <v>41358</v>
      </c>
      <c r="E162" s="8">
        <v>0.37777777777777799</v>
      </c>
      <c r="F162" s="5">
        <v>396</v>
      </c>
      <c r="G162" s="10">
        <v>120.85</v>
      </c>
      <c r="H162"/>
    </row>
    <row r="163" spans="1:8" x14ac:dyDescent="0.2">
      <c r="A163" s="4" t="s">
        <v>169</v>
      </c>
      <c r="B163" s="5" t="s">
        <v>28</v>
      </c>
      <c r="C163" s="6" t="s">
        <v>180</v>
      </c>
      <c r="D163" s="7">
        <v>41356</v>
      </c>
      <c r="E163" s="8">
        <v>0.35416666666666702</v>
      </c>
      <c r="F163" s="5">
        <v>524</v>
      </c>
      <c r="G163" s="10">
        <v>72.28</v>
      </c>
      <c r="H163"/>
    </row>
    <row r="164" spans="1:8" x14ac:dyDescent="0.2">
      <c r="A164" s="4" t="s">
        <v>169</v>
      </c>
      <c r="B164" s="5" t="s">
        <v>32</v>
      </c>
      <c r="C164" s="6" t="s">
        <v>181</v>
      </c>
      <c r="D164" s="7">
        <v>41360</v>
      </c>
      <c r="E164" s="8">
        <v>0.37152777777777801</v>
      </c>
      <c r="F164" s="5">
        <v>318</v>
      </c>
      <c r="G164" s="10">
        <v>168.7</v>
      </c>
      <c r="H164"/>
    </row>
    <row r="165" spans="1:8" x14ac:dyDescent="0.2">
      <c r="A165" s="4" t="s">
        <v>169</v>
      </c>
      <c r="B165" s="5" t="s">
        <v>34</v>
      </c>
      <c r="C165" s="6" t="s">
        <v>182</v>
      </c>
      <c r="D165" s="7">
        <v>41362</v>
      </c>
      <c r="E165" s="8">
        <v>0.37708333333333299</v>
      </c>
      <c r="F165" s="5">
        <v>206</v>
      </c>
      <c r="G165" s="10">
        <v>216.83</v>
      </c>
      <c r="H165"/>
    </row>
    <row r="166" spans="1:8" x14ac:dyDescent="0.2">
      <c r="A166" s="4" t="s">
        <v>169</v>
      </c>
      <c r="B166" s="5">
        <v>2</v>
      </c>
      <c r="C166" s="6" t="s">
        <v>183</v>
      </c>
      <c r="D166" s="7">
        <v>41366</v>
      </c>
      <c r="E166" s="8">
        <v>0.39722222222222198</v>
      </c>
      <c r="F166" s="5">
        <v>216</v>
      </c>
      <c r="G166" s="10">
        <v>313.32</v>
      </c>
      <c r="H166"/>
    </row>
    <row r="167" spans="1:8" x14ac:dyDescent="0.2">
      <c r="A167" s="4" t="s">
        <v>169</v>
      </c>
      <c r="B167" s="5">
        <v>3</v>
      </c>
      <c r="C167" s="6" t="s">
        <v>184</v>
      </c>
      <c r="D167" s="7">
        <v>41372</v>
      </c>
      <c r="E167" s="8">
        <v>0.39513888888888898</v>
      </c>
      <c r="F167" s="5">
        <v>119</v>
      </c>
      <c r="G167" s="10">
        <v>457.27</v>
      </c>
      <c r="H167"/>
    </row>
    <row r="168" spans="1:8" x14ac:dyDescent="0.2">
      <c r="A168" s="4" t="s">
        <v>169</v>
      </c>
      <c r="B168" s="5">
        <v>4</v>
      </c>
      <c r="C168" s="6" t="s">
        <v>185</v>
      </c>
      <c r="D168" s="7">
        <v>41382</v>
      </c>
      <c r="E168" s="8">
        <v>0.40833333333333299</v>
      </c>
      <c r="F168" s="5">
        <v>81</v>
      </c>
      <c r="G168" s="10">
        <v>697.58</v>
      </c>
      <c r="H168"/>
    </row>
    <row r="169" spans="1:8" x14ac:dyDescent="0.2">
      <c r="A169" s="4" t="s">
        <v>169</v>
      </c>
      <c r="B169" s="5">
        <v>6</v>
      </c>
      <c r="C169" s="6" t="s">
        <v>186</v>
      </c>
      <c r="D169" s="7">
        <v>41396</v>
      </c>
      <c r="E169" s="8">
        <v>0.39583333333333298</v>
      </c>
      <c r="F169" s="5">
        <v>37</v>
      </c>
      <c r="G169" s="10">
        <v>1033.28</v>
      </c>
      <c r="H169"/>
    </row>
    <row r="170" spans="1:8" x14ac:dyDescent="0.2">
      <c r="A170" s="4" t="s">
        <v>169</v>
      </c>
      <c r="B170" s="5">
        <v>8</v>
      </c>
      <c r="C170" s="6" t="s">
        <v>187</v>
      </c>
      <c r="D170" s="7">
        <v>41410</v>
      </c>
      <c r="E170" s="8">
        <v>0.38541666666666702</v>
      </c>
      <c r="F170" s="5" t="s">
        <v>38</v>
      </c>
      <c r="G170" s="10">
        <v>1369.03</v>
      </c>
      <c r="H170"/>
    </row>
    <row r="171" spans="1:8" x14ac:dyDescent="0.2">
      <c r="A171" s="4" t="s">
        <v>169</v>
      </c>
      <c r="B171" s="5">
        <v>12</v>
      </c>
      <c r="C171" s="6" t="s">
        <v>188</v>
      </c>
      <c r="D171" s="7">
        <v>41437</v>
      </c>
      <c r="E171" s="8">
        <v>0.27291666666666697</v>
      </c>
      <c r="F171" s="5" t="s">
        <v>38</v>
      </c>
      <c r="G171" s="10">
        <v>2014.33</v>
      </c>
      <c r="H171" s="1" t="s">
        <v>42</v>
      </c>
    </row>
    <row r="172" spans="1:8" x14ac:dyDescent="0.2">
      <c r="A172" s="4" t="s">
        <v>169</v>
      </c>
      <c r="B172" s="5">
        <v>14</v>
      </c>
      <c r="C172" s="6" t="s">
        <v>189</v>
      </c>
      <c r="D172" s="7">
        <v>41443</v>
      </c>
      <c r="E172" s="8">
        <v>0.41666666666666702</v>
      </c>
      <c r="F172" s="5" t="s">
        <v>38</v>
      </c>
      <c r="G172" s="10">
        <v>2161.7800000000002</v>
      </c>
      <c r="H172" s="1" t="s">
        <v>42</v>
      </c>
    </row>
    <row r="173" spans="1:8" x14ac:dyDescent="0.2">
      <c r="A173" s="4" t="s">
        <v>169</v>
      </c>
      <c r="B173" s="5">
        <v>16</v>
      </c>
      <c r="C173" s="6" t="s">
        <v>190</v>
      </c>
      <c r="D173" s="7">
        <v>41466</v>
      </c>
      <c r="E173" s="8">
        <v>0.42708333333333298</v>
      </c>
      <c r="F173" s="5" t="s">
        <v>38</v>
      </c>
      <c r="G173" s="10">
        <v>2714.03</v>
      </c>
      <c r="H173"/>
    </row>
    <row r="174" spans="1:8" x14ac:dyDescent="0.2">
      <c r="A174" s="4" t="s">
        <v>169</v>
      </c>
      <c r="B174" s="5">
        <v>20</v>
      </c>
      <c r="C174" s="6" t="s">
        <v>191</v>
      </c>
      <c r="D174" s="7">
        <v>41494</v>
      </c>
      <c r="E174" s="8">
        <v>0.38888888888888901</v>
      </c>
      <c r="F174" s="5" t="s">
        <v>38</v>
      </c>
      <c r="G174" s="10">
        <v>3385.12</v>
      </c>
      <c r="H174" s="1" t="s">
        <v>42</v>
      </c>
    </row>
    <row r="175" spans="1:8" x14ac:dyDescent="0.2">
      <c r="A175" s="4" t="s">
        <v>169</v>
      </c>
      <c r="B175" s="5" t="s">
        <v>68</v>
      </c>
      <c r="C175" s="6" t="s">
        <v>192</v>
      </c>
      <c r="D175" s="7">
        <v>41526</v>
      </c>
      <c r="E175" s="8">
        <v>0.27291666666666697</v>
      </c>
      <c r="F175" s="5" t="s">
        <v>38</v>
      </c>
      <c r="G175" s="10">
        <v>4150.33</v>
      </c>
      <c r="H175" s="1" t="s">
        <v>42</v>
      </c>
    </row>
    <row r="176" spans="1:8" x14ac:dyDescent="0.2">
      <c r="A176"/>
      <c r="B176"/>
      <c r="C176"/>
      <c r="D176"/>
      <c r="E176"/>
      <c r="F176"/>
      <c r="G176"/>
      <c r="H176"/>
    </row>
    <row r="177" spans="1:8" x14ac:dyDescent="0.2">
      <c r="A177" s="4" t="s">
        <v>193</v>
      </c>
      <c r="B177" s="5" t="s">
        <v>9</v>
      </c>
      <c r="C177" s="6" t="s">
        <v>194</v>
      </c>
      <c r="D177" s="7">
        <v>41341</v>
      </c>
      <c r="E177" s="8">
        <v>0.35625000000000001</v>
      </c>
      <c r="F177" s="9">
        <v>1110298</v>
      </c>
      <c r="G177" s="10"/>
      <c r="H177"/>
    </row>
    <row r="178" spans="1:8" x14ac:dyDescent="0.2">
      <c r="A178" s="4" t="s">
        <v>193</v>
      </c>
      <c r="B178" s="5" t="s">
        <v>11</v>
      </c>
      <c r="C178" s="6" t="s">
        <v>195</v>
      </c>
      <c r="D178" s="7">
        <v>41353</v>
      </c>
      <c r="E178" s="8">
        <v>0.22847222222222199</v>
      </c>
      <c r="F178" s="9">
        <v>845190</v>
      </c>
      <c r="G178" s="10"/>
      <c r="H178"/>
    </row>
    <row r="179" spans="1:8" x14ac:dyDescent="0.2">
      <c r="A179" s="4"/>
      <c r="B179" s="5" t="s">
        <v>13</v>
      </c>
      <c r="C179" s="6"/>
      <c r="D179" s="7">
        <v>41353</v>
      </c>
      <c r="E179" s="8">
        <v>0.33333333333333298</v>
      </c>
      <c r="F179" s="9"/>
      <c r="G179" s="10"/>
      <c r="H179"/>
    </row>
    <row r="180" spans="1:8" x14ac:dyDescent="0.2">
      <c r="A180" s="4" t="s">
        <v>193</v>
      </c>
      <c r="B180" s="5" t="s">
        <v>14</v>
      </c>
      <c r="C180" s="6" t="s">
        <v>196</v>
      </c>
      <c r="D180" s="7">
        <v>41353</v>
      </c>
      <c r="E180" s="8">
        <v>0.375</v>
      </c>
      <c r="F180" s="9">
        <v>584790</v>
      </c>
      <c r="G180" s="10">
        <v>1</v>
      </c>
      <c r="H180"/>
    </row>
    <row r="181" spans="1:8" x14ac:dyDescent="0.2">
      <c r="A181" s="4" t="s">
        <v>193</v>
      </c>
      <c r="B181" s="5" t="s">
        <v>16</v>
      </c>
      <c r="C181" s="6" t="s">
        <v>197</v>
      </c>
      <c r="D181" s="7">
        <v>41353</v>
      </c>
      <c r="E181" s="8">
        <v>0.41875000000000001</v>
      </c>
      <c r="F181" s="9">
        <v>370287</v>
      </c>
      <c r="G181" s="10">
        <v>2.0499999999999998</v>
      </c>
      <c r="H181"/>
    </row>
    <row r="182" spans="1:8" x14ac:dyDescent="0.2">
      <c r="A182" s="4" t="s">
        <v>193</v>
      </c>
      <c r="B182" s="5" t="s">
        <v>18</v>
      </c>
      <c r="C182" s="6" t="s">
        <v>198</v>
      </c>
      <c r="D182" s="7">
        <v>41353</v>
      </c>
      <c r="E182" s="8">
        <v>0.5</v>
      </c>
      <c r="F182" s="9">
        <v>68690</v>
      </c>
      <c r="G182" s="10">
        <v>4</v>
      </c>
      <c r="H182"/>
    </row>
    <row r="183" spans="1:8" x14ac:dyDescent="0.2">
      <c r="A183" s="4" t="s">
        <v>193</v>
      </c>
      <c r="B183" s="5" t="s">
        <v>20</v>
      </c>
      <c r="C183" s="6" t="s">
        <v>199</v>
      </c>
      <c r="D183" s="7">
        <v>41353</v>
      </c>
      <c r="E183" s="8">
        <v>0.66666666666666696</v>
      </c>
      <c r="F183" s="9">
        <v>5395</v>
      </c>
      <c r="G183" s="10">
        <v>8</v>
      </c>
      <c r="H183"/>
    </row>
    <row r="184" spans="1:8" x14ac:dyDescent="0.2">
      <c r="A184" s="4" t="s">
        <v>193</v>
      </c>
      <c r="B184" s="5" t="s">
        <v>22</v>
      </c>
      <c r="C184" s="6" t="s">
        <v>200</v>
      </c>
      <c r="D184" s="7">
        <v>41353</v>
      </c>
      <c r="E184" s="8">
        <v>0.83333333333333304</v>
      </c>
      <c r="F184" s="9">
        <v>1926</v>
      </c>
      <c r="G184" s="10">
        <v>12</v>
      </c>
      <c r="H184"/>
    </row>
    <row r="185" spans="1:8" x14ac:dyDescent="0.2">
      <c r="A185" s="4" t="s">
        <v>193</v>
      </c>
      <c r="B185" s="5" t="s">
        <v>24</v>
      </c>
      <c r="C185" s="6" t="s">
        <v>201</v>
      </c>
      <c r="D185" s="7">
        <v>41354</v>
      </c>
      <c r="E185" s="8">
        <v>0.33888888888888902</v>
      </c>
      <c r="F185" s="5">
        <v>638</v>
      </c>
      <c r="G185" s="10">
        <v>24.13</v>
      </c>
      <c r="H185"/>
    </row>
    <row r="186" spans="1:8" x14ac:dyDescent="0.2">
      <c r="A186" s="4" t="s">
        <v>193</v>
      </c>
      <c r="B186" s="5" t="s">
        <v>26</v>
      </c>
      <c r="C186" s="6" t="s">
        <v>202</v>
      </c>
      <c r="D186" s="7">
        <v>41354</v>
      </c>
      <c r="E186" s="8">
        <v>0.83333333333333304</v>
      </c>
      <c r="F186" s="5">
        <v>499</v>
      </c>
      <c r="G186" s="10">
        <v>36</v>
      </c>
      <c r="H186"/>
    </row>
    <row r="187" spans="1:8" x14ac:dyDescent="0.2">
      <c r="A187" s="4" t="s">
        <v>193</v>
      </c>
      <c r="B187" s="5" t="s">
        <v>28</v>
      </c>
      <c r="C187" s="6" t="s">
        <v>203</v>
      </c>
      <c r="D187" s="7">
        <v>41356</v>
      </c>
      <c r="E187" s="8">
        <v>0.3125</v>
      </c>
      <c r="F187" s="5">
        <v>259</v>
      </c>
      <c r="G187" s="10">
        <v>71.5</v>
      </c>
      <c r="H187"/>
    </row>
    <row r="188" spans="1:8" x14ac:dyDescent="0.2">
      <c r="A188" s="4" t="s">
        <v>193</v>
      </c>
      <c r="B188" s="5" t="s">
        <v>30</v>
      </c>
      <c r="C188" s="6" t="s">
        <v>204</v>
      </c>
      <c r="D188" s="7">
        <v>41359</v>
      </c>
      <c r="E188" s="8">
        <v>0.30277777777777798</v>
      </c>
      <c r="F188" s="5">
        <v>128</v>
      </c>
      <c r="G188" s="10">
        <v>143.27000000000001</v>
      </c>
      <c r="H188"/>
    </row>
    <row r="189" spans="1:8" x14ac:dyDescent="0.2">
      <c r="A189" s="4" t="s">
        <v>193</v>
      </c>
      <c r="B189" s="5" t="s">
        <v>32</v>
      </c>
      <c r="C189" s="6" t="s">
        <v>205</v>
      </c>
      <c r="D189" s="7">
        <v>41360</v>
      </c>
      <c r="E189" s="8">
        <v>0.33680555555555602</v>
      </c>
      <c r="F189" s="5">
        <v>119</v>
      </c>
      <c r="G189" s="10">
        <v>168.08</v>
      </c>
      <c r="H189"/>
    </row>
    <row r="190" spans="1:8" x14ac:dyDescent="0.2">
      <c r="A190" s="4" t="s">
        <v>193</v>
      </c>
      <c r="B190" s="5" t="s">
        <v>34</v>
      </c>
      <c r="C190" s="6" t="s">
        <v>206</v>
      </c>
      <c r="D190" s="7">
        <v>41365</v>
      </c>
      <c r="E190" s="8">
        <v>0.35416666666666702</v>
      </c>
      <c r="F190" s="5">
        <v>26</v>
      </c>
      <c r="G190" s="10">
        <v>288.5</v>
      </c>
      <c r="H190"/>
    </row>
    <row r="191" spans="1:8" x14ac:dyDescent="0.2">
      <c r="A191" s="4" t="s">
        <v>193</v>
      </c>
      <c r="B191" s="5">
        <v>2</v>
      </c>
      <c r="C191" s="6" t="s">
        <v>207</v>
      </c>
      <c r="D191" s="7">
        <v>41369</v>
      </c>
      <c r="E191" s="8">
        <v>0.329166666666667</v>
      </c>
      <c r="F191" s="5">
        <v>18</v>
      </c>
      <c r="G191" s="10">
        <v>383.9</v>
      </c>
      <c r="H191"/>
    </row>
    <row r="192" spans="1:8" x14ac:dyDescent="0.2">
      <c r="A192" s="4" t="s">
        <v>193</v>
      </c>
      <c r="B192" s="5">
        <v>3</v>
      </c>
      <c r="C192" s="6" t="s">
        <v>208</v>
      </c>
      <c r="D192" s="7">
        <v>41375</v>
      </c>
      <c r="E192" s="8">
        <v>0.280555555555556</v>
      </c>
      <c r="F192" s="5" t="s">
        <v>38</v>
      </c>
      <c r="G192" s="10">
        <v>526.73</v>
      </c>
      <c r="H192" s="1" t="s">
        <v>39</v>
      </c>
    </row>
    <row r="193" spans="1:8" x14ac:dyDescent="0.2">
      <c r="A193" s="4" t="s">
        <v>193</v>
      </c>
      <c r="B193" s="5">
        <v>4</v>
      </c>
      <c r="C193" s="6" t="s">
        <v>209</v>
      </c>
      <c r="D193" s="7">
        <v>41379</v>
      </c>
      <c r="E193" s="8">
        <v>0.37708333333333299</v>
      </c>
      <c r="F193" s="5" t="s">
        <v>38</v>
      </c>
      <c r="G193" s="10">
        <v>625.04999999999995</v>
      </c>
      <c r="H193" s="1" t="s">
        <v>39</v>
      </c>
    </row>
    <row r="194" spans="1:8" x14ac:dyDescent="0.2">
      <c r="A194" s="4" t="s">
        <v>193</v>
      </c>
      <c r="B194" s="5">
        <v>6</v>
      </c>
      <c r="C194" s="6" t="s">
        <v>210</v>
      </c>
      <c r="D194" s="7">
        <v>41393</v>
      </c>
      <c r="E194" s="8">
        <v>0.375</v>
      </c>
      <c r="F194" s="5" t="s">
        <v>38</v>
      </c>
      <c r="G194" s="10">
        <v>961</v>
      </c>
      <c r="H194" s="1" t="s">
        <v>42</v>
      </c>
    </row>
    <row r="195" spans="1:8" x14ac:dyDescent="0.2">
      <c r="A195" s="4" t="s">
        <v>193</v>
      </c>
      <c r="B195" s="5">
        <v>8</v>
      </c>
      <c r="C195" s="6" t="s">
        <v>211</v>
      </c>
      <c r="D195" s="7">
        <v>41407</v>
      </c>
      <c r="E195" s="8">
        <v>0.41527777777777802</v>
      </c>
      <c r="F195" s="5" t="s">
        <v>38</v>
      </c>
      <c r="G195" s="10">
        <v>1297.97</v>
      </c>
      <c r="H195" s="1" t="s">
        <v>42</v>
      </c>
    </row>
    <row r="196" spans="1:8" x14ac:dyDescent="0.2">
      <c r="A196" s="4" t="s">
        <v>193</v>
      </c>
      <c r="B196" s="5">
        <v>12</v>
      </c>
      <c r="C196" s="6" t="s">
        <v>212</v>
      </c>
      <c r="D196" s="7">
        <v>41438</v>
      </c>
      <c r="E196" s="8">
        <v>0.41666666666666702</v>
      </c>
      <c r="F196" s="5" t="s">
        <v>38</v>
      </c>
      <c r="G196" s="10">
        <v>2042</v>
      </c>
      <c r="H196" s="1" t="s">
        <v>42</v>
      </c>
    </row>
    <row r="197" spans="1:8" x14ac:dyDescent="0.2">
      <c r="A197" s="4" t="s">
        <v>193</v>
      </c>
      <c r="B197" s="5">
        <v>14</v>
      </c>
      <c r="C197" s="6" t="s">
        <v>213</v>
      </c>
      <c r="D197" s="7">
        <v>41451</v>
      </c>
      <c r="E197" s="8">
        <v>0.3125</v>
      </c>
      <c r="F197" s="5" t="s">
        <v>38</v>
      </c>
      <c r="G197" s="10">
        <v>2351.5</v>
      </c>
      <c r="H197" s="1" t="s">
        <v>42</v>
      </c>
    </row>
    <row r="198" spans="1:8" x14ac:dyDescent="0.2">
      <c r="A198" s="4" t="s">
        <v>193</v>
      </c>
      <c r="B198" s="5">
        <v>16</v>
      </c>
      <c r="C198" s="6" t="s">
        <v>214</v>
      </c>
      <c r="D198" s="7">
        <v>41464</v>
      </c>
      <c r="E198" s="8">
        <v>0.375</v>
      </c>
      <c r="F198" s="5" t="s">
        <v>38</v>
      </c>
      <c r="G198" s="10">
        <v>2665</v>
      </c>
      <c r="H198" s="1" t="s">
        <v>42</v>
      </c>
    </row>
    <row r="199" spans="1:8" x14ac:dyDescent="0.2">
      <c r="A199" s="4" t="s">
        <v>193</v>
      </c>
      <c r="B199" s="5">
        <v>20</v>
      </c>
      <c r="C199" s="6" t="s">
        <v>215</v>
      </c>
      <c r="D199" s="7">
        <v>41491</v>
      </c>
      <c r="E199" s="8">
        <v>0.42361111111111099</v>
      </c>
      <c r="F199" s="5" t="s">
        <v>38</v>
      </c>
      <c r="G199" s="10">
        <v>3314.17</v>
      </c>
      <c r="H199" s="1" t="s">
        <v>42</v>
      </c>
    </row>
    <row r="200" spans="1:8" x14ac:dyDescent="0.2">
      <c r="A200" s="4" t="s">
        <v>193</v>
      </c>
      <c r="B200" s="5">
        <v>24</v>
      </c>
      <c r="C200" s="6" t="s">
        <v>216</v>
      </c>
      <c r="D200" s="7">
        <v>41526</v>
      </c>
      <c r="E200" s="8">
        <v>0.40763888888888899</v>
      </c>
      <c r="F200" s="5" t="s">
        <v>38</v>
      </c>
      <c r="G200" s="10">
        <v>4153.78</v>
      </c>
      <c r="H200" s="1" t="s">
        <v>42</v>
      </c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 s="4" t="s">
        <v>217</v>
      </c>
      <c r="B202" s="5" t="s">
        <v>9</v>
      </c>
      <c r="C202" s="6" t="s">
        <v>218</v>
      </c>
      <c r="D202" s="7">
        <v>41346</v>
      </c>
      <c r="E202" s="8">
        <v>0.40416666666666701</v>
      </c>
      <c r="F202" s="9">
        <v>385754</v>
      </c>
      <c r="G202" s="10"/>
      <c r="H202"/>
    </row>
    <row r="203" spans="1:8" x14ac:dyDescent="0.2">
      <c r="A203" s="4" t="s">
        <v>217</v>
      </c>
      <c r="B203" s="5" t="s">
        <v>11</v>
      </c>
      <c r="C203" s="6" t="s">
        <v>219</v>
      </c>
      <c r="D203" s="7">
        <v>41358</v>
      </c>
      <c r="E203" s="8">
        <v>0.34722222222222199</v>
      </c>
      <c r="F203" s="9">
        <v>174866</v>
      </c>
      <c r="G203" s="10"/>
      <c r="H203"/>
    </row>
    <row r="204" spans="1:8" x14ac:dyDescent="0.2">
      <c r="A204" s="4"/>
      <c r="B204" s="5" t="s">
        <v>13</v>
      </c>
      <c r="C204" s="6"/>
      <c r="D204" s="7">
        <v>41358</v>
      </c>
      <c r="E204" s="8">
        <v>0.43888888888888899</v>
      </c>
      <c r="F204" s="9"/>
      <c r="G204" s="10"/>
      <c r="H204"/>
    </row>
    <row r="205" spans="1:8" x14ac:dyDescent="0.2">
      <c r="A205" s="4" t="s">
        <v>217</v>
      </c>
      <c r="B205" s="5" t="s">
        <v>14</v>
      </c>
      <c r="C205" s="6" t="s">
        <v>220</v>
      </c>
      <c r="D205" s="7">
        <v>41358</v>
      </c>
      <c r="E205" s="8">
        <v>0.48055555555555601</v>
      </c>
      <c r="F205" s="9">
        <v>217517</v>
      </c>
      <c r="G205" s="10">
        <v>1</v>
      </c>
      <c r="H205"/>
    </row>
    <row r="206" spans="1:8" x14ac:dyDescent="0.2">
      <c r="A206" s="4" t="s">
        <v>217</v>
      </c>
      <c r="B206" s="5" t="s">
        <v>16</v>
      </c>
      <c r="C206" s="6" t="s">
        <v>221</v>
      </c>
      <c r="D206" s="7">
        <v>41358</v>
      </c>
      <c r="E206" s="8">
        <v>0.52222222222222203</v>
      </c>
      <c r="F206" s="9">
        <v>157860</v>
      </c>
      <c r="G206" s="10">
        <v>2</v>
      </c>
      <c r="H206"/>
    </row>
    <row r="207" spans="1:8" x14ac:dyDescent="0.2">
      <c r="A207" s="4" t="s">
        <v>217</v>
      </c>
      <c r="B207" s="5" t="s">
        <v>18</v>
      </c>
      <c r="C207" s="6" t="s">
        <v>222</v>
      </c>
      <c r="D207" s="7">
        <v>41358</v>
      </c>
      <c r="E207" s="8">
        <v>0.60555555555555496</v>
      </c>
      <c r="F207" s="9">
        <v>32438</v>
      </c>
      <c r="G207" s="10">
        <v>4</v>
      </c>
      <c r="H207"/>
    </row>
    <row r="208" spans="1:8" x14ac:dyDescent="0.2">
      <c r="A208" s="4" t="s">
        <v>217</v>
      </c>
      <c r="B208" s="5" t="s">
        <v>20</v>
      </c>
      <c r="C208" s="6" t="s">
        <v>223</v>
      </c>
      <c r="D208" s="7">
        <v>41358</v>
      </c>
      <c r="E208" s="8">
        <v>0.77222222222222203</v>
      </c>
      <c r="F208" s="9">
        <v>1538</v>
      </c>
      <c r="G208" s="10">
        <v>8</v>
      </c>
      <c r="H208"/>
    </row>
    <row r="209" spans="1:8" x14ac:dyDescent="0.2">
      <c r="A209" s="4" t="s">
        <v>217</v>
      </c>
      <c r="B209" s="5" t="s">
        <v>22</v>
      </c>
      <c r="C209" s="6" t="s">
        <v>224</v>
      </c>
      <c r="D209" s="7">
        <v>41358</v>
      </c>
      <c r="E209" s="8">
        <v>0.93888888888888899</v>
      </c>
      <c r="F209" s="5">
        <v>424</v>
      </c>
      <c r="G209" s="10">
        <v>12</v>
      </c>
      <c r="H209"/>
    </row>
    <row r="210" spans="1:8" x14ac:dyDescent="0.2">
      <c r="A210" s="4" t="s">
        <v>217</v>
      </c>
      <c r="B210" s="5" t="s">
        <v>24</v>
      </c>
      <c r="C210" s="6" t="s">
        <v>225</v>
      </c>
      <c r="D210" s="7">
        <v>41359</v>
      </c>
      <c r="E210" s="8">
        <v>0.44236111111111098</v>
      </c>
      <c r="F210" s="5">
        <v>171</v>
      </c>
      <c r="G210" s="10">
        <v>24.08</v>
      </c>
      <c r="H210"/>
    </row>
    <row r="211" spans="1:8" x14ac:dyDescent="0.2">
      <c r="A211" s="4" t="s">
        <v>217</v>
      </c>
      <c r="B211" s="5" t="s">
        <v>26</v>
      </c>
      <c r="C211" s="6" t="s">
        <v>226</v>
      </c>
      <c r="D211" s="7">
        <v>41359</v>
      </c>
      <c r="E211" s="8">
        <v>0.93888888888888899</v>
      </c>
      <c r="F211" s="5">
        <v>102</v>
      </c>
      <c r="G211" s="10">
        <v>36</v>
      </c>
      <c r="H211"/>
    </row>
    <row r="212" spans="1:8" x14ac:dyDescent="0.2">
      <c r="A212" s="4" t="s">
        <v>217</v>
      </c>
      <c r="B212" s="5" t="s">
        <v>28</v>
      </c>
      <c r="C212" s="6" t="s">
        <v>227</v>
      </c>
      <c r="D212" s="7">
        <v>41361</v>
      </c>
      <c r="E212" s="8">
        <v>0.33124999999999999</v>
      </c>
      <c r="F212" s="5">
        <v>66</v>
      </c>
      <c r="G212" s="10">
        <v>69.42</v>
      </c>
      <c r="H212"/>
    </row>
    <row r="213" spans="1:8" x14ac:dyDescent="0.2">
      <c r="A213" s="4" t="s">
        <v>217</v>
      </c>
      <c r="B213" s="5" t="s">
        <v>30</v>
      </c>
      <c r="C213" s="6" t="s">
        <v>228</v>
      </c>
      <c r="D213" s="7">
        <v>41362</v>
      </c>
      <c r="E213" s="8">
        <v>0.34513888888888899</v>
      </c>
      <c r="F213" s="5">
        <v>30</v>
      </c>
      <c r="G213" s="10">
        <v>93.75</v>
      </c>
      <c r="H213"/>
    </row>
    <row r="214" spans="1:8" x14ac:dyDescent="0.2">
      <c r="A214" s="4" t="s">
        <v>217</v>
      </c>
      <c r="B214" s="5" t="s">
        <v>32</v>
      </c>
      <c r="C214" s="6" t="s">
        <v>229</v>
      </c>
      <c r="D214" s="7">
        <v>41365</v>
      </c>
      <c r="E214" s="8">
        <v>0.327083333333333</v>
      </c>
      <c r="F214" s="5">
        <v>21</v>
      </c>
      <c r="G214" s="10">
        <v>165.32</v>
      </c>
      <c r="H214"/>
    </row>
    <row r="215" spans="1:8" x14ac:dyDescent="0.2">
      <c r="A215" s="4" t="s">
        <v>217</v>
      </c>
      <c r="B215" s="5" t="s">
        <v>34</v>
      </c>
      <c r="C215" s="6" t="s">
        <v>230</v>
      </c>
      <c r="D215" s="7">
        <v>41368</v>
      </c>
      <c r="E215" s="8">
        <v>0.33263888888888898</v>
      </c>
      <c r="F215" s="5" t="s">
        <v>38</v>
      </c>
      <c r="G215" s="10">
        <v>237.45</v>
      </c>
      <c r="H215" s="1" t="s">
        <v>39</v>
      </c>
    </row>
    <row r="216" spans="1:8" x14ac:dyDescent="0.2">
      <c r="A216" s="4" t="s">
        <v>217</v>
      </c>
      <c r="B216" s="5">
        <v>2</v>
      </c>
      <c r="C216" s="6" t="s">
        <v>231</v>
      </c>
      <c r="D216" s="7">
        <v>41372</v>
      </c>
      <c r="E216" s="8">
        <v>0.33055555555555599</v>
      </c>
      <c r="F216" s="5" t="s">
        <v>38</v>
      </c>
      <c r="G216" s="10">
        <v>333.4</v>
      </c>
      <c r="H216" s="1" t="s">
        <v>39</v>
      </c>
    </row>
    <row r="217" spans="1:8" x14ac:dyDescent="0.2">
      <c r="A217" s="4" t="s">
        <v>217</v>
      </c>
      <c r="B217" s="5">
        <v>3</v>
      </c>
      <c r="C217" s="6" t="s">
        <v>232</v>
      </c>
      <c r="D217" s="7">
        <v>41379</v>
      </c>
      <c r="E217" s="8">
        <v>0.33750000000000002</v>
      </c>
      <c r="F217" s="5" t="s">
        <v>38</v>
      </c>
      <c r="G217" s="10">
        <v>501.57</v>
      </c>
      <c r="H217" s="1" t="s">
        <v>39</v>
      </c>
    </row>
    <row r="218" spans="1:8" x14ac:dyDescent="0.2">
      <c r="A218" s="4" t="s">
        <v>217</v>
      </c>
      <c r="B218" s="5">
        <v>4</v>
      </c>
      <c r="C218" s="6" t="s">
        <v>233</v>
      </c>
      <c r="D218" s="7">
        <v>41386</v>
      </c>
      <c r="E218" s="8">
        <v>0.41319444444444398</v>
      </c>
      <c r="F218" s="5" t="s">
        <v>38</v>
      </c>
      <c r="G218" s="10">
        <v>671.38</v>
      </c>
      <c r="H218" s="1" t="s">
        <v>42</v>
      </c>
    </row>
    <row r="219" spans="1:8" x14ac:dyDescent="0.2">
      <c r="A219" s="4" t="s">
        <v>217</v>
      </c>
      <c r="B219" s="5">
        <v>6</v>
      </c>
      <c r="C219" s="6" t="s">
        <v>234</v>
      </c>
      <c r="D219" s="7">
        <v>41400</v>
      </c>
      <c r="E219" s="8">
        <v>0.40347222222222201</v>
      </c>
      <c r="F219" s="5" t="s">
        <v>38</v>
      </c>
      <c r="G219" s="10">
        <v>1007.15</v>
      </c>
      <c r="H219" s="1" t="s">
        <v>42</v>
      </c>
    </row>
    <row r="220" spans="1:8" x14ac:dyDescent="0.2">
      <c r="A220" s="4" t="s">
        <v>217</v>
      </c>
      <c r="B220" s="5">
        <v>8</v>
      </c>
      <c r="C220" s="6" t="s">
        <v>235</v>
      </c>
      <c r="D220" s="7">
        <v>41414</v>
      </c>
      <c r="E220" s="8">
        <v>0.375</v>
      </c>
      <c r="F220" s="5" t="s">
        <v>38</v>
      </c>
      <c r="G220" s="10">
        <v>1342.47</v>
      </c>
      <c r="H220" s="1" t="s">
        <v>42</v>
      </c>
    </row>
    <row r="221" spans="1:8" x14ac:dyDescent="0.2">
      <c r="A221" s="4" t="s">
        <v>217</v>
      </c>
      <c r="B221" s="5">
        <v>12</v>
      </c>
      <c r="C221" s="6" t="s">
        <v>236</v>
      </c>
      <c r="D221" s="7">
        <v>41442</v>
      </c>
      <c r="E221" s="8">
        <v>0.41666666666666702</v>
      </c>
      <c r="F221" s="5" t="s">
        <v>38</v>
      </c>
      <c r="G221" s="10">
        <v>2015.47</v>
      </c>
      <c r="H221" s="1" t="s">
        <v>42</v>
      </c>
    </row>
    <row r="222" spans="1:8" x14ac:dyDescent="0.2">
      <c r="A222" s="4" t="s">
        <v>217</v>
      </c>
      <c r="B222" s="5">
        <v>14</v>
      </c>
      <c r="C222" s="6" t="s">
        <v>237</v>
      </c>
      <c r="D222" s="7">
        <v>41456</v>
      </c>
      <c r="E222" s="8">
        <v>0.39236111111111099</v>
      </c>
      <c r="F222" s="5" t="s">
        <v>38</v>
      </c>
      <c r="G222" s="10">
        <v>2350.88</v>
      </c>
      <c r="H222" s="1" t="s">
        <v>42</v>
      </c>
    </row>
    <row r="223" spans="1:8" x14ac:dyDescent="0.2">
      <c r="A223" s="4" t="s">
        <v>217</v>
      </c>
      <c r="B223" s="5">
        <v>16</v>
      </c>
      <c r="C223" s="6" t="s">
        <v>238</v>
      </c>
      <c r="D223" s="7">
        <v>41470</v>
      </c>
      <c r="E223" s="8">
        <v>0.37847222222222199</v>
      </c>
      <c r="F223" s="5" t="s">
        <v>38</v>
      </c>
      <c r="G223" s="10">
        <v>2686.55</v>
      </c>
      <c r="H223" s="1" t="s">
        <v>42</v>
      </c>
    </row>
    <row r="224" spans="1:8" x14ac:dyDescent="0.2">
      <c r="A224" s="4" t="s">
        <v>217</v>
      </c>
      <c r="B224" s="5">
        <v>20</v>
      </c>
      <c r="C224" s="6" t="s">
        <v>239</v>
      </c>
      <c r="D224" s="7">
        <v>41498</v>
      </c>
      <c r="E224" s="8">
        <v>0.39444444444444399</v>
      </c>
      <c r="F224" s="5" t="s">
        <v>38</v>
      </c>
      <c r="G224" s="10">
        <v>3358.93</v>
      </c>
      <c r="H224" s="1" t="s">
        <v>42</v>
      </c>
    </row>
    <row r="225" spans="1:8" x14ac:dyDescent="0.2">
      <c r="A225" s="4" t="s">
        <v>217</v>
      </c>
      <c r="B225" s="5">
        <v>24</v>
      </c>
      <c r="C225" s="6" t="s">
        <v>240</v>
      </c>
      <c r="D225" s="7">
        <v>41526</v>
      </c>
      <c r="E225" s="8">
        <v>0.42361111111111099</v>
      </c>
      <c r="F225" s="5" t="s">
        <v>38</v>
      </c>
      <c r="G225" s="10">
        <v>4031.63</v>
      </c>
      <c r="H225" s="1" t="s">
        <v>42</v>
      </c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 s="4" t="s">
        <v>241</v>
      </c>
      <c r="B227" s="5" t="s">
        <v>9</v>
      </c>
      <c r="C227" s="6" t="s">
        <v>242</v>
      </c>
      <c r="D227" s="7">
        <v>41312</v>
      </c>
      <c r="E227" s="8">
        <v>0.42986111111111103</v>
      </c>
      <c r="F227" s="9">
        <v>995510</v>
      </c>
      <c r="G227" s="10"/>
      <c r="H227"/>
    </row>
    <row r="228" spans="1:8" x14ac:dyDescent="0.2">
      <c r="A228" s="4" t="s">
        <v>241</v>
      </c>
      <c r="B228" s="5" t="s">
        <v>11</v>
      </c>
      <c r="C228" s="6" t="s">
        <v>243</v>
      </c>
      <c r="D228" s="7">
        <v>41338</v>
      </c>
      <c r="E228" s="8">
        <v>0.35347222222222202</v>
      </c>
      <c r="F228" s="9">
        <v>1488712</v>
      </c>
      <c r="G228" s="10"/>
      <c r="H228"/>
    </row>
    <row r="229" spans="1:8" x14ac:dyDescent="0.2">
      <c r="A229" s="4"/>
      <c r="B229" s="1" t="s">
        <v>13</v>
      </c>
      <c r="C229" s="6"/>
      <c r="D229" s="12">
        <v>41338</v>
      </c>
      <c r="E229" s="8">
        <v>0.47777777777777802</v>
      </c>
      <c r="F229" s="9"/>
      <c r="G229" s="10"/>
      <c r="H229"/>
    </row>
    <row r="230" spans="1:8" x14ac:dyDescent="0.2">
      <c r="A230" s="4" t="s">
        <v>241</v>
      </c>
      <c r="B230" s="5" t="s">
        <v>14</v>
      </c>
      <c r="C230" s="6" t="s">
        <v>244</v>
      </c>
      <c r="D230" s="7">
        <v>41338</v>
      </c>
      <c r="E230" s="8">
        <v>0.51944444444444404</v>
      </c>
      <c r="F230" s="9">
        <v>1903036</v>
      </c>
      <c r="G230" s="10">
        <v>1</v>
      </c>
      <c r="H230"/>
    </row>
    <row r="231" spans="1:8" x14ac:dyDescent="0.2">
      <c r="A231" s="4" t="s">
        <v>241</v>
      </c>
      <c r="B231" s="5" t="s">
        <v>16</v>
      </c>
      <c r="C231" s="6" t="s">
        <v>245</v>
      </c>
      <c r="D231" s="7">
        <v>41338</v>
      </c>
      <c r="E231" s="8">
        <v>0.56111111111111101</v>
      </c>
      <c r="F231" s="9">
        <v>1488712</v>
      </c>
      <c r="G231" s="10">
        <v>2</v>
      </c>
      <c r="H231"/>
    </row>
    <row r="232" spans="1:8" x14ac:dyDescent="0.2">
      <c r="A232" s="4" t="s">
        <v>241</v>
      </c>
      <c r="B232" s="5" t="s">
        <v>18</v>
      </c>
      <c r="C232" s="6" t="s">
        <v>246</v>
      </c>
      <c r="D232" s="7">
        <v>41338</v>
      </c>
      <c r="E232" s="8">
        <v>0.64444444444444404</v>
      </c>
      <c r="F232" s="9">
        <v>407387</v>
      </c>
      <c r="G232" s="10">
        <v>4</v>
      </c>
      <c r="H232"/>
    </row>
    <row r="233" spans="1:8" x14ac:dyDescent="0.2">
      <c r="A233" s="4" t="s">
        <v>241</v>
      </c>
      <c r="B233" s="5" t="s">
        <v>20</v>
      </c>
      <c r="C233" s="6" t="s">
        <v>247</v>
      </c>
      <c r="D233" s="7">
        <v>41338</v>
      </c>
      <c r="E233" s="8">
        <v>0.81111111111111101</v>
      </c>
      <c r="F233" s="9">
        <v>24862</v>
      </c>
      <c r="G233" s="10">
        <v>8</v>
      </c>
      <c r="H233"/>
    </row>
    <row r="234" spans="1:8" x14ac:dyDescent="0.2">
      <c r="A234" s="4" t="s">
        <v>241</v>
      </c>
      <c r="B234" s="5" t="s">
        <v>22</v>
      </c>
      <c r="C234" s="6" t="s">
        <v>248</v>
      </c>
      <c r="D234" s="7">
        <v>41338</v>
      </c>
      <c r="E234" s="8">
        <v>0.97777777777777797</v>
      </c>
      <c r="F234" s="9">
        <v>6100</v>
      </c>
      <c r="G234" s="10">
        <v>12</v>
      </c>
      <c r="H234"/>
    </row>
    <row r="235" spans="1:8" x14ac:dyDescent="0.2">
      <c r="A235" s="4" t="s">
        <v>241</v>
      </c>
      <c r="B235" s="5" t="s">
        <v>24</v>
      </c>
      <c r="C235" s="6" t="s">
        <v>249</v>
      </c>
      <c r="D235" s="7">
        <v>41339</v>
      </c>
      <c r="E235" s="8">
        <v>0.48055555555555601</v>
      </c>
      <c r="F235" s="5">
        <v>421</v>
      </c>
      <c r="G235" s="10">
        <v>24.07</v>
      </c>
      <c r="H235"/>
    </row>
    <row r="236" spans="1:8" x14ac:dyDescent="0.2">
      <c r="A236" s="4" t="s">
        <v>241</v>
      </c>
      <c r="B236" s="5" t="s">
        <v>26</v>
      </c>
      <c r="C236" s="6" t="s">
        <v>250</v>
      </c>
      <c r="D236" s="7">
        <v>41339</v>
      </c>
      <c r="E236" s="8">
        <v>0.97777777777777797</v>
      </c>
      <c r="F236" s="5">
        <v>383</v>
      </c>
      <c r="G236" s="10">
        <v>36</v>
      </c>
      <c r="H236"/>
    </row>
    <row r="237" spans="1:8" x14ac:dyDescent="0.2">
      <c r="A237" s="4" t="s">
        <v>241</v>
      </c>
      <c r="B237" s="5" t="s">
        <v>28</v>
      </c>
      <c r="C237" s="6" t="s">
        <v>251</v>
      </c>
      <c r="D237" s="7">
        <v>41341</v>
      </c>
      <c r="E237" s="8">
        <v>0.30208333333333298</v>
      </c>
      <c r="F237" s="5">
        <v>154</v>
      </c>
      <c r="G237" s="10">
        <v>67.78</v>
      </c>
      <c r="H237"/>
    </row>
    <row r="238" spans="1:8" x14ac:dyDescent="0.2">
      <c r="A238" s="4" t="s">
        <v>241</v>
      </c>
      <c r="B238" s="5" t="s">
        <v>30</v>
      </c>
      <c r="C238" s="6" t="s">
        <v>252</v>
      </c>
      <c r="D238" s="7">
        <v>41344</v>
      </c>
      <c r="E238" s="8">
        <v>0.31111111111111101</v>
      </c>
      <c r="F238" s="5">
        <v>38</v>
      </c>
      <c r="G238" s="10">
        <v>140</v>
      </c>
      <c r="H238"/>
    </row>
    <row r="239" spans="1:8" x14ac:dyDescent="0.2">
      <c r="A239" s="4" t="s">
        <v>241</v>
      </c>
      <c r="B239" s="5" t="s">
        <v>32</v>
      </c>
      <c r="C239" s="6" t="s">
        <v>253</v>
      </c>
      <c r="D239" s="7">
        <v>41345</v>
      </c>
      <c r="E239" s="8">
        <v>0.30833333333333302</v>
      </c>
      <c r="F239" s="5">
        <v>30</v>
      </c>
      <c r="G239" s="10">
        <v>163.93</v>
      </c>
      <c r="H239"/>
    </row>
    <row r="240" spans="1:8" x14ac:dyDescent="0.2">
      <c r="A240" s="4" t="s">
        <v>241</v>
      </c>
      <c r="B240" s="5" t="s">
        <v>34</v>
      </c>
      <c r="C240" s="6" t="s">
        <v>254</v>
      </c>
      <c r="D240" s="7">
        <v>41347</v>
      </c>
      <c r="E240" s="8">
        <v>0.30277777777777798</v>
      </c>
      <c r="F240" s="5">
        <v>22</v>
      </c>
      <c r="G240" s="10">
        <v>211.8</v>
      </c>
      <c r="H240"/>
    </row>
    <row r="241" spans="1:8" x14ac:dyDescent="0.2">
      <c r="A241" s="4" t="s">
        <v>241</v>
      </c>
      <c r="B241" s="5">
        <v>2</v>
      </c>
      <c r="C241" s="6" t="s">
        <v>255</v>
      </c>
      <c r="D241" s="7">
        <v>41354</v>
      </c>
      <c r="E241" s="8">
        <v>0.30694444444444402</v>
      </c>
      <c r="F241" s="5" t="s">
        <v>38</v>
      </c>
      <c r="G241" s="10">
        <v>379.9</v>
      </c>
      <c r="H241"/>
    </row>
    <row r="242" spans="1:8" x14ac:dyDescent="0.2">
      <c r="A242" s="4" t="s">
        <v>241</v>
      </c>
      <c r="B242" s="5">
        <v>3</v>
      </c>
      <c r="C242" s="6" t="s">
        <v>256</v>
      </c>
      <c r="D242" s="7">
        <v>41360</v>
      </c>
      <c r="E242" s="8">
        <v>0.30138888888888898</v>
      </c>
      <c r="F242" s="5" t="s">
        <v>38</v>
      </c>
      <c r="G242" s="10">
        <v>523.77</v>
      </c>
      <c r="H242" s="1" t="s">
        <v>42</v>
      </c>
    </row>
    <row r="243" spans="1:8" x14ac:dyDescent="0.2">
      <c r="A243" s="4" t="s">
        <v>241</v>
      </c>
      <c r="B243" s="5">
        <v>4</v>
      </c>
      <c r="C243" s="6" t="s">
        <v>257</v>
      </c>
      <c r="D243" s="7">
        <v>41368</v>
      </c>
      <c r="E243" s="8">
        <v>0.36597222222222198</v>
      </c>
      <c r="F243" s="5" t="s">
        <v>38</v>
      </c>
      <c r="G243" s="10">
        <v>717.32</v>
      </c>
      <c r="H243" s="1" t="s">
        <v>42</v>
      </c>
    </row>
    <row r="244" spans="1:8" x14ac:dyDescent="0.2">
      <c r="A244" s="4" t="s">
        <v>241</v>
      </c>
      <c r="B244" s="5">
        <v>6</v>
      </c>
      <c r="C244" s="6" t="s">
        <v>258</v>
      </c>
      <c r="D244" s="7">
        <v>41382</v>
      </c>
      <c r="E244" s="8">
        <v>0.36180555555555599</v>
      </c>
      <c r="F244" s="5" t="s">
        <v>38</v>
      </c>
      <c r="G244" s="10">
        <v>1053.22</v>
      </c>
      <c r="H244" s="1" t="s">
        <v>42</v>
      </c>
    </row>
    <row r="245" spans="1:8" x14ac:dyDescent="0.2">
      <c r="A245" s="4" t="s">
        <v>241</v>
      </c>
      <c r="B245" s="5">
        <v>8</v>
      </c>
      <c r="C245" s="6" t="s">
        <v>259</v>
      </c>
      <c r="D245" s="7">
        <v>41396</v>
      </c>
      <c r="E245" s="8">
        <v>0.37013888888888902</v>
      </c>
      <c r="F245" s="5" t="s">
        <v>38</v>
      </c>
      <c r="G245" s="10">
        <v>1389.42</v>
      </c>
      <c r="H245" s="1" t="s">
        <v>42</v>
      </c>
    </row>
    <row r="246" spans="1:8" x14ac:dyDescent="0.2">
      <c r="A246" s="4" t="s">
        <v>241</v>
      </c>
      <c r="B246" s="5">
        <v>12</v>
      </c>
      <c r="C246" s="6" t="s">
        <v>260</v>
      </c>
      <c r="D246" s="7">
        <v>41424</v>
      </c>
      <c r="E246" s="8">
        <v>0.390972222222222</v>
      </c>
      <c r="F246" s="5" t="s">
        <v>38</v>
      </c>
      <c r="G246" s="10">
        <v>2061.92</v>
      </c>
      <c r="H246" s="1" t="s">
        <v>42</v>
      </c>
    </row>
    <row r="247" spans="1:8" x14ac:dyDescent="0.2">
      <c r="A247" s="4" t="s">
        <v>241</v>
      </c>
      <c r="B247" s="5">
        <v>14</v>
      </c>
      <c r="C247" s="6" t="s">
        <v>261</v>
      </c>
      <c r="D247" s="7">
        <v>41438</v>
      </c>
      <c r="E247" s="8">
        <v>0.375</v>
      </c>
      <c r="F247" s="5" t="s">
        <v>38</v>
      </c>
      <c r="G247" s="10">
        <v>2397.5300000000002</v>
      </c>
      <c r="H247" s="1" t="s">
        <v>42</v>
      </c>
    </row>
    <row r="248" spans="1:8" x14ac:dyDescent="0.2">
      <c r="A248" s="4" t="s">
        <v>241</v>
      </c>
      <c r="B248" s="5">
        <v>16</v>
      </c>
      <c r="C248" s="6" t="s">
        <v>262</v>
      </c>
      <c r="D248" s="7">
        <v>41452</v>
      </c>
      <c r="E248" s="8">
        <v>0.38888888888888901</v>
      </c>
      <c r="F248" s="5" t="s">
        <v>38</v>
      </c>
      <c r="G248" s="10">
        <v>2733.87</v>
      </c>
      <c r="H248" s="1" t="s">
        <v>42</v>
      </c>
    </row>
    <row r="249" spans="1:8" x14ac:dyDescent="0.2">
      <c r="A249" s="4" t="s">
        <v>241</v>
      </c>
      <c r="B249" s="5">
        <v>20</v>
      </c>
      <c r="C249" s="6" t="s">
        <v>263</v>
      </c>
      <c r="D249" s="7">
        <v>41470</v>
      </c>
      <c r="E249" s="8">
        <v>0.3125</v>
      </c>
      <c r="F249" s="5" t="s">
        <v>38</v>
      </c>
      <c r="G249" s="10">
        <v>3164.03</v>
      </c>
      <c r="H249" s="1" t="s">
        <v>42</v>
      </c>
    </row>
    <row r="250" spans="1:8" x14ac:dyDescent="0.2">
      <c r="A250" s="4" t="s">
        <v>241</v>
      </c>
      <c r="B250" s="5">
        <v>24</v>
      </c>
      <c r="C250" s="6" t="s">
        <v>264</v>
      </c>
      <c r="D250" s="7">
        <v>41508</v>
      </c>
      <c r="E250" s="8">
        <v>0.36805555555555602</v>
      </c>
      <c r="F250" s="5" t="s">
        <v>38</v>
      </c>
      <c r="G250" s="10">
        <v>4077.37</v>
      </c>
      <c r="H250" s="1" t="s">
        <v>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3"/>
  <sheetViews>
    <sheetView tabSelected="1" zoomScaleNormal="100" workbookViewId="0">
      <selection activeCell="K48" activeCellId="1" sqref="I173:J173 K48"/>
    </sheetView>
  </sheetViews>
  <sheetFormatPr baseColWidth="10" defaultColWidth="8.83203125" defaultRowHeight="16" x14ac:dyDescent="0.2"/>
  <cols>
    <col min="1" max="1" width="10.6640625"/>
    <col min="2" max="2" width="16.1640625"/>
    <col min="3" max="5" width="10.6640625"/>
    <col min="6" max="6" width="10.83203125"/>
    <col min="7" max="7" width="13.83203125"/>
    <col min="8" max="1025" width="10.6640625"/>
  </cols>
  <sheetData>
    <row r="1" spans="1:11" ht="10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spans="1:11" x14ac:dyDescent="0.2">
      <c r="J2" s="13" t="s">
        <v>265</v>
      </c>
      <c r="K2" s="14" t="s">
        <v>266</v>
      </c>
    </row>
    <row r="3" spans="1:11" x14ac:dyDescent="0.2">
      <c r="A3" t="s">
        <v>267</v>
      </c>
      <c r="B3" s="15" t="s">
        <v>9</v>
      </c>
      <c r="C3" s="16" t="s">
        <v>268</v>
      </c>
      <c r="D3" s="17">
        <v>41456</v>
      </c>
      <c r="E3" s="18">
        <v>0.38402777777777802</v>
      </c>
      <c r="F3" s="19">
        <v>2721503</v>
      </c>
      <c r="K3" s="14">
        <f>LOG10(F3)</f>
        <v>6.4348088173900857</v>
      </c>
    </row>
    <row r="4" spans="1:11" x14ac:dyDescent="0.2">
      <c r="B4" s="15" t="s">
        <v>11</v>
      </c>
      <c r="C4" s="16" t="s">
        <v>269</v>
      </c>
      <c r="D4" s="17">
        <v>41472</v>
      </c>
      <c r="E4" s="18">
        <v>0.327083333333333</v>
      </c>
      <c r="F4" s="19">
        <v>3684155</v>
      </c>
      <c r="J4">
        <v>0</v>
      </c>
      <c r="K4" s="14">
        <f>LOG10(F4)</f>
        <v>6.5663378935738397</v>
      </c>
    </row>
    <row r="5" spans="1:11" x14ac:dyDescent="0.2">
      <c r="B5" s="15" t="s">
        <v>13</v>
      </c>
      <c r="C5" s="16"/>
      <c r="D5" s="17">
        <v>41472</v>
      </c>
      <c r="E5" s="18">
        <v>0.47916666666666702</v>
      </c>
      <c r="F5" s="19"/>
    </row>
    <row r="6" spans="1:11" x14ac:dyDescent="0.2">
      <c r="B6" s="15" t="s">
        <v>14</v>
      </c>
      <c r="C6" s="16" t="s">
        <v>270</v>
      </c>
      <c r="D6" s="17">
        <v>41472</v>
      </c>
      <c r="E6" s="18">
        <v>0.52222222222222203</v>
      </c>
      <c r="F6" s="19">
        <v>1692573</v>
      </c>
      <c r="G6">
        <v>1.03</v>
      </c>
      <c r="J6" s="13">
        <f t="shared" ref="J6:J23" si="0">G6/24</f>
        <v>4.2916666666666665E-2</v>
      </c>
      <c r="K6" s="14">
        <f t="shared" ref="K6:K21" si="1">LOG10(F6)</f>
        <v>6.2285474087093178</v>
      </c>
    </row>
    <row r="7" spans="1:11" x14ac:dyDescent="0.2">
      <c r="B7" s="15" t="s">
        <v>16</v>
      </c>
      <c r="C7" s="16" t="s">
        <v>271</v>
      </c>
      <c r="D7" s="17">
        <v>41472</v>
      </c>
      <c r="E7" s="18">
        <v>0.563194444444445</v>
      </c>
      <c r="F7" s="19">
        <v>1454732</v>
      </c>
      <c r="G7">
        <v>2.02</v>
      </c>
      <c r="J7" s="13">
        <f t="shared" si="0"/>
        <v>8.4166666666666667E-2</v>
      </c>
      <c r="K7" s="14">
        <f t="shared" si="1"/>
        <v>6.1627829921936579</v>
      </c>
    </row>
    <row r="8" spans="1:11" x14ac:dyDescent="0.2">
      <c r="B8" s="15" t="s">
        <v>18</v>
      </c>
      <c r="C8" s="16" t="s">
        <v>272</v>
      </c>
      <c r="D8" s="17">
        <v>41472</v>
      </c>
      <c r="E8" s="18">
        <v>0.64930555555555602</v>
      </c>
      <c r="F8" s="19">
        <v>382701</v>
      </c>
      <c r="G8">
        <v>4.08</v>
      </c>
      <c r="J8" s="13">
        <f t="shared" si="0"/>
        <v>0.17</v>
      </c>
      <c r="K8" s="14">
        <f t="shared" si="1"/>
        <v>5.5828595970400583</v>
      </c>
    </row>
    <row r="9" spans="1:11" x14ac:dyDescent="0.2">
      <c r="B9" s="15" t="s">
        <v>20</v>
      </c>
      <c r="C9" s="16" t="s">
        <v>273</v>
      </c>
      <c r="D9" s="17">
        <v>41472</v>
      </c>
      <c r="E9" s="18">
        <v>0.8125</v>
      </c>
      <c r="F9" s="19">
        <v>14255</v>
      </c>
      <c r="G9">
        <v>8</v>
      </c>
      <c r="J9" s="13">
        <f t="shared" si="0"/>
        <v>0.33333333333333331</v>
      </c>
      <c r="K9" s="14">
        <f t="shared" si="1"/>
        <v>4.1539672216454786</v>
      </c>
    </row>
    <row r="10" spans="1:11" x14ac:dyDescent="0.2">
      <c r="B10" s="15" t="s">
        <v>22</v>
      </c>
      <c r="C10" s="16" t="s">
        <v>274</v>
      </c>
      <c r="D10" s="17">
        <v>41472</v>
      </c>
      <c r="E10" s="18">
        <v>0.97916666666666696</v>
      </c>
      <c r="F10" s="19">
        <v>4245</v>
      </c>
      <c r="G10">
        <v>12</v>
      </c>
      <c r="J10" s="13">
        <f t="shared" si="0"/>
        <v>0.5</v>
      </c>
      <c r="K10" s="14">
        <f t="shared" si="1"/>
        <v>3.6278776945799716</v>
      </c>
    </row>
    <row r="11" spans="1:11" x14ac:dyDescent="0.2">
      <c r="B11" s="15" t="s">
        <v>24</v>
      </c>
      <c r="C11" s="16" t="s">
        <v>275</v>
      </c>
      <c r="D11" s="17">
        <v>41473</v>
      </c>
      <c r="E11" s="18">
        <v>0.40972222222222199</v>
      </c>
      <c r="F11" s="19">
        <v>1597</v>
      </c>
      <c r="G11">
        <v>22.33</v>
      </c>
      <c r="J11" s="13">
        <f t="shared" si="0"/>
        <v>0.93041666666666656</v>
      </c>
      <c r="K11" s="14">
        <f t="shared" si="1"/>
        <v>3.203304916138483</v>
      </c>
    </row>
    <row r="12" spans="1:11" x14ac:dyDescent="0.2">
      <c r="B12" s="15" t="s">
        <v>26</v>
      </c>
      <c r="C12" s="16" t="s">
        <v>276</v>
      </c>
      <c r="D12" s="17">
        <v>41473</v>
      </c>
      <c r="E12" s="18">
        <v>0.99097222222222203</v>
      </c>
      <c r="F12" s="19">
        <v>1481</v>
      </c>
      <c r="G12">
        <v>36.28</v>
      </c>
      <c r="J12" s="13">
        <f t="shared" si="0"/>
        <v>1.5116666666666667</v>
      </c>
      <c r="K12" s="14">
        <f t="shared" si="1"/>
        <v>3.1705550585212086</v>
      </c>
    </row>
    <row r="13" spans="1:11" x14ac:dyDescent="0.2">
      <c r="B13" s="15" t="s">
        <v>28</v>
      </c>
      <c r="C13" s="16" t="s">
        <v>277</v>
      </c>
      <c r="D13" s="17">
        <v>41475</v>
      </c>
      <c r="E13" s="18">
        <v>0.36527777777777798</v>
      </c>
      <c r="F13" s="15">
        <v>618</v>
      </c>
      <c r="G13">
        <v>69.27</v>
      </c>
      <c r="J13" s="13">
        <f t="shared" si="0"/>
        <v>2.88625</v>
      </c>
      <c r="K13" s="14">
        <f t="shared" si="1"/>
        <v>2.7909884750888159</v>
      </c>
    </row>
    <row r="14" spans="1:11" x14ac:dyDescent="0.2">
      <c r="B14" s="15" t="s">
        <v>30</v>
      </c>
      <c r="C14" s="16" t="s">
        <v>278</v>
      </c>
      <c r="D14" s="17">
        <v>41477</v>
      </c>
      <c r="E14" s="18">
        <v>0.36944444444444402</v>
      </c>
      <c r="F14" s="15">
        <v>274</v>
      </c>
      <c r="G14">
        <v>117.37</v>
      </c>
      <c r="J14" s="13">
        <f t="shared" si="0"/>
        <v>4.8904166666666669</v>
      </c>
      <c r="K14" s="14">
        <f t="shared" si="1"/>
        <v>2.4377505628203879</v>
      </c>
    </row>
    <row r="15" spans="1:11" x14ac:dyDescent="0.2">
      <c r="B15" s="15" t="s">
        <v>32</v>
      </c>
      <c r="C15" s="16" t="s">
        <v>279</v>
      </c>
      <c r="D15" s="17">
        <v>41479</v>
      </c>
      <c r="E15" s="18">
        <v>0.36249999999999999</v>
      </c>
      <c r="F15" s="15">
        <v>219</v>
      </c>
      <c r="G15">
        <v>165.2</v>
      </c>
      <c r="J15" s="13">
        <f t="shared" si="0"/>
        <v>6.8833333333333329</v>
      </c>
      <c r="K15" s="14">
        <f t="shared" si="1"/>
        <v>2.3404441148401185</v>
      </c>
    </row>
    <row r="16" spans="1:11" x14ac:dyDescent="0.2">
      <c r="B16" s="15" t="s">
        <v>34</v>
      </c>
      <c r="C16" s="16" t="s">
        <v>280</v>
      </c>
      <c r="D16" s="17">
        <v>41481</v>
      </c>
      <c r="E16" s="18">
        <v>0.38194444444444398</v>
      </c>
      <c r="F16" s="15">
        <v>135</v>
      </c>
      <c r="G16">
        <v>213.67</v>
      </c>
      <c r="J16" s="13">
        <f t="shared" si="0"/>
        <v>8.9029166666666661</v>
      </c>
      <c r="K16" s="14">
        <f t="shared" si="1"/>
        <v>2.1303337684950061</v>
      </c>
    </row>
    <row r="17" spans="1:11" x14ac:dyDescent="0.2">
      <c r="B17" s="15">
        <v>2</v>
      </c>
      <c r="C17" s="16" t="s">
        <v>281</v>
      </c>
      <c r="D17" s="17">
        <v>41486</v>
      </c>
      <c r="E17" s="18">
        <v>0.33750000000000002</v>
      </c>
      <c r="F17" s="15">
        <v>130</v>
      </c>
      <c r="G17">
        <v>332.6</v>
      </c>
      <c r="J17" s="13">
        <f t="shared" si="0"/>
        <v>13.858333333333334</v>
      </c>
      <c r="K17" s="14">
        <f t="shared" si="1"/>
        <v>2.1139433523068369</v>
      </c>
    </row>
    <row r="18" spans="1:11" x14ac:dyDescent="0.2">
      <c r="B18" s="15">
        <v>3</v>
      </c>
      <c r="C18" s="16" t="s">
        <v>282</v>
      </c>
      <c r="D18" s="17">
        <v>41493</v>
      </c>
      <c r="E18" s="18">
        <v>0.33958333333333302</v>
      </c>
      <c r="F18" s="15">
        <v>56</v>
      </c>
      <c r="G18">
        <v>500.65</v>
      </c>
      <c r="J18" s="13">
        <f t="shared" si="0"/>
        <v>20.860416666666666</v>
      </c>
      <c r="K18" s="14">
        <f t="shared" si="1"/>
        <v>1.7481880270062005</v>
      </c>
    </row>
    <row r="19" spans="1:11" x14ac:dyDescent="0.2">
      <c r="B19" s="15">
        <v>4</v>
      </c>
      <c r="C19" s="16" t="s">
        <v>283</v>
      </c>
      <c r="D19" s="17">
        <v>41499</v>
      </c>
      <c r="E19" s="18">
        <v>0.38541666666666702</v>
      </c>
      <c r="F19" s="15">
        <v>43</v>
      </c>
      <c r="G19">
        <v>645.75</v>
      </c>
      <c r="J19" s="13">
        <f t="shared" si="0"/>
        <v>26.90625</v>
      </c>
      <c r="K19" s="14">
        <f t="shared" si="1"/>
        <v>1.6334684555795864</v>
      </c>
    </row>
    <row r="20" spans="1:11" x14ac:dyDescent="0.2">
      <c r="B20" s="15">
        <v>6</v>
      </c>
      <c r="C20" s="16" t="s">
        <v>284</v>
      </c>
      <c r="D20" s="17">
        <v>41515</v>
      </c>
      <c r="E20" s="18">
        <v>0.27569444444444402</v>
      </c>
      <c r="F20" s="15">
        <v>14</v>
      </c>
      <c r="G20" s="20">
        <v>1027.1199999999999</v>
      </c>
      <c r="J20" s="13">
        <f t="shared" si="0"/>
        <v>42.79666666666666</v>
      </c>
      <c r="K20" s="14">
        <f t="shared" si="1"/>
        <v>1.146128035678238</v>
      </c>
    </row>
    <row r="21" spans="1:11" x14ac:dyDescent="0.2">
      <c r="B21" s="15">
        <v>8</v>
      </c>
      <c r="C21" s="16" t="s">
        <v>285</v>
      </c>
      <c r="D21" s="17">
        <v>41527</v>
      </c>
      <c r="E21" s="18">
        <v>0.40277777777777801</v>
      </c>
      <c r="F21" s="15">
        <v>15</v>
      </c>
      <c r="G21" s="20">
        <v>1318.17</v>
      </c>
      <c r="J21" s="13">
        <f t="shared" si="0"/>
        <v>54.923750000000005</v>
      </c>
      <c r="K21" s="14">
        <f t="shared" si="1"/>
        <v>1.1760912590556813</v>
      </c>
    </row>
    <row r="22" spans="1:11" x14ac:dyDescent="0.2">
      <c r="B22" s="15">
        <v>10</v>
      </c>
      <c r="C22" s="16" t="s">
        <v>286</v>
      </c>
      <c r="D22" s="17">
        <v>41541</v>
      </c>
      <c r="E22" s="18">
        <v>0.39583333333333298</v>
      </c>
      <c r="F22" s="15" t="s">
        <v>38</v>
      </c>
      <c r="G22" s="20">
        <v>1654</v>
      </c>
      <c r="H22" t="s">
        <v>42</v>
      </c>
      <c r="J22" s="13">
        <f t="shared" si="0"/>
        <v>68.916666666666671</v>
      </c>
      <c r="K22" s="14">
        <v>1</v>
      </c>
    </row>
    <row r="23" spans="1:11" x14ac:dyDescent="0.2">
      <c r="B23" s="15">
        <v>14</v>
      </c>
      <c r="C23" s="16" t="s">
        <v>287</v>
      </c>
      <c r="D23" s="17">
        <v>41569</v>
      </c>
      <c r="E23" s="18">
        <v>0.36805555555555602</v>
      </c>
      <c r="F23" s="15" t="s">
        <v>38</v>
      </c>
      <c r="G23" s="20">
        <v>2325.33</v>
      </c>
      <c r="H23" t="s">
        <v>42</v>
      </c>
      <c r="J23" s="13">
        <f t="shared" si="0"/>
        <v>96.888750000000002</v>
      </c>
      <c r="K23" s="14">
        <f>LOG10(10)</f>
        <v>1</v>
      </c>
    </row>
    <row r="25" spans="1:11" x14ac:dyDescent="0.2">
      <c r="A25" t="s">
        <v>288</v>
      </c>
      <c r="B25" s="15" t="s">
        <v>9</v>
      </c>
      <c r="C25" s="16" t="s">
        <v>289</v>
      </c>
      <c r="D25" s="17">
        <v>41450</v>
      </c>
      <c r="E25" s="18">
        <v>0.33819444444444402</v>
      </c>
      <c r="F25" s="19">
        <v>18903</v>
      </c>
      <c r="J25" s="13">
        <f t="shared" ref="J25:J44" si="2">G25/24</f>
        <v>0</v>
      </c>
      <c r="K25" s="14">
        <f>LOG10(F25)</f>
        <v>4.2765307343347896</v>
      </c>
    </row>
    <row r="26" spans="1:11" x14ac:dyDescent="0.2">
      <c r="B26" s="15" t="s">
        <v>11</v>
      </c>
      <c r="C26" s="16" t="s">
        <v>290</v>
      </c>
      <c r="D26" s="17">
        <v>41473</v>
      </c>
      <c r="E26" s="18">
        <v>0.22013888888888899</v>
      </c>
      <c r="F26" s="19">
        <v>14157</v>
      </c>
      <c r="J26" s="13">
        <f t="shared" si="2"/>
        <v>0</v>
      </c>
      <c r="K26" s="14">
        <f>LOG10(F26)</f>
        <v>4.150971232062612</v>
      </c>
    </row>
    <row r="27" spans="1:11" x14ac:dyDescent="0.2">
      <c r="B27" s="15" t="s">
        <v>13</v>
      </c>
      <c r="C27" s="16"/>
      <c r="D27" s="17">
        <v>41473</v>
      </c>
      <c r="E27" s="18">
        <v>0.42847222222222198</v>
      </c>
      <c r="F27" s="19"/>
      <c r="J27" s="13">
        <f t="shared" si="2"/>
        <v>0</v>
      </c>
    </row>
    <row r="28" spans="1:11" x14ac:dyDescent="0.2">
      <c r="B28" s="15" t="s">
        <v>14</v>
      </c>
      <c r="C28" s="16" t="s">
        <v>291</v>
      </c>
      <c r="D28" s="17">
        <v>41473</v>
      </c>
      <c r="E28" s="18">
        <v>0.47083333333333299</v>
      </c>
      <c r="F28" s="19">
        <v>16700</v>
      </c>
      <c r="G28">
        <v>1.02</v>
      </c>
      <c r="J28" s="13">
        <f t="shared" si="2"/>
        <v>4.2500000000000003E-2</v>
      </c>
      <c r="K28" s="14">
        <f t="shared" ref="K28:K37" si="3">LOG10(F28)</f>
        <v>4.2227164711475833</v>
      </c>
    </row>
    <row r="29" spans="1:11" x14ac:dyDescent="0.2">
      <c r="B29" s="15" t="s">
        <v>16</v>
      </c>
      <c r="C29" s="16" t="s">
        <v>292</v>
      </c>
      <c r="D29" s="17">
        <v>41473</v>
      </c>
      <c r="E29" s="18">
        <v>0.51388888888888895</v>
      </c>
      <c r="F29" s="19">
        <v>11838</v>
      </c>
      <c r="G29">
        <v>2.0499999999999998</v>
      </c>
      <c r="J29" s="13">
        <f t="shared" si="2"/>
        <v>8.5416666666666655E-2</v>
      </c>
      <c r="K29" s="14">
        <f t="shared" si="3"/>
        <v>4.0732783356358349</v>
      </c>
    </row>
    <row r="30" spans="1:11" x14ac:dyDescent="0.2">
      <c r="B30" s="15" t="s">
        <v>18</v>
      </c>
      <c r="C30" s="16" t="s">
        <v>293</v>
      </c>
      <c r="D30" s="17">
        <v>41473</v>
      </c>
      <c r="E30" s="18">
        <v>0.59722222222222199</v>
      </c>
      <c r="F30" s="19">
        <v>1148</v>
      </c>
      <c r="G30">
        <v>4.05</v>
      </c>
      <c r="J30" s="13">
        <f t="shared" si="2"/>
        <v>0.16874999999999998</v>
      </c>
      <c r="K30" s="14">
        <f t="shared" si="3"/>
        <v>3.0599418880619549</v>
      </c>
    </row>
    <row r="31" spans="1:11" x14ac:dyDescent="0.2">
      <c r="B31" s="15" t="s">
        <v>20</v>
      </c>
      <c r="C31" s="16" t="s">
        <v>294</v>
      </c>
      <c r="D31" s="17">
        <v>41473</v>
      </c>
      <c r="E31" s="18">
        <v>0.76388888888888895</v>
      </c>
      <c r="F31" s="15">
        <v>163</v>
      </c>
      <c r="G31">
        <v>8.0500000000000007</v>
      </c>
      <c r="J31" s="13">
        <f t="shared" si="2"/>
        <v>0.3354166666666667</v>
      </c>
      <c r="K31" s="14">
        <f t="shared" si="3"/>
        <v>2.2121876044039577</v>
      </c>
    </row>
    <row r="32" spans="1:11" x14ac:dyDescent="0.2">
      <c r="B32" s="15" t="s">
        <v>22</v>
      </c>
      <c r="C32" s="16" t="s">
        <v>295</v>
      </c>
      <c r="D32" s="17">
        <v>41473</v>
      </c>
      <c r="E32" s="18">
        <v>0.92916666666666703</v>
      </c>
      <c r="F32" s="15">
        <v>62</v>
      </c>
      <c r="G32">
        <v>12.02</v>
      </c>
      <c r="J32" s="13">
        <f t="shared" si="2"/>
        <v>0.50083333333333335</v>
      </c>
      <c r="K32" s="14">
        <f t="shared" si="3"/>
        <v>1.7923916894982539</v>
      </c>
    </row>
    <row r="33" spans="1:11" x14ac:dyDescent="0.2">
      <c r="B33" s="15" t="s">
        <v>24</v>
      </c>
      <c r="C33" s="16" t="s">
        <v>296</v>
      </c>
      <c r="D33" s="17">
        <v>41474</v>
      </c>
      <c r="E33" s="18">
        <v>0.42986111111111103</v>
      </c>
      <c r="F33" s="15">
        <v>44</v>
      </c>
      <c r="G33">
        <v>24.03</v>
      </c>
      <c r="J33" s="13">
        <f t="shared" si="2"/>
        <v>1.00125</v>
      </c>
      <c r="K33" s="14">
        <f t="shared" si="3"/>
        <v>1.6434526764861874</v>
      </c>
    </row>
    <row r="34" spans="1:11" x14ac:dyDescent="0.2">
      <c r="B34" s="15" t="s">
        <v>26</v>
      </c>
      <c r="C34" s="16" t="s">
        <v>297</v>
      </c>
      <c r="D34" s="17">
        <v>41474</v>
      </c>
      <c r="E34" s="18">
        <v>0.92500000000000004</v>
      </c>
      <c r="F34" s="15">
        <v>52</v>
      </c>
      <c r="G34">
        <v>35.92</v>
      </c>
      <c r="J34" s="13">
        <f t="shared" si="2"/>
        <v>1.4966666666666668</v>
      </c>
      <c r="K34" s="14">
        <f t="shared" si="3"/>
        <v>1.7160033436347992</v>
      </c>
    </row>
    <row r="35" spans="1:11" x14ac:dyDescent="0.2">
      <c r="B35" s="15" t="s">
        <v>28</v>
      </c>
      <c r="C35" s="16" t="s">
        <v>298</v>
      </c>
      <c r="D35" s="17">
        <v>41476</v>
      </c>
      <c r="E35" s="18">
        <v>0.40972222222222199</v>
      </c>
      <c r="F35" s="15">
        <v>44</v>
      </c>
      <c r="G35">
        <v>71.55</v>
      </c>
      <c r="J35" s="13">
        <f t="shared" si="2"/>
        <v>2.9812499999999997</v>
      </c>
      <c r="K35" s="14">
        <f t="shared" si="3"/>
        <v>1.6434526764861874</v>
      </c>
    </row>
    <row r="36" spans="1:11" x14ac:dyDescent="0.2">
      <c r="B36" s="15" t="s">
        <v>30</v>
      </c>
      <c r="C36" s="16" t="s">
        <v>299</v>
      </c>
      <c r="D36" s="17">
        <v>41478</v>
      </c>
      <c r="E36" s="18">
        <v>0.33333333333333298</v>
      </c>
      <c r="F36" s="15">
        <v>17</v>
      </c>
      <c r="G36">
        <v>117.72</v>
      </c>
      <c r="J36" s="13">
        <f t="shared" si="2"/>
        <v>4.9050000000000002</v>
      </c>
      <c r="K36" s="14">
        <f t="shared" si="3"/>
        <v>1.2304489213782739</v>
      </c>
    </row>
    <row r="37" spans="1:11" x14ac:dyDescent="0.2">
      <c r="B37" s="15" t="s">
        <v>32</v>
      </c>
      <c r="C37" s="16" t="s">
        <v>300</v>
      </c>
      <c r="D37" s="17">
        <v>41480</v>
      </c>
      <c r="E37" s="18">
        <v>0.34513888888888899</v>
      </c>
      <c r="F37" s="15">
        <v>12</v>
      </c>
      <c r="G37">
        <v>166</v>
      </c>
      <c r="J37" s="13">
        <f t="shared" si="2"/>
        <v>6.916666666666667</v>
      </c>
      <c r="K37" s="14">
        <f t="shared" si="3"/>
        <v>1.0791812460476249</v>
      </c>
    </row>
    <row r="38" spans="1:11" x14ac:dyDescent="0.2">
      <c r="B38" s="15" t="s">
        <v>34</v>
      </c>
      <c r="C38" s="16" t="s">
        <v>301</v>
      </c>
      <c r="D38" s="17">
        <v>41484</v>
      </c>
      <c r="E38" s="18">
        <v>0.36597222222222198</v>
      </c>
      <c r="F38" s="15" t="s">
        <v>38</v>
      </c>
      <c r="G38">
        <v>262.5</v>
      </c>
      <c r="H38" t="s">
        <v>39</v>
      </c>
      <c r="J38" s="13">
        <f t="shared" si="2"/>
        <v>10.9375</v>
      </c>
      <c r="K38" s="14">
        <v>1</v>
      </c>
    </row>
    <row r="39" spans="1:11" x14ac:dyDescent="0.2">
      <c r="B39" s="15">
        <v>2</v>
      </c>
      <c r="C39" s="16" t="s">
        <v>302</v>
      </c>
      <c r="D39" s="17">
        <v>41487</v>
      </c>
      <c r="E39" s="18">
        <v>0.390972222222222</v>
      </c>
      <c r="F39" s="15" t="s">
        <v>38</v>
      </c>
      <c r="G39">
        <v>335.1</v>
      </c>
      <c r="H39" t="s">
        <v>39</v>
      </c>
      <c r="J39" s="13">
        <f t="shared" si="2"/>
        <v>13.9625</v>
      </c>
      <c r="K39" s="14">
        <v>1</v>
      </c>
    </row>
    <row r="40" spans="1:11" x14ac:dyDescent="0.2">
      <c r="B40" s="15">
        <v>3</v>
      </c>
      <c r="C40" s="16" t="s">
        <v>303</v>
      </c>
      <c r="D40" s="17">
        <v>41494</v>
      </c>
      <c r="E40" s="18">
        <v>0.343055555555555</v>
      </c>
      <c r="F40" s="15" t="s">
        <v>38</v>
      </c>
      <c r="G40">
        <v>501.95</v>
      </c>
      <c r="H40" t="s">
        <v>42</v>
      </c>
      <c r="J40" s="13">
        <f t="shared" si="2"/>
        <v>20.914583333333333</v>
      </c>
      <c r="K40" s="14">
        <v>1</v>
      </c>
    </row>
    <row r="41" spans="1:11" x14ac:dyDescent="0.2">
      <c r="B41" s="15">
        <v>4</v>
      </c>
      <c r="C41" s="16" t="s">
        <v>304</v>
      </c>
      <c r="D41" s="17">
        <v>41501</v>
      </c>
      <c r="E41" s="18">
        <v>0.41180555555555598</v>
      </c>
      <c r="F41" s="15" t="s">
        <v>38</v>
      </c>
      <c r="G41">
        <v>671.6</v>
      </c>
      <c r="H41" s="16" t="s">
        <v>42</v>
      </c>
      <c r="J41" s="13">
        <f t="shared" si="2"/>
        <v>27.983333333333334</v>
      </c>
      <c r="K41" s="14">
        <v>1</v>
      </c>
    </row>
    <row r="42" spans="1:11" x14ac:dyDescent="0.2">
      <c r="B42" s="15">
        <v>6</v>
      </c>
      <c r="C42" s="16" t="s">
        <v>305</v>
      </c>
      <c r="D42" s="17">
        <v>41515</v>
      </c>
      <c r="E42" s="18">
        <v>0.27986111111111101</v>
      </c>
      <c r="F42" s="15" t="s">
        <v>38</v>
      </c>
      <c r="G42" s="20">
        <v>1004.43</v>
      </c>
      <c r="H42" t="s">
        <v>42</v>
      </c>
      <c r="J42" s="13">
        <f t="shared" si="2"/>
        <v>41.85125</v>
      </c>
      <c r="K42" s="14">
        <v>1</v>
      </c>
    </row>
    <row r="43" spans="1:11" x14ac:dyDescent="0.2">
      <c r="B43" s="15">
        <v>8</v>
      </c>
      <c r="C43" s="16" t="s">
        <v>306</v>
      </c>
      <c r="D43" s="17">
        <v>41529</v>
      </c>
      <c r="E43" s="18">
        <v>0.42847222222222198</v>
      </c>
      <c r="F43" s="15" t="s">
        <v>38</v>
      </c>
      <c r="G43" s="20">
        <v>1344</v>
      </c>
      <c r="H43" t="s">
        <v>42</v>
      </c>
      <c r="J43" s="13">
        <f t="shared" si="2"/>
        <v>56</v>
      </c>
      <c r="K43" s="14">
        <v>1</v>
      </c>
    </row>
    <row r="44" spans="1:11" x14ac:dyDescent="0.2">
      <c r="B44" s="15">
        <v>10</v>
      </c>
      <c r="C44" s="16" t="s">
        <v>307</v>
      </c>
      <c r="D44" s="17">
        <v>41540</v>
      </c>
      <c r="E44" s="18">
        <v>0.311805555555556</v>
      </c>
      <c r="F44" s="15" t="s">
        <v>38</v>
      </c>
      <c r="G44" s="20">
        <v>1605.2</v>
      </c>
      <c r="H44" t="s">
        <v>42</v>
      </c>
      <c r="J44" s="13">
        <f t="shared" si="2"/>
        <v>66.88333333333334</v>
      </c>
      <c r="K44" s="14">
        <v>1</v>
      </c>
    </row>
    <row r="45" spans="1:11" x14ac:dyDescent="0.2">
      <c r="J45" s="13"/>
      <c r="K45" s="14" t="e">
        <f>LOG10(F45)</f>
        <v>#NUM!</v>
      </c>
    </row>
    <row r="46" spans="1:11" x14ac:dyDescent="0.2">
      <c r="A46" t="s">
        <v>308</v>
      </c>
      <c r="B46" s="15" t="s">
        <v>9</v>
      </c>
      <c r="C46" s="16" t="s">
        <v>309</v>
      </c>
      <c r="D46" s="17">
        <v>41429</v>
      </c>
      <c r="E46" s="18">
        <v>0.38472222222222202</v>
      </c>
      <c r="F46" s="19">
        <v>4257093</v>
      </c>
      <c r="J46" s="13">
        <f>G46/24</f>
        <v>0</v>
      </c>
      <c r="K46" s="14">
        <f>LOG10(F46)</f>
        <v>6.6291131378317392</v>
      </c>
    </row>
    <row r="47" spans="1:11" x14ac:dyDescent="0.2">
      <c r="B47" s="15" t="s">
        <v>11</v>
      </c>
      <c r="C47" s="16" t="s">
        <v>310</v>
      </c>
      <c r="D47" s="17">
        <v>41473</v>
      </c>
      <c r="E47" s="18">
        <v>0.25624999999999998</v>
      </c>
      <c r="F47" s="19">
        <v>2259945</v>
      </c>
      <c r="J47" s="13">
        <f>G47/24</f>
        <v>0</v>
      </c>
      <c r="K47" s="14">
        <f>LOG10(F47)</f>
        <v>6.3540978699052948</v>
      </c>
    </row>
    <row r="48" spans="1:11" x14ac:dyDescent="0.2">
      <c r="B48" s="15" t="s">
        <v>13</v>
      </c>
      <c r="C48" s="16"/>
      <c r="D48" s="17">
        <v>41473</v>
      </c>
      <c r="E48" s="18">
        <v>0.40625</v>
      </c>
      <c r="F48" s="19"/>
      <c r="J48" s="13"/>
      <c r="K48" s="14"/>
    </row>
    <row r="49" spans="2:11" x14ac:dyDescent="0.2">
      <c r="B49" s="15" t="s">
        <v>14</v>
      </c>
      <c r="C49" s="16" t="s">
        <v>311</v>
      </c>
      <c r="D49" s="17">
        <v>41473</v>
      </c>
      <c r="E49" s="18">
        <v>0.45</v>
      </c>
      <c r="F49" s="19">
        <v>1876665</v>
      </c>
      <c r="G49">
        <v>1.05</v>
      </c>
      <c r="J49" s="13">
        <f t="shared" ref="J49:J65" si="4">G49/24</f>
        <v>4.3750000000000004E-2</v>
      </c>
      <c r="K49" s="14">
        <f t="shared" ref="K49:K62" si="5">LOG10(F49)</f>
        <v>6.2733867544348145</v>
      </c>
    </row>
    <row r="50" spans="2:11" x14ac:dyDescent="0.2">
      <c r="B50" s="15" t="s">
        <v>16</v>
      </c>
      <c r="C50" s="16" t="s">
        <v>312</v>
      </c>
      <c r="D50" s="17">
        <v>41473</v>
      </c>
      <c r="E50" s="18">
        <v>0.49166666666666697</v>
      </c>
      <c r="F50" s="19">
        <v>1024068</v>
      </c>
      <c r="G50">
        <v>2.0499999999999998</v>
      </c>
      <c r="J50" s="13">
        <f t="shared" si="4"/>
        <v>8.5416666666666655E-2</v>
      </c>
      <c r="K50" s="14">
        <f t="shared" si="5"/>
        <v>6.0103287955502198</v>
      </c>
    </row>
    <row r="51" spans="2:11" x14ac:dyDescent="0.2">
      <c r="B51" s="15" t="s">
        <v>18</v>
      </c>
      <c r="C51" s="16" t="s">
        <v>313</v>
      </c>
      <c r="D51" s="17">
        <v>41473</v>
      </c>
      <c r="E51" s="18">
        <v>0.57430555555555496</v>
      </c>
      <c r="F51" s="19">
        <v>929991</v>
      </c>
      <c r="G51">
        <v>4.03</v>
      </c>
      <c r="J51" s="13">
        <f t="shared" si="4"/>
        <v>0.16791666666666669</v>
      </c>
      <c r="K51" s="14">
        <f t="shared" si="5"/>
        <v>5.9684787456837736</v>
      </c>
    </row>
    <row r="52" spans="2:11" x14ac:dyDescent="0.2">
      <c r="B52" s="15" t="s">
        <v>20</v>
      </c>
      <c r="C52" s="16" t="s">
        <v>314</v>
      </c>
      <c r="D52" s="17">
        <v>41473</v>
      </c>
      <c r="E52" s="18">
        <v>0.74166666666666703</v>
      </c>
      <c r="F52" s="19">
        <v>473726</v>
      </c>
      <c r="G52">
        <v>8.0500000000000007</v>
      </c>
      <c r="J52" s="13">
        <f t="shared" si="4"/>
        <v>0.3354166666666667</v>
      </c>
      <c r="K52" s="14">
        <f t="shared" si="5"/>
        <v>5.6755272212207961</v>
      </c>
    </row>
    <row r="53" spans="2:11" x14ac:dyDescent="0.2">
      <c r="B53" s="15" t="s">
        <v>22</v>
      </c>
      <c r="C53" s="16" t="s">
        <v>315</v>
      </c>
      <c r="D53" s="17">
        <v>41473</v>
      </c>
      <c r="E53" s="18">
        <v>0.90763888888888899</v>
      </c>
      <c r="F53" s="19">
        <v>374879</v>
      </c>
      <c r="G53">
        <v>12.03</v>
      </c>
      <c r="J53" s="13">
        <f t="shared" si="4"/>
        <v>0.50124999999999997</v>
      </c>
      <c r="K53" s="14">
        <f t="shared" si="5"/>
        <v>5.5738911127620074</v>
      </c>
    </row>
    <row r="54" spans="2:11" x14ac:dyDescent="0.2">
      <c r="B54" s="15" t="s">
        <v>24</v>
      </c>
      <c r="C54" s="16" t="s">
        <v>316</v>
      </c>
      <c r="D54" s="17">
        <v>41474</v>
      </c>
      <c r="E54" s="18">
        <v>0.40763888888888899</v>
      </c>
      <c r="F54" s="19">
        <v>278838</v>
      </c>
      <c r="G54">
        <v>24.03</v>
      </c>
      <c r="J54" s="13">
        <f t="shared" si="4"/>
        <v>1.00125</v>
      </c>
      <c r="K54" s="14">
        <f t="shared" si="5"/>
        <v>5.4453519590448209</v>
      </c>
    </row>
    <row r="55" spans="2:11" x14ac:dyDescent="0.2">
      <c r="B55" s="15" t="s">
        <v>26</v>
      </c>
      <c r="C55" s="16" t="s">
        <v>317</v>
      </c>
      <c r="D55" s="17">
        <v>41474</v>
      </c>
      <c r="E55" s="18">
        <v>0.90138888888888902</v>
      </c>
      <c r="F55" s="19">
        <v>83604</v>
      </c>
      <c r="G55">
        <v>35.880000000000003</v>
      </c>
      <c r="J55" s="13">
        <f t="shared" si="4"/>
        <v>1.4950000000000001</v>
      </c>
      <c r="K55" s="14">
        <f t="shared" si="5"/>
        <v>4.9222270565821944</v>
      </c>
    </row>
    <row r="56" spans="2:11" x14ac:dyDescent="0.2">
      <c r="B56" s="15" t="s">
        <v>28</v>
      </c>
      <c r="C56" s="16" t="s">
        <v>318</v>
      </c>
      <c r="D56" s="17">
        <v>41476</v>
      </c>
      <c r="E56" s="18">
        <v>0.38888888888888901</v>
      </c>
      <c r="F56" s="19">
        <v>148025</v>
      </c>
      <c r="G56">
        <v>71.58</v>
      </c>
      <c r="J56" s="13">
        <f t="shared" si="4"/>
        <v>2.9824999999999999</v>
      </c>
      <c r="K56" s="14">
        <f t="shared" si="5"/>
        <v>5.1703350697540378</v>
      </c>
    </row>
    <row r="57" spans="2:11" x14ac:dyDescent="0.2">
      <c r="B57" s="15" t="s">
        <v>30</v>
      </c>
      <c r="C57" s="16" t="s">
        <v>319</v>
      </c>
      <c r="D57" s="17">
        <v>41478</v>
      </c>
      <c r="E57" s="18">
        <v>0.30486111111111103</v>
      </c>
      <c r="F57" s="19">
        <v>68948</v>
      </c>
      <c r="G57">
        <v>117.57</v>
      </c>
      <c r="J57" s="13">
        <f t="shared" si="4"/>
        <v>4.8987499999999997</v>
      </c>
      <c r="K57" s="14">
        <f t="shared" si="5"/>
        <v>4.8385216729547773</v>
      </c>
    </row>
    <row r="58" spans="2:11" x14ac:dyDescent="0.2">
      <c r="B58" s="15" t="s">
        <v>32</v>
      </c>
      <c r="C58" s="16" t="s">
        <v>320</v>
      </c>
      <c r="D58" s="17">
        <v>41480</v>
      </c>
      <c r="E58" s="18">
        <v>0.34930555555555598</v>
      </c>
      <c r="F58" s="19">
        <v>15663</v>
      </c>
      <c r="G58">
        <v>166.63</v>
      </c>
      <c r="J58" s="13">
        <f t="shared" si="4"/>
        <v>6.9429166666666662</v>
      </c>
      <c r="K58" s="14">
        <f t="shared" si="5"/>
        <v>4.1948749479303782</v>
      </c>
    </row>
    <row r="59" spans="2:11" x14ac:dyDescent="0.2">
      <c r="B59" s="15" t="s">
        <v>34</v>
      </c>
      <c r="C59" s="16" t="s">
        <v>321</v>
      </c>
      <c r="D59" s="17">
        <v>41484</v>
      </c>
      <c r="E59" s="18">
        <v>0.36944444444444402</v>
      </c>
      <c r="F59" s="19">
        <v>1239</v>
      </c>
      <c r="G59">
        <v>263.12</v>
      </c>
      <c r="J59" s="13">
        <f t="shared" si="4"/>
        <v>10.963333333333333</v>
      </c>
      <c r="K59" s="14">
        <f t="shared" si="5"/>
        <v>3.0930713063760633</v>
      </c>
    </row>
    <row r="60" spans="2:11" x14ac:dyDescent="0.2">
      <c r="B60" s="15">
        <v>2</v>
      </c>
      <c r="C60" s="16" t="s">
        <v>322</v>
      </c>
      <c r="D60" s="17">
        <v>41488</v>
      </c>
      <c r="E60" s="18">
        <v>0.35347222222222202</v>
      </c>
      <c r="F60" s="15">
        <v>151</v>
      </c>
      <c r="G60">
        <v>358.73</v>
      </c>
      <c r="J60" s="13">
        <f t="shared" si="4"/>
        <v>14.947083333333333</v>
      </c>
      <c r="K60" s="14">
        <f t="shared" si="5"/>
        <v>2.1789769472931693</v>
      </c>
    </row>
    <row r="61" spans="2:11" x14ac:dyDescent="0.2">
      <c r="B61" s="15">
        <v>3</v>
      </c>
      <c r="C61" s="16" t="s">
        <v>323</v>
      </c>
      <c r="D61" s="17">
        <v>41494</v>
      </c>
      <c r="E61" s="18">
        <v>0.36597222222222198</v>
      </c>
      <c r="F61" s="15">
        <v>37</v>
      </c>
      <c r="G61">
        <v>503.03</v>
      </c>
      <c r="J61" s="13">
        <f t="shared" si="4"/>
        <v>20.959583333333331</v>
      </c>
      <c r="K61" s="14">
        <f t="shared" si="5"/>
        <v>1.568201724066995</v>
      </c>
    </row>
    <row r="62" spans="2:11" x14ac:dyDescent="0.2">
      <c r="B62" s="15">
        <v>4</v>
      </c>
      <c r="C62" s="16" t="s">
        <v>324</v>
      </c>
      <c r="D62" s="17">
        <v>41501</v>
      </c>
      <c r="E62" s="18">
        <v>0.43611111111111101</v>
      </c>
      <c r="F62" s="15">
        <v>32</v>
      </c>
      <c r="G62">
        <v>672.72</v>
      </c>
      <c r="J62" s="13">
        <f t="shared" si="4"/>
        <v>28.03</v>
      </c>
      <c r="K62" s="14">
        <f t="shared" si="5"/>
        <v>1.505149978319906</v>
      </c>
    </row>
    <row r="63" spans="2:11" x14ac:dyDescent="0.2">
      <c r="B63" s="15">
        <v>6</v>
      </c>
      <c r="C63" s="16" t="s">
        <v>325</v>
      </c>
      <c r="D63" s="17">
        <v>41515</v>
      </c>
      <c r="E63" s="18">
        <v>0.40902777777777799</v>
      </c>
      <c r="F63" s="15" t="s">
        <v>38</v>
      </c>
      <c r="G63" s="20">
        <v>1008.07</v>
      </c>
      <c r="H63" t="s">
        <v>39</v>
      </c>
      <c r="J63" s="13">
        <f t="shared" si="4"/>
        <v>42.002916666666671</v>
      </c>
      <c r="K63" s="14">
        <v>1</v>
      </c>
    </row>
    <row r="64" spans="2:11" x14ac:dyDescent="0.2">
      <c r="B64" s="15">
        <v>8</v>
      </c>
      <c r="C64" s="16" t="s">
        <v>326</v>
      </c>
      <c r="D64" s="17">
        <v>41529</v>
      </c>
      <c r="E64" s="18">
        <v>0.375</v>
      </c>
      <c r="F64" s="15" t="s">
        <v>38</v>
      </c>
      <c r="G64" s="20">
        <v>1343.25</v>
      </c>
      <c r="H64" t="s">
        <v>39</v>
      </c>
      <c r="J64" s="13">
        <f t="shared" si="4"/>
        <v>55.96875</v>
      </c>
      <c r="K64" s="14">
        <v>1</v>
      </c>
    </row>
    <row r="65" spans="1:11" x14ac:dyDescent="0.2">
      <c r="B65" s="15">
        <v>10</v>
      </c>
      <c r="C65" s="16" t="s">
        <v>327</v>
      </c>
      <c r="D65" s="17">
        <v>41540</v>
      </c>
      <c r="E65" s="18">
        <v>0.32500000000000001</v>
      </c>
      <c r="F65" s="15" t="s">
        <v>38</v>
      </c>
      <c r="G65" s="20">
        <v>1606.05</v>
      </c>
      <c r="H65" t="s">
        <v>39</v>
      </c>
      <c r="J65" s="13">
        <f t="shared" si="4"/>
        <v>66.918750000000003</v>
      </c>
      <c r="K65" s="14">
        <v>1</v>
      </c>
    </row>
    <row r="67" spans="1:11" x14ac:dyDescent="0.2">
      <c r="A67" t="s">
        <v>328</v>
      </c>
      <c r="B67" s="15" t="s">
        <v>9</v>
      </c>
      <c r="C67" s="16" t="s">
        <v>329</v>
      </c>
      <c r="D67" s="17">
        <v>41442</v>
      </c>
      <c r="E67" s="18">
        <v>0.43333333333333302</v>
      </c>
      <c r="F67" s="19">
        <v>480293</v>
      </c>
    </row>
    <row r="68" spans="1:11" x14ac:dyDescent="0.2">
      <c r="B68" s="15" t="s">
        <v>11</v>
      </c>
      <c r="C68" s="16" t="s">
        <v>330</v>
      </c>
      <c r="D68" s="17">
        <v>41473</v>
      </c>
      <c r="E68" s="18">
        <v>0.26041666666666702</v>
      </c>
      <c r="F68" s="19">
        <v>606935</v>
      </c>
      <c r="K68" s="21">
        <f>LOG10(F68)</f>
        <v>5.7831421825861691</v>
      </c>
    </row>
    <row r="69" spans="1:11" x14ac:dyDescent="0.2">
      <c r="B69" s="15" t="s">
        <v>13</v>
      </c>
      <c r="C69" s="16"/>
      <c r="D69" s="17">
        <v>41473</v>
      </c>
      <c r="E69" s="18">
        <v>0.47569444444444398</v>
      </c>
      <c r="F69" s="19"/>
      <c r="J69" s="13">
        <v>0</v>
      </c>
    </row>
    <row r="70" spans="1:11" x14ac:dyDescent="0.2">
      <c r="B70" s="15" t="s">
        <v>14</v>
      </c>
      <c r="C70" s="16" t="s">
        <v>331</v>
      </c>
      <c r="D70" s="17">
        <v>41473</v>
      </c>
      <c r="E70" s="18">
        <v>0.51736111111111105</v>
      </c>
      <c r="F70" s="19">
        <v>451443</v>
      </c>
      <c r="G70">
        <v>1</v>
      </c>
      <c r="J70" s="13">
        <f t="shared" ref="J70:J86" si="6">G70/24</f>
        <v>4.1666666666666664E-2</v>
      </c>
      <c r="K70" s="21">
        <f t="shared" ref="K70:K83" si="7">LOG10(F70)</f>
        <v>5.6546029233135462</v>
      </c>
    </row>
    <row r="71" spans="1:11" x14ac:dyDescent="0.2">
      <c r="B71" s="15" t="s">
        <v>16</v>
      </c>
      <c r="C71" s="16" t="s">
        <v>332</v>
      </c>
      <c r="D71" s="17">
        <v>41473</v>
      </c>
      <c r="E71" s="18">
        <v>0.55902777777777801</v>
      </c>
      <c r="F71" s="19">
        <v>445270</v>
      </c>
      <c r="G71">
        <v>2</v>
      </c>
      <c r="J71" s="13">
        <f t="shared" si="6"/>
        <v>8.3333333333333329E-2</v>
      </c>
      <c r="K71" s="21">
        <f t="shared" si="7"/>
        <v>5.6486234355907889</v>
      </c>
    </row>
    <row r="72" spans="1:11" x14ac:dyDescent="0.2">
      <c r="B72" s="15" t="s">
        <v>18</v>
      </c>
      <c r="C72" s="16" t="s">
        <v>333</v>
      </c>
      <c r="D72" s="17">
        <v>41473</v>
      </c>
      <c r="E72" s="18">
        <v>0.64236111111111105</v>
      </c>
      <c r="F72" s="19">
        <v>41716</v>
      </c>
      <c r="G72">
        <v>4</v>
      </c>
      <c r="J72" s="13">
        <f t="shared" si="6"/>
        <v>0.16666666666666666</v>
      </c>
      <c r="K72" s="21">
        <f t="shared" si="7"/>
        <v>4.6203026587858718</v>
      </c>
    </row>
    <row r="73" spans="1:11" x14ac:dyDescent="0.2">
      <c r="B73" s="15" t="s">
        <v>20</v>
      </c>
      <c r="C73" s="16" t="s">
        <v>334</v>
      </c>
      <c r="D73" s="17">
        <v>41473</v>
      </c>
      <c r="E73" s="18">
        <v>0.81388888888888899</v>
      </c>
      <c r="F73" s="19">
        <v>4871</v>
      </c>
      <c r="G73">
        <v>8.1199999999999992</v>
      </c>
      <c r="J73" s="13">
        <f t="shared" si="6"/>
        <v>0.33833333333333332</v>
      </c>
      <c r="K73" s="21">
        <f t="shared" si="7"/>
        <v>3.6876181295717698</v>
      </c>
    </row>
    <row r="74" spans="1:11" x14ac:dyDescent="0.2">
      <c r="B74" s="15" t="s">
        <v>22</v>
      </c>
      <c r="C74" s="16" t="s">
        <v>335</v>
      </c>
      <c r="D74" s="17">
        <v>41473</v>
      </c>
      <c r="E74" s="18">
        <v>0.98263888888888895</v>
      </c>
      <c r="F74" s="19">
        <v>1421</v>
      </c>
      <c r="G74">
        <v>12.17</v>
      </c>
      <c r="J74" s="13">
        <f t="shared" si="6"/>
        <v>0.50708333333333333</v>
      </c>
      <c r="K74" s="21">
        <f t="shared" si="7"/>
        <v>3.1525940779274699</v>
      </c>
    </row>
    <row r="75" spans="1:11" x14ac:dyDescent="0.2">
      <c r="B75" s="15" t="s">
        <v>24</v>
      </c>
      <c r="C75" s="16" t="s">
        <v>336</v>
      </c>
      <c r="D75" s="17">
        <v>41474</v>
      </c>
      <c r="E75" s="18">
        <v>0.47638888888888897</v>
      </c>
      <c r="F75" s="15">
        <v>432</v>
      </c>
      <c r="G75">
        <v>24.02</v>
      </c>
      <c r="J75" s="13">
        <f t="shared" si="6"/>
        <v>1.0008333333333332</v>
      </c>
      <c r="K75" s="21">
        <f t="shared" si="7"/>
        <v>2.6354837468149119</v>
      </c>
    </row>
    <row r="76" spans="1:11" x14ac:dyDescent="0.2">
      <c r="B76" s="15" t="s">
        <v>26</v>
      </c>
      <c r="C76" s="16" t="s">
        <v>337</v>
      </c>
      <c r="D76" s="17">
        <v>41474</v>
      </c>
      <c r="E76" s="18">
        <v>0.97916666666666696</v>
      </c>
      <c r="F76" s="15">
        <v>339</v>
      </c>
      <c r="G76">
        <v>36.08</v>
      </c>
      <c r="J76" s="13">
        <f t="shared" si="6"/>
        <v>1.5033333333333332</v>
      </c>
      <c r="K76" s="21">
        <f t="shared" si="7"/>
        <v>2.5301996982030821</v>
      </c>
    </row>
    <row r="77" spans="1:11" x14ac:dyDescent="0.2">
      <c r="B77" s="15" t="s">
        <v>28</v>
      </c>
      <c r="C77" s="16" t="s">
        <v>338</v>
      </c>
      <c r="D77" s="17">
        <v>41476</v>
      </c>
      <c r="E77" s="18">
        <v>0.38472222222222202</v>
      </c>
      <c r="F77" s="15">
        <v>426</v>
      </c>
      <c r="G77">
        <v>69.819999999999993</v>
      </c>
      <c r="J77" s="13">
        <f t="shared" si="6"/>
        <v>2.9091666666666662</v>
      </c>
      <c r="K77" s="21">
        <f t="shared" si="7"/>
        <v>2.6294095991027189</v>
      </c>
    </row>
    <row r="78" spans="1:11" x14ac:dyDescent="0.2">
      <c r="B78" s="15" t="s">
        <v>30</v>
      </c>
      <c r="C78" s="16" t="s">
        <v>339</v>
      </c>
      <c r="D78" s="17">
        <v>41478</v>
      </c>
      <c r="E78" s="18">
        <v>0.39444444444444399</v>
      </c>
      <c r="F78" s="15">
        <v>190</v>
      </c>
      <c r="G78">
        <v>118.05</v>
      </c>
      <c r="J78" s="13">
        <f t="shared" si="6"/>
        <v>4.9187500000000002</v>
      </c>
      <c r="K78" s="21">
        <f t="shared" si="7"/>
        <v>2.2787536009528289</v>
      </c>
    </row>
    <row r="79" spans="1:11" x14ac:dyDescent="0.2">
      <c r="B79" s="15" t="s">
        <v>32</v>
      </c>
      <c r="C79" s="16" t="s">
        <v>340</v>
      </c>
      <c r="D79" s="17">
        <v>41480</v>
      </c>
      <c r="E79" s="18">
        <v>0.38194444444444398</v>
      </c>
      <c r="F79" s="15">
        <v>118</v>
      </c>
      <c r="G79">
        <v>165.75</v>
      </c>
      <c r="J79" s="13">
        <f t="shared" si="6"/>
        <v>6.90625</v>
      </c>
      <c r="K79" s="21">
        <f t="shared" si="7"/>
        <v>2.0718820073061255</v>
      </c>
    </row>
    <row r="80" spans="1:11" x14ac:dyDescent="0.2">
      <c r="B80" s="15" t="s">
        <v>34</v>
      </c>
      <c r="C80" s="16" t="s">
        <v>341</v>
      </c>
      <c r="D80" s="17">
        <v>41484</v>
      </c>
      <c r="E80" s="18">
        <v>0.34097222222222201</v>
      </c>
      <c r="F80" s="15">
        <v>80</v>
      </c>
      <c r="G80">
        <v>260.77</v>
      </c>
      <c r="J80" s="13">
        <f t="shared" si="6"/>
        <v>10.865416666666667</v>
      </c>
      <c r="K80" s="21">
        <f t="shared" si="7"/>
        <v>1.9030899869919435</v>
      </c>
    </row>
    <row r="81" spans="1:11" x14ac:dyDescent="0.2">
      <c r="B81" s="15">
        <v>2</v>
      </c>
      <c r="C81" s="16" t="s">
        <v>342</v>
      </c>
      <c r="D81" s="17">
        <v>41487</v>
      </c>
      <c r="E81" s="18">
        <v>0.33541666666666697</v>
      </c>
      <c r="F81" s="15">
        <v>62</v>
      </c>
      <c r="G81">
        <v>332.63</v>
      </c>
      <c r="J81" s="13">
        <f t="shared" si="6"/>
        <v>13.859583333333333</v>
      </c>
      <c r="K81" s="21">
        <f t="shared" si="7"/>
        <v>1.7923916894982539</v>
      </c>
    </row>
    <row r="82" spans="1:11" x14ac:dyDescent="0.2">
      <c r="B82" s="15">
        <v>3</v>
      </c>
      <c r="C82" s="16" t="s">
        <v>343</v>
      </c>
      <c r="D82" s="17">
        <v>41494</v>
      </c>
      <c r="E82" s="18">
        <v>0.34097222222222201</v>
      </c>
      <c r="F82" s="15">
        <v>43</v>
      </c>
      <c r="G82">
        <v>500.77</v>
      </c>
      <c r="J82" s="13">
        <f t="shared" si="6"/>
        <v>20.865416666666665</v>
      </c>
      <c r="K82" s="21">
        <f t="shared" si="7"/>
        <v>1.6334684555795864</v>
      </c>
    </row>
    <row r="83" spans="1:11" x14ac:dyDescent="0.2">
      <c r="B83" s="15">
        <v>4</v>
      </c>
      <c r="C83" s="16" t="s">
        <v>344</v>
      </c>
      <c r="D83" s="17">
        <v>41499</v>
      </c>
      <c r="E83" s="18">
        <v>0.39930555555555602</v>
      </c>
      <c r="F83" s="15">
        <v>37</v>
      </c>
      <c r="G83">
        <v>622.16999999999996</v>
      </c>
      <c r="J83" s="13">
        <f t="shared" si="6"/>
        <v>25.923749999999998</v>
      </c>
      <c r="K83" s="21">
        <f t="shared" si="7"/>
        <v>1.568201724066995</v>
      </c>
    </row>
    <row r="84" spans="1:11" x14ac:dyDescent="0.2">
      <c r="B84" s="15">
        <v>6</v>
      </c>
      <c r="C84" s="16" t="s">
        <v>345</v>
      </c>
      <c r="D84" s="17">
        <v>41513</v>
      </c>
      <c r="E84" s="18">
        <v>0.43055555555555602</v>
      </c>
      <c r="F84" s="15" t="s">
        <v>38</v>
      </c>
      <c r="G84">
        <v>958.92</v>
      </c>
      <c r="H84" t="s">
        <v>39</v>
      </c>
      <c r="J84" s="13">
        <f t="shared" si="6"/>
        <v>39.954999999999998</v>
      </c>
      <c r="K84">
        <v>1</v>
      </c>
    </row>
    <row r="85" spans="1:11" x14ac:dyDescent="0.2">
      <c r="B85" s="15">
        <v>8</v>
      </c>
      <c r="C85" s="16" t="s">
        <v>346</v>
      </c>
      <c r="D85" s="17">
        <v>41527</v>
      </c>
      <c r="E85" s="18">
        <v>0.40972222222222199</v>
      </c>
      <c r="F85" s="15" t="s">
        <v>38</v>
      </c>
      <c r="G85" s="20">
        <v>1294.42</v>
      </c>
      <c r="H85" t="s">
        <v>39</v>
      </c>
      <c r="J85" s="13">
        <f t="shared" si="6"/>
        <v>53.93416666666667</v>
      </c>
      <c r="K85">
        <v>1</v>
      </c>
    </row>
    <row r="86" spans="1:11" x14ac:dyDescent="0.2">
      <c r="B86" s="15">
        <v>10</v>
      </c>
      <c r="C86" s="16" t="s">
        <v>347</v>
      </c>
      <c r="D86" s="17">
        <v>41541</v>
      </c>
      <c r="E86" s="18">
        <v>0.40486111111111101</v>
      </c>
      <c r="F86" s="15" t="s">
        <v>38</v>
      </c>
      <c r="G86" s="20">
        <v>1630.3</v>
      </c>
      <c r="H86" t="s">
        <v>39</v>
      </c>
      <c r="J86" s="13">
        <f t="shared" si="6"/>
        <v>67.92916666666666</v>
      </c>
      <c r="K86">
        <v>1</v>
      </c>
    </row>
    <row r="88" spans="1:11" x14ac:dyDescent="0.2">
      <c r="A88" t="s">
        <v>348</v>
      </c>
      <c r="B88" s="15" t="s">
        <v>9</v>
      </c>
      <c r="C88" s="16" t="s">
        <v>349</v>
      </c>
      <c r="D88" s="17">
        <v>41431</v>
      </c>
      <c r="E88" s="18">
        <v>0.390277777777778</v>
      </c>
      <c r="F88" s="19">
        <v>2109623</v>
      </c>
      <c r="K88" s="21">
        <f>LOG10(F88)</f>
        <v>6.3242048516728602</v>
      </c>
    </row>
    <row r="89" spans="1:11" x14ac:dyDescent="0.2">
      <c r="B89" s="15" t="s">
        <v>11</v>
      </c>
      <c r="C89" s="16" t="s">
        <v>350</v>
      </c>
      <c r="D89" s="17">
        <v>41478</v>
      </c>
      <c r="E89" s="18">
        <v>0.23958333333333301</v>
      </c>
      <c r="F89" s="19">
        <v>1969300</v>
      </c>
      <c r="K89" s="21">
        <f>LOG10(F89)</f>
        <v>6.2943118809020131</v>
      </c>
    </row>
    <row r="90" spans="1:11" x14ac:dyDescent="0.2">
      <c r="B90" s="15" t="s">
        <v>13</v>
      </c>
      <c r="C90" s="16"/>
      <c r="D90" s="17">
        <v>41478</v>
      </c>
      <c r="E90" s="18">
        <v>0.375</v>
      </c>
      <c r="F90" s="19"/>
      <c r="J90" s="13">
        <f t="shared" ref="J90:J107" si="8">G90/24</f>
        <v>0</v>
      </c>
    </row>
    <row r="91" spans="1:11" x14ac:dyDescent="0.2">
      <c r="B91" s="15" t="s">
        <v>14</v>
      </c>
      <c r="C91" s="16" t="s">
        <v>351</v>
      </c>
      <c r="D91" s="17">
        <v>41478</v>
      </c>
      <c r="E91" s="18">
        <v>0.41666666666666702</v>
      </c>
      <c r="F91" s="19">
        <v>2259945</v>
      </c>
      <c r="G91">
        <v>1</v>
      </c>
      <c r="J91" s="13">
        <f t="shared" si="8"/>
        <v>4.1666666666666664E-2</v>
      </c>
      <c r="K91" s="21">
        <f t="shared" ref="K91:K105" si="9">LOG10(F91)</f>
        <v>6.3540978699052948</v>
      </c>
    </row>
    <row r="92" spans="1:11" x14ac:dyDescent="0.2">
      <c r="B92" s="15" t="s">
        <v>16</v>
      </c>
      <c r="C92" s="16" t="s">
        <v>352</v>
      </c>
      <c r="D92" s="17">
        <v>41478</v>
      </c>
      <c r="E92" s="18">
        <v>0.45833333333333298</v>
      </c>
      <c r="F92" s="19">
        <v>2095152</v>
      </c>
      <c r="G92">
        <v>2</v>
      </c>
      <c r="J92" s="13">
        <f t="shared" si="8"/>
        <v>8.3333333333333329E-2</v>
      </c>
      <c r="K92" s="21">
        <f t="shared" si="9"/>
        <v>6.3212155358305386</v>
      </c>
    </row>
    <row r="93" spans="1:11" x14ac:dyDescent="0.2">
      <c r="B93" s="15" t="s">
        <v>18</v>
      </c>
      <c r="C93" s="16" t="s">
        <v>353</v>
      </c>
      <c r="D93" s="17">
        <v>41478</v>
      </c>
      <c r="E93" s="18">
        <v>0.54166666666666696</v>
      </c>
      <c r="F93" s="19">
        <v>390406</v>
      </c>
      <c r="G93">
        <v>4</v>
      </c>
      <c r="J93" s="13">
        <f t="shared" si="8"/>
        <v>0.16666666666666666</v>
      </c>
      <c r="K93" s="21">
        <f t="shared" si="9"/>
        <v>5.5915164835511799</v>
      </c>
    </row>
    <row r="94" spans="1:11" x14ac:dyDescent="0.2">
      <c r="B94" s="15" t="s">
        <v>20</v>
      </c>
      <c r="C94" s="16" t="s">
        <v>354</v>
      </c>
      <c r="D94" s="17">
        <v>41478</v>
      </c>
      <c r="E94" s="18">
        <v>0.71180555555555503</v>
      </c>
      <c r="F94" s="19">
        <v>15663</v>
      </c>
      <c r="G94">
        <v>8.08</v>
      </c>
      <c r="J94" s="13">
        <f t="shared" si="8"/>
        <v>0.33666666666666667</v>
      </c>
      <c r="K94" s="21">
        <f t="shared" si="9"/>
        <v>4.1948749479303782</v>
      </c>
    </row>
    <row r="95" spans="1:11" x14ac:dyDescent="0.2">
      <c r="B95" s="15" t="s">
        <v>22</v>
      </c>
      <c r="C95" s="16" t="s">
        <v>355</v>
      </c>
      <c r="D95" s="17">
        <v>41478</v>
      </c>
      <c r="E95" s="18">
        <v>0.87777777777777799</v>
      </c>
      <c r="F95" s="19">
        <v>7108</v>
      </c>
      <c r="G95">
        <v>12.07</v>
      </c>
      <c r="J95" s="13">
        <f t="shared" si="8"/>
        <v>0.50291666666666668</v>
      </c>
      <c r="K95" s="21">
        <f t="shared" si="9"/>
        <v>3.8517474191332641</v>
      </c>
    </row>
    <row r="96" spans="1:11" x14ac:dyDescent="0.2">
      <c r="B96" s="15" t="s">
        <v>24</v>
      </c>
      <c r="C96" s="16" t="s">
        <v>356</v>
      </c>
      <c r="D96" s="17">
        <v>41479</v>
      </c>
      <c r="E96" s="18">
        <v>0.375</v>
      </c>
      <c r="F96" s="19">
        <v>4625</v>
      </c>
      <c r="G96">
        <v>24</v>
      </c>
      <c r="J96" s="13">
        <f t="shared" si="8"/>
        <v>1</v>
      </c>
      <c r="K96" s="21">
        <f t="shared" si="9"/>
        <v>3.6651117370750512</v>
      </c>
    </row>
    <row r="97" spans="1:11" x14ac:dyDescent="0.2">
      <c r="B97" s="15" t="s">
        <v>26</v>
      </c>
      <c r="C97" s="16" t="s">
        <v>357</v>
      </c>
      <c r="D97" s="17">
        <v>41479</v>
      </c>
      <c r="E97" s="18">
        <v>0.874305555555556</v>
      </c>
      <c r="F97" s="19">
        <v>3030</v>
      </c>
      <c r="G97">
        <v>35.979999999999997</v>
      </c>
      <c r="J97" s="13">
        <f t="shared" si="8"/>
        <v>1.4991666666666665</v>
      </c>
      <c r="K97" s="21">
        <f t="shared" si="9"/>
        <v>3.4814426285023048</v>
      </c>
    </row>
    <row r="98" spans="1:11" x14ac:dyDescent="0.2">
      <c r="B98" s="15" t="s">
        <v>28</v>
      </c>
      <c r="C98" s="16" t="s">
        <v>358</v>
      </c>
      <c r="D98" s="17">
        <v>41481</v>
      </c>
      <c r="E98" s="18">
        <v>0.38888888888888901</v>
      </c>
      <c r="F98" s="19">
        <v>1790</v>
      </c>
      <c r="G98">
        <v>72.33</v>
      </c>
      <c r="J98" s="13">
        <f t="shared" si="8"/>
        <v>3.0137499999999999</v>
      </c>
      <c r="K98" s="21">
        <f t="shared" si="9"/>
        <v>3.2528530309798933</v>
      </c>
    </row>
    <row r="99" spans="1:11" x14ac:dyDescent="0.2">
      <c r="B99" s="15" t="s">
        <v>30</v>
      </c>
      <c r="C99" s="16" t="s">
        <v>359</v>
      </c>
      <c r="D99" s="17">
        <v>41484</v>
      </c>
      <c r="E99" s="18">
        <v>0.37986111111111098</v>
      </c>
      <c r="F99" s="19">
        <v>1028</v>
      </c>
      <c r="G99">
        <v>144.12</v>
      </c>
      <c r="J99" s="13">
        <f t="shared" si="8"/>
        <v>6.0049999999999999</v>
      </c>
      <c r="K99" s="21">
        <f t="shared" si="9"/>
        <v>3.0119931146592571</v>
      </c>
    </row>
    <row r="100" spans="1:11" x14ac:dyDescent="0.2">
      <c r="B100" s="15" t="s">
        <v>32</v>
      </c>
      <c r="C100" s="16" t="s">
        <v>360</v>
      </c>
      <c r="D100" s="17">
        <v>41485</v>
      </c>
      <c r="E100" s="18">
        <v>0.37777777777777799</v>
      </c>
      <c r="F100" s="19">
        <v>1072</v>
      </c>
      <c r="G100">
        <v>168.07</v>
      </c>
      <c r="J100" s="13">
        <f t="shared" si="8"/>
        <v>7.0029166666666667</v>
      </c>
      <c r="K100" s="21">
        <f t="shared" si="9"/>
        <v>3.030194785356751</v>
      </c>
    </row>
    <row r="101" spans="1:11" x14ac:dyDescent="0.2">
      <c r="B101" s="15" t="s">
        <v>34</v>
      </c>
      <c r="C101" s="16" t="s">
        <v>361</v>
      </c>
      <c r="D101" s="17">
        <v>41488</v>
      </c>
      <c r="E101" s="18">
        <v>0.36805555555555602</v>
      </c>
      <c r="F101" s="15">
        <v>566</v>
      </c>
      <c r="G101">
        <v>239.83</v>
      </c>
      <c r="J101" s="13">
        <f t="shared" si="8"/>
        <v>9.9929166666666678</v>
      </c>
      <c r="K101" s="21">
        <f t="shared" si="9"/>
        <v>2.7528164311882715</v>
      </c>
    </row>
    <row r="102" spans="1:11" x14ac:dyDescent="0.2">
      <c r="B102" s="15">
        <v>2</v>
      </c>
      <c r="C102" s="16" t="s">
        <v>362</v>
      </c>
      <c r="D102" s="17">
        <v>41492</v>
      </c>
      <c r="E102" s="18">
        <v>0.37013888888888902</v>
      </c>
      <c r="F102" s="15">
        <v>242</v>
      </c>
      <c r="G102">
        <v>335.88</v>
      </c>
      <c r="J102" s="13">
        <f t="shared" si="8"/>
        <v>13.994999999999999</v>
      </c>
      <c r="K102" s="21">
        <f t="shared" si="9"/>
        <v>2.3838153659804311</v>
      </c>
    </row>
    <row r="103" spans="1:11" x14ac:dyDescent="0.2">
      <c r="B103" s="15">
        <v>3</v>
      </c>
      <c r="C103" s="16" t="s">
        <v>363</v>
      </c>
      <c r="D103" s="17">
        <v>41499</v>
      </c>
      <c r="E103" s="18">
        <v>0.35208333333333303</v>
      </c>
      <c r="F103" s="15">
        <v>152</v>
      </c>
      <c r="G103">
        <v>503.45</v>
      </c>
      <c r="J103" s="13">
        <f t="shared" si="8"/>
        <v>20.977083333333333</v>
      </c>
      <c r="K103" s="21">
        <f t="shared" si="9"/>
        <v>2.1818435879447726</v>
      </c>
    </row>
    <row r="104" spans="1:11" x14ac:dyDescent="0.2">
      <c r="B104" s="15">
        <v>4</v>
      </c>
      <c r="C104" s="16" t="s">
        <v>364</v>
      </c>
      <c r="D104" s="17">
        <v>41508</v>
      </c>
      <c r="E104" s="18">
        <v>0.38194444444444398</v>
      </c>
      <c r="F104" s="15">
        <v>84</v>
      </c>
      <c r="G104">
        <v>720.17</v>
      </c>
      <c r="J104" s="13">
        <f t="shared" si="8"/>
        <v>30.00708333333333</v>
      </c>
      <c r="K104" s="21">
        <f t="shared" si="9"/>
        <v>1.9242792860618816</v>
      </c>
    </row>
    <row r="105" spans="1:11" x14ac:dyDescent="0.2">
      <c r="B105" s="15">
        <v>6</v>
      </c>
      <c r="C105" s="16" t="s">
        <v>365</v>
      </c>
      <c r="D105" s="17">
        <v>41522</v>
      </c>
      <c r="E105" s="18">
        <v>0.38680555555555601</v>
      </c>
      <c r="F105" s="15">
        <v>52</v>
      </c>
      <c r="G105" s="20">
        <v>1056.28</v>
      </c>
      <c r="J105" s="13">
        <f t="shared" si="8"/>
        <v>44.011666666666663</v>
      </c>
      <c r="K105" s="21">
        <f t="shared" si="9"/>
        <v>1.7160033436347992</v>
      </c>
    </row>
    <row r="106" spans="1:11" x14ac:dyDescent="0.2">
      <c r="B106" s="15">
        <v>8</v>
      </c>
      <c r="C106" s="16" t="s">
        <v>366</v>
      </c>
      <c r="D106" s="17">
        <v>41533</v>
      </c>
      <c r="E106" s="18">
        <v>0.38194444444444398</v>
      </c>
      <c r="F106" s="15" t="s">
        <v>38</v>
      </c>
      <c r="G106" s="20">
        <v>1320.17</v>
      </c>
      <c r="H106" t="s">
        <v>39</v>
      </c>
      <c r="J106" s="13">
        <f t="shared" si="8"/>
        <v>55.007083333333334</v>
      </c>
      <c r="K106">
        <v>1</v>
      </c>
    </row>
    <row r="107" spans="1:11" x14ac:dyDescent="0.2">
      <c r="B107" s="15">
        <v>10</v>
      </c>
      <c r="C107" s="16" t="s">
        <v>367</v>
      </c>
      <c r="D107" s="17">
        <v>41550</v>
      </c>
      <c r="E107" s="18">
        <v>0.39236111111111099</v>
      </c>
      <c r="F107" s="15" t="s">
        <v>38</v>
      </c>
      <c r="G107" s="20">
        <v>1728.42</v>
      </c>
      <c r="H107" t="s">
        <v>42</v>
      </c>
      <c r="J107" s="13">
        <f t="shared" si="8"/>
        <v>72.017499999999998</v>
      </c>
      <c r="K107">
        <v>1</v>
      </c>
    </row>
    <row r="109" spans="1:11" x14ac:dyDescent="0.2">
      <c r="A109" t="s">
        <v>368</v>
      </c>
      <c r="B109" s="15" t="s">
        <v>9</v>
      </c>
      <c r="C109" s="16" t="s">
        <v>369</v>
      </c>
      <c r="D109" s="17">
        <v>41451</v>
      </c>
      <c r="E109" s="18">
        <v>0.43194444444444402</v>
      </c>
      <c r="F109" s="19">
        <v>2052332</v>
      </c>
      <c r="K109" s="21">
        <f>LOG10(F109)</f>
        <v>6.3122476167249149</v>
      </c>
    </row>
    <row r="110" spans="1:11" x14ac:dyDescent="0.2">
      <c r="B110" s="15" t="s">
        <v>11</v>
      </c>
      <c r="C110" s="16" t="s">
        <v>370</v>
      </c>
      <c r="D110" s="17">
        <v>41478</v>
      </c>
      <c r="E110" s="18">
        <v>0.26388888888888901</v>
      </c>
      <c r="F110" s="19">
        <v>1558389</v>
      </c>
      <c r="K110" s="21">
        <f>LOG10(F110)</f>
        <v>6.1926758740467571</v>
      </c>
    </row>
    <row r="111" spans="1:11" x14ac:dyDescent="0.2">
      <c r="B111" s="15" t="s">
        <v>13</v>
      </c>
      <c r="C111" s="16"/>
      <c r="D111" s="17">
        <v>41478</v>
      </c>
      <c r="E111" s="18">
        <v>0.38888888888888901</v>
      </c>
      <c r="F111" s="19"/>
      <c r="J111" s="13">
        <f t="shared" ref="J111:J128" si="10">G111/24</f>
        <v>0</v>
      </c>
    </row>
    <row r="112" spans="1:11" x14ac:dyDescent="0.2">
      <c r="B112" s="15" t="s">
        <v>14</v>
      </c>
      <c r="C112" s="16" t="s">
        <v>371</v>
      </c>
      <c r="D112" s="17">
        <v>41478</v>
      </c>
      <c r="E112" s="18">
        <v>0.43055555555555602</v>
      </c>
      <c r="F112" s="19">
        <v>3079632</v>
      </c>
      <c r="G112">
        <v>1</v>
      </c>
      <c r="J112" s="13">
        <f t="shared" si="10"/>
        <v>4.1666666666666664E-2</v>
      </c>
      <c r="K112" s="21">
        <f t="shared" ref="K112:K125" si="11">LOG10(F112)</f>
        <v>6.4884988236699863</v>
      </c>
    </row>
    <row r="113" spans="2:11" x14ac:dyDescent="0.2">
      <c r="B113" s="15" t="s">
        <v>16</v>
      </c>
      <c r="C113" s="16" t="s">
        <v>372</v>
      </c>
      <c r="D113" s="17">
        <v>41478</v>
      </c>
      <c r="E113" s="18">
        <v>0.47361111111111098</v>
      </c>
      <c r="F113" s="19">
        <v>3536898</v>
      </c>
      <c r="G113">
        <v>2.0299999999999998</v>
      </c>
      <c r="J113" s="13">
        <f t="shared" si="10"/>
        <v>8.458333333333333E-2</v>
      </c>
      <c r="K113" s="21">
        <f t="shared" si="11"/>
        <v>6.5486225354506296</v>
      </c>
    </row>
    <row r="114" spans="2:11" x14ac:dyDescent="0.2">
      <c r="B114" s="15" t="s">
        <v>18</v>
      </c>
      <c r="C114" s="16" t="s">
        <v>373</v>
      </c>
      <c r="D114" s="17">
        <v>41478</v>
      </c>
      <c r="E114" s="18">
        <v>0.55694444444444502</v>
      </c>
      <c r="F114" s="19">
        <v>406983</v>
      </c>
      <c r="G114">
        <v>4.03</v>
      </c>
      <c r="J114" s="13">
        <f t="shared" si="10"/>
        <v>0.16791666666666669</v>
      </c>
      <c r="K114" s="21">
        <f t="shared" si="11"/>
        <v>5.6095762687820079</v>
      </c>
    </row>
    <row r="115" spans="2:11" x14ac:dyDescent="0.2">
      <c r="B115" s="15" t="s">
        <v>20</v>
      </c>
      <c r="C115" s="16" t="s">
        <v>374</v>
      </c>
      <c r="D115" s="17">
        <v>41478</v>
      </c>
      <c r="E115" s="18">
        <v>0.72013888888888899</v>
      </c>
      <c r="F115" s="19">
        <v>26708</v>
      </c>
      <c r="G115">
        <v>7.95</v>
      </c>
      <c r="J115" s="13">
        <f t="shared" si="10"/>
        <v>0.33124999999999999</v>
      </c>
      <c r="K115" s="21">
        <f t="shared" si="11"/>
        <v>4.4266413675614453</v>
      </c>
    </row>
    <row r="116" spans="2:11" x14ac:dyDescent="0.2">
      <c r="B116" s="15" t="s">
        <v>22</v>
      </c>
      <c r="C116" s="16" t="s">
        <v>375</v>
      </c>
      <c r="D116" s="17">
        <v>41478</v>
      </c>
      <c r="E116" s="18">
        <v>0.88958333333333295</v>
      </c>
      <c r="F116" s="19">
        <v>7724</v>
      </c>
      <c r="G116">
        <v>12.02</v>
      </c>
      <c r="J116" s="13">
        <f t="shared" si="10"/>
        <v>0.50083333333333335</v>
      </c>
      <c r="K116" s="21">
        <f t="shared" si="11"/>
        <v>3.887842265107357</v>
      </c>
    </row>
    <row r="117" spans="2:11" x14ac:dyDescent="0.2">
      <c r="B117" s="15" t="s">
        <v>24</v>
      </c>
      <c r="C117" s="16" t="s">
        <v>376</v>
      </c>
      <c r="D117" s="17">
        <v>41479</v>
      </c>
      <c r="E117" s="18">
        <v>0.39583333333333298</v>
      </c>
      <c r="F117" s="19">
        <v>1613</v>
      </c>
      <c r="G117">
        <v>24.17</v>
      </c>
      <c r="J117" s="13">
        <f t="shared" si="10"/>
        <v>1.0070833333333333</v>
      </c>
      <c r="K117" s="21">
        <f t="shared" si="11"/>
        <v>3.2076343673889616</v>
      </c>
    </row>
    <row r="118" spans="2:11" x14ac:dyDescent="0.2">
      <c r="B118" s="15" t="s">
        <v>26</v>
      </c>
      <c r="C118" s="16" t="s">
        <v>377</v>
      </c>
      <c r="D118" s="17">
        <v>41479</v>
      </c>
      <c r="E118" s="18">
        <v>0.89236111111111105</v>
      </c>
      <c r="F118" s="19">
        <v>1454</v>
      </c>
      <c r="G118">
        <v>36.08</v>
      </c>
      <c r="J118" s="13">
        <f t="shared" si="10"/>
        <v>1.5033333333333332</v>
      </c>
      <c r="K118" s="21">
        <f t="shared" si="11"/>
        <v>3.162564406523019</v>
      </c>
    </row>
    <row r="119" spans="2:11" x14ac:dyDescent="0.2">
      <c r="B119" s="15" t="s">
        <v>28</v>
      </c>
      <c r="C119" s="16" t="s">
        <v>378</v>
      </c>
      <c r="D119" s="17">
        <v>41481</v>
      </c>
      <c r="E119" s="18">
        <v>0.37708333333333299</v>
      </c>
      <c r="F119" s="15">
        <v>818</v>
      </c>
      <c r="G119">
        <v>71.72</v>
      </c>
      <c r="J119" s="13">
        <f t="shared" si="10"/>
        <v>2.9883333333333333</v>
      </c>
      <c r="K119" s="21">
        <f t="shared" si="11"/>
        <v>2.9127533036713231</v>
      </c>
    </row>
    <row r="120" spans="2:11" x14ac:dyDescent="0.2">
      <c r="B120" s="15" t="s">
        <v>30</v>
      </c>
      <c r="C120" s="16" t="s">
        <v>379</v>
      </c>
      <c r="D120" s="17">
        <v>41484</v>
      </c>
      <c r="E120" s="18">
        <v>0.41527777777777802</v>
      </c>
      <c r="F120" s="15">
        <v>697</v>
      </c>
      <c r="G120">
        <v>144.63</v>
      </c>
      <c r="J120" s="13">
        <f t="shared" si="10"/>
        <v>6.0262500000000001</v>
      </c>
      <c r="K120" s="21">
        <f t="shared" si="11"/>
        <v>2.8432327780980096</v>
      </c>
    </row>
    <row r="121" spans="2:11" x14ac:dyDescent="0.2">
      <c r="B121" s="15" t="s">
        <v>32</v>
      </c>
      <c r="C121" s="16" t="s">
        <v>380</v>
      </c>
      <c r="D121" s="17">
        <v>41485</v>
      </c>
      <c r="E121" s="18">
        <v>0.40902777777777799</v>
      </c>
      <c r="F121" s="15">
        <v>559</v>
      </c>
      <c r="G121">
        <v>168.48</v>
      </c>
      <c r="J121" s="13">
        <f t="shared" si="10"/>
        <v>7.02</v>
      </c>
      <c r="K121" s="21">
        <f t="shared" si="11"/>
        <v>2.7474118078864231</v>
      </c>
    </row>
    <row r="122" spans="2:11" x14ac:dyDescent="0.2">
      <c r="B122" s="15" t="s">
        <v>34</v>
      </c>
      <c r="C122" s="16" t="s">
        <v>381</v>
      </c>
      <c r="D122" s="17">
        <v>41488</v>
      </c>
      <c r="E122" s="18">
        <v>0.37083333333333302</v>
      </c>
      <c r="F122" s="15">
        <v>503</v>
      </c>
      <c r="G122">
        <v>239.57</v>
      </c>
      <c r="J122" s="13">
        <f t="shared" si="10"/>
        <v>9.9820833333333336</v>
      </c>
      <c r="K122" s="21">
        <f t="shared" si="11"/>
        <v>2.7015679850559273</v>
      </c>
    </row>
    <row r="123" spans="2:11" x14ac:dyDescent="0.2">
      <c r="B123" s="15">
        <v>2</v>
      </c>
      <c r="C123" s="16" t="s">
        <v>382</v>
      </c>
      <c r="D123" s="17">
        <v>41492</v>
      </c>
      <c r="E123" s="18">
        <v>0.42777777777777798</v>
      </c>
      <c r="F123" s="15">
        <v>226</v>
      </c>
      <c r="G123">
        <v>336.93</v>
      </c>
      <c r="J123" s="13">
        <f t="shared" si="10"/>
        <v>14.03875</v>
      </c>
      <c r="K123" s="21">
        <f t="shared" si="11"/>
        <v>2.3541084391474008</v>
      </c>
    </row>
    <row r="124" spans="2:11" x14ac:dyDescent="0.2">
      <c r="B124" s="15">
        <v>3</v>
      </c>
      <c r="C124" s="16" t="s">
        <v>383</v>
      </c>
      <c r="D124" s="17">
        <v>41499</v>
      </c>
      <c r="E124" s="18">
        <v>0.41388888888888897</v>
      </c>
      <c r="F124" s="15">
        <v>111</v>
      </c>
      <c r="G124">
        <v>504.6</v>
      </c>
      <c r="J124" s="13">
        <f t="shared" si="10"/>
        <v>21.025000000000002</v>
      </c>
      <c r="K124" s="21">
        <f t="shared" si="11"/>
        <v>2.0453229787866576</v>
      </c>
    </row>
    <row r="125" spans="2:11" x14ac:dyDescent="0.2">
      <c r="B125" s="15">
        <v>4</v>
      </c>
      <c r="C125" s="16" t="s">
        <v>384</v>
      </c>
      <c r="D125" s="17">
        <v>41508</v>
      </c>
      <c r="E125" s="18">
        <v>0.41666666666666702</v>
      </c>
      <c r="F125" s="15">
        <v>31</v>
      </c>
      <c r="G125">
        <v>720.67</v>
      </c>
      <c r="J125" s="13">
        <f t="shared" si="10"/>
        <v>30.027916666666666</v>
      </c>
      <c r="K125" s="21">
        <f t="shared" si="11"/>
        <v>1.4913616938342726</v>
      </c>
    </row>
    <row r="126" spans="2:11" x14ac:dyDescent="0.2">
      <c r="B126" s="15">
        <v>6</v>
      </c>
      <c r="C126" s="16" t="s">
        <v>385</v>
      </c>
      <c r="D126" s="17">
        <v>41522</v>
      </c>
      <c r="E126" s="18">
        <v>0.42013888888888901</v>
      </c>
      <c r="F126" s="15" t="s">
        <v>38</v>
      </c>
      <c r="G126" s="20">
        <v>1056.75</v>
      </c>
      <c r="H126" t="s">
        <v>42</v>
      </c>
      <c r="J126" s="13">
        <f t="shared" si="10"/>
        <v>44.03125</v>
      </c>
      <c r="K126">
        <v>1</v>
      </c>
    </row>
    <row r="127" spans="2:11" x14ac:dyDescent="0.2">
      <c r="B127" s="15">
        <v>8</v>
      </c>
      <c r="C127" s="16" t="s">
        <v>386</v>
      </c>
      <c r="D127" s="17">
        <v>41533</v>
      </c>
      <c r="E127" s="18">
        <v>0.38819444444444401</v>
      </c>
      <c r="F127" s="15" t="s">
        <v>38</v>
      </c>
      <c r="G127" s="20">
        <v>1319.98</v>
      </c>
      <c r="H127" t="s">
        <v>39</v>
      </c>
      <c r="J127" s="13">
        <f t="shared" si="10"/>
        <v>54.999166666666667</v>
      </c>
      <c r="K127">
        <v>1</v>
      </c>
    </row>
    <row r="128" spans="2:11" x14ac:dyDescent="0.2">
      <c r="B128" s="15">
        <v>10</v>
      </c>
      <c r="C128" s="16" t="s">
        <v>387</v>
      </c>
      <c r="D128" s="17">
        <v>41550</v>
      </c>
      <c r="E128" s="18">
        <v>0.41666666666666702</v>
      </c>
      <c r="F128" s="15" t="s">
        <v>38</v>
      </c>
      <c r="G128" s="20">
        <v>1728.67</v>
      </c>
      <c r="H128" t="s">
        <v>42</v>
      </c>
      <c r="J128" s="13">
        <f t="shared" si="10"/>
        <v>72.02791666666667</v>
      </c>
      <c r="K128">
        <v>1</v>
      </c>
    </row>
    <row r="130" spans="1:11" x14ac:dyDescent="0.2">
      <c r="A130" t="s">
        <v>388</v>
      </c>
      <c r="B130" s="15" t="s">
        <v>9</v>
      </c>
      <c r="C130" s="16" t="s">
        <v>389</v>
      </c>
      <c r="D130" s="17">
        <v>41428</v>
      </c>
      <c r="E130" s="18">
        <v>0.37777777777777799</v>
      </c>
      <c r="F130" s="19">
        <v>265721</v>
      </c>
      <c r="K130" s="21">
        <f>LOG10(F130)</f>
        <v>5.4244258781728867</v>
      </c>
    </row>
    <row r="131" spans="1:11" x14ac:dyDescent="0.2">
      <c r="B131" s="15" t="s">
        <v>11</v>
      </c>
      <c r="C131" s="16" t="s">
        <v>390</v>
      </c>
      <c r="D131" s="17">
        <v>41478</v>
      </c>
      <c r="E131" s="18">
        <v>0.28263888888888899</v>
      </c>
      <c r="F131" s="19">
        <v>204566</v>
      </c>
      <c r="K131" s="21">
        <f>LOG10(F131)</f>
        <v>5.3108334532304271</v>
      </c>
    </row>
    <row r="132" spans="1:11" x14ac:dyDescent="0.2">
      <c r="B132" s="15" t="s">
        <v>13</v>
      </c>
      <c r="C132" s="16"/>
      <c r="D132" s="17">
        <v>41478</v>
      </c>
      <c r="E132" s="18">
        <v>0.38680555555555601</v>
      </c>
      <c r="F132" s="19"/>
      <c r="J132" s="13">
        <f t="shared" ref="J132:J149" si="12">G132/24</f>
        <v>0</v>
      </c>
    </row>
    <row r="133" spans="1:11" x14ac:dyDescent="0.2">
      <c r="B133" s="15" t="s">
        <v>14</v>
      </c>
      <c r="C133" s="16" t="s">
        <v>391</v>
      </c>
      <c r="D133" s="17">
        <v>41478</v>
      </c>
      <c r="E133" s="18">
        <v>0.42708333333333298</v>
      </c>
      <c r="F133" s="19">
        <v>178396</v>
      </c>
      <c r="G133">
        <v>0.97</v>
      </c>
      <c r="J133" s="13">
        <f t="shared" si="12"/>
        <v>4.0416666666666663E-2</v>
      </c>
      <c r="K133" s="21">
        <f t="shared" ref="K133:K140" si="13">LOG10(F133)</f>
        <v>5.2513851123865001</v>
      </c>
    </row>
    <row r="134" spans="1:11" x14ac:dyDescent="0.2">
      <c r="B134" s="15" t="s">
        <v>16</v>
      </c>
      <c r="C134" s="16" t="s">
        <v>392</v>
      </c>
      <c r="D134" s="17">
        <v>41478</v>
      </c>
      <c r="E134" s="18">
        <v>0.46875</v>
      </c>
      <c r="F134" s="19">
        <v>158568</v>
      </c>
      <c r="G134">
        <v>1.97</v>
      </c>
      <c r="J134" s="13">
        <f t="shared" si="12"/>
        <v>8.2083333333333328E-2</v>
      </c>
      <c r="K134" s="21">
        <f t="shared" si="13"/>
        <v>5.2002155485199237</v>
      </c>
    </row>
    <row r="135" spans="1:11" x14ac:dyDescent="0.2">
      <c r="B135" s="15" t="s">
        <v>18</v>
      </c>
      <c r="C135" s="16" t="s">
        <v>393</v>
      </c>
      <c r="D135" s="17">
        <v>41478</v>
      </c>
      <c r="E135" s="18">
        <v>0.55555555555555602</v>
      </c>
      <c r="F135" s="19">
        <v>12120</v>
      </c>
      <c r="G135">
        <v>4.05</v>
      </c>
      <c r="J135" s="13">
        <f t="shared" si="12"/>
        <v>0.16874999999999998</v>
      </c>
      <c r="K135" s="21">
        <f t="shared" si="13"/>
        <v>4.0835026198302673</v>
      </c>
    </row>
    <row r="136" spans="1:11" x14ac:dyDescent="0.2">
      <c r="B136" s="15" t="s">
        <v>20</v>
      </c>
      <c r="C136" s="16" t="s">
        <v>394</v>
      </c>
      <c r="D136" s="17">
        <v>41478</v>
      </c>
      <c r="E136" s="18">
        <v>0.72013888888888899</v>
      </c>
      <c r="F136" s="19">
        <v>1591</v>
      </c>
      <c r="G136">
        <v>8</v>
      </c>
      <c r="J136" s="13">
        <f t="shared" si="12"/>
        <v>0.33333333333333331</v>
      </c>
      <c r="K136" s="21">
        <f t="shared" si="13"/>
        <v>3.2016701796465816</v>
      </c>
    </row>
    <row r="137" spans="1:11" x14ac:dyDescent="0.2">
      <c r="B137" s="15" t="s">
        <v>22</v>
      </c>
      <c r="C137" s="16" t="s">
        <v>395</v>
      </c>
      <c r="D137" s="17">
        <v>41478</v>
      </c>
      <c r="E137" s="18">
        <v>0.88541666666666696</v>
      </c>
      <c r="F137" s="15">
        <v>946</v>
      </c>
      <c r="G137">
        <v>11.97</v>
      </c>
      <c r="J137" s="13">
        <f t="shared" si="12"/>
        <v>0.49875000000000003</v>
      </c>
      <c r="K137" s="21">
        <f t="shared" si="13"/>
        <v>2.9758911364017928</v>
      </c>
    </row>
    <row r="138" spans="1:11" x14ac:dyDescent="0.2">
      <c r="B138" s="15" t="s">
        <v>24</v>
      </c>
      <c r="C138" s="16" t="s">
        <v>396</v>
      </c>
      <c r="D138" s="17">
        <v>41479</v>
      </c>
      <c r="E138" s="18">
        <v>0.38680555555555601</v>
      </c>
      <c r="F138" s="15">
        <v>127</v>
      </c>
      <c r="G138">
        <v>24</v>
      </c>
      <c r="J138" s="13">
        <f t="shared" si="12"/>
        <v>1</v>
      </c>
      <c r="K138" s="21">
        <f t="shared" si="13"/>
        <v>2.1038037209559568</v>
      </c>
    </row>
    <row r="139" spans="1:11" x14ac:dyDescent="0.2">
      <c r="B139" s="15" t="s">
        <v>26</v>
      </c>
      <c r="C139" s="16" t="s">
        <v>397</v>
      </c>
      <c r="D139" s="17">
        <v>41479</v>
      </c>
      <c r="E139" s="18">
        <v>0.88819444444444395</v>
      </c>
      <c r="F139" s="15">
        <v>157</v>
      </c>
      <c r="G139">
        <v>36.03</v>
      </c>
      <c r="J139" s="13">
        <f t="shared" si="12"/>
        <v>1.50125</v>
      </c>
      <c r="K139" s="21">
        <f t="shared" si="13"/>
        <v>2.1958996524092336</v>
      </c>
    </row>
    <row r="140" spans="1:11" x14ac:dyDescent="0.2">
      <c r="B140" s="15" t="s">
        <v>28</v>
      </c>
      <c r="C140" s="16" t="s">
        <v>398</v>
      </c>
      <c r="D140" s="17">
        <v>41481</v>
      </c>
      <c r="E140" s="18">
        <v>0.390277777777778</v>
      </c>
      <c r="F140" s="15">
        <v>21</v>
      </c>
      <c r="G140">
        <v>72.08</v>
      </c>
      <c r="J140" s="13">
        <f t="shared" si="12"/>
        <v>3.0033333333333334</v>
      </c>
      <c r="K140" s="21">
        <f t="shared" si="13"/>
        <v>1.3222192947339193</v>
      </c>
    </row>
    <row r="141" spans="1:11" x14ac:dyDescent="0.2">
      <c r="B141" s="15" t="s">
        <v>30</v>
      </c>
      <c r="C141" s="16" t="s">
        <v>399</v>
      </c>
      <c r="D141" s="17">
        <v>41484</v>
      </c>
      <c r="E141" s="18">
        <v>0.39236111111111099</v>
      </c>
      <c r="F141" s="15" t="s">
        <v>38</v>
      </c>
      <c r="G141">
        <v>144.13</v>
      </c>
      <c r="H141" t="s">
        <v>39</v>
      </c>
      <c r="J141" s="13">
        <f t="shared" si="12"/>
        <v>6.0054166666666662</v>
      </c>
      <c r="K141" s="21">
        <f>LOG10(10)</f>
        <v>1</v>
      </c>
    </row>
    <row r="142" spans="1:11" x14ac:dyDescent="0.2">
      <c r="B142" s="15" t="s">
        <v>32</v>
      </c>
      <c r="C142" s="16" t="s">
        <v>400</v>
      </c>
      <c r="D142" s="17">
        <v>41485</v>
      </c>
      <c r="E142" s="18">
        <v>0.39791666666666697</v>
      </c>
      <c r="F142" s="15">
        <v>13</v>
      </c>
      <c r="G142">
        <v>168.27</v>
      </c>
      <c r="J142" s="13">
        <f t="shared" si="12"/>
        <v>7.0112500000000004</v>
      </c>
      <c r="K142" s="21">
        <f>LOG10(F142)</f>
        <v>1.1139433523068367</v>
      </c>
    </row>
    <row r="143" spans="1:11" x14ac:dyDescent="0.2">
      <c r="B143" s="15" t="s">
        <v>34</v>
      </c>
      <c r="C143" s="16" t="s">
        <v>401</v>
      </c>
      <c r="D143" s="17">
        <v>41488</v>
      </c>
      <c r="E143" s="18">
        <v>0.40347222222222201</v>
      </c>
      <c r="F143" s="15" t="s">
        <v>38</v>
      </c>
      <c r="G143">
        <v>240.4</v>
      </c>
      <c r="H143" t="s">
        <v>39</v>
      </c>
      <c r="J143" s="13">
        <f t="shared" si="12"/>
        <v>10.016666666666667</v>
      </c>
      <c r="K143">
        <v>1</v>
      </c>
    </row>
    <row r="144" spans="1:11" x14ac:dyDescent="0.2">
      <c r="B144" s="15">
        <v>2</v>
      </c>
      <c r="C144" s="16" t="s">
        <v>402</v>
      </c>
      <c r="D144" s="17">
        <v>41492</v>
      </c>
      <c r="E144" s="18">
        <v>0.40138888888888902</v>
      </c>
      <c r="F144" s="15" t="s">
        <v>38</v>
      </c>
      <c r="G144">
        <v>336.35</v>
      </c>
      <c r="H144" t="s">
        <v>39</v>
      </c>
      <c r="J144" s="13">
        <f t="shared" si="12"/>
        <v>14.014583333333334</v>
      </c>
      <c r="K144">
        <v>1</v>
      </c>
    </row>
    <row r="145" spans="1:11" x14ac:dyDescent="0.2">
      <c r="B145" s="15">
        <v>3</v>
      </c>
      <c r="C145" s="16" t="s">
        <v>403</v>
      </c>
      <c r="D145" s="17">
        <v>41499</v>
      </c>
      <c r="E145" s="18">
        <v>0.35347222222222202</v>
      </c>
      <c r="F145" s="15" t="s">
        <v>38</v>
      </c>
      <c r="G145">
        <v>503.2</v>
      </c>
      <c r="H145" t="s">
        <v>42</v>
      </c>
      <c r="J145" s="13">
        <f t="shared" si="12"/>
        <v>20.966666666666665</v>
      </c>
      <c r="K145">
        <v>1</v>
      </c>
    </row>
    <row r="146" spans="1:11" x14ac:dyDescent="0.2">
      <c r="B146" s="15">
        <v>4</v>
      </c>
      <c r="C146" s="16" t="s">
        <v>404</v>
      </c>
      <c r="D146" s="17">
        <v>41506</v>
      </c>
      <c r="E146" s="18">
        <v>0.4</v>
      </c>
      <c r="F146" s="15" t="s">
        <v>38</v>
      </c>
      <c r="G146">
        <v>672.32</v>
      </c>
      <c r="H146" t="s">
        <v>39</v>
      </c>
      <c r="J146" s="13">
        <f t="shared" si="12"/>
        <v>28.013333333333335</v>
      </c>
      <c r="K146">
        <v>1</v>
      </c>
    </row>
    <row r="147" spans="1:11" x14ac:dyDescent="0.2">
      <c r="B147" s="15">
        <v>6</v>
      </c>
      <c r="C147" s="16" t="s">
        <v>405</v>
      </c>
      <c r="D147" s="17">
        <v>41520</v>
      </c>
      <c r="E147" s="18">
        <v>0.40277777777777801</v>
      </c>
      <c r="F147" s="15" t="s">
        <v>38</v>
      </c>
      <c r="G147" s="20">
        <v>1008.38</v>
      </c>
      <c r="H147" t="s">
        <v>39</v>
      </c>
      <c r="J147" s="13">
        <f t="shared" si="12"/>
        <v>42.015833333333333</v>
      </c>
      <c r="K147">
        <v>1</v>
      </c>
    </row>
    <row r="148" spans="1:11" x14ac:dyDescent="0.2">
      <c r="B148" s="15">
        <v>8</v>
      </c>
      <c r="C148" s="16" t="s">
        <v>406</v>
      </c>
      <c r="D148" s="17">
        <v>41534</v>
      </c>
      <c r="E148" s="18">
        <v>0.40763888888888899</v>
      </c>
      <c r="F148" s="15" t="s">
        <v>38</v>
      </c>
      <c r="G148" s="20">
        <v>1344.5</v>
      </c>
      <c r="H148" t="s">
        <v>42</v>
      </c>
      <c r="J148" s="13">
        <f t="shared" si="12"/>
        <v>56.020833333333336</v>
      </c>
      <c r="K148">
        <v>1</v>
      </c>
    </row>
    <row r="149" spans="1:11" x14ac:dyDescent="0.2">
      <c r="B149" s="15">
        <v>10</v>
      </c>
      <c r="C149" s="16" t="s">
        <v>407</v>
      </c>
      <c r="D149" s="17">
        <v>41548</v>
      </c>
      <c r="E149" s="18">
        <v>0.40347222222222201</v>
      </c>
      <c r="F149" s="15" t="s">
        <v>38</v>
      </c>
      <c r="G149" s="20">
        <v>1680.4</v>
      </c>
      <c r="H149" t="s">
        <v>42</v>
      </c>
      <c r="J149" s="13">
        <f t="shared" si="12"/>
        <v>70.016666666666666</v>
      </c>
      <c r="K149">
        <v>1</v>
      </c>
    </row>
    <row r="151" spans="1:11" x14ac:dyDescent="0.2">
      <c r="A151" t="s">
        <v>408</v>
      </c>
      <c r="B151" s="15" t="s">
        <v>9</v>
      </c>
      <c r="C151" s="16" t="s">
        <v>409</v>
      </c>
      <c r="D151" s="17">
        <v>41435</v>
      </c>
      <c r="E151" s="18">
        <v>0.42013888888888901</v>
      </c>
      <c r="F151" s="19">
        <v>804829</v>
      </c>
      <c r="K151" s="21">
        <f>LOG10(F151)</f>
        <v>5.905703616709201</v>
      </c>
    </row>
    <row r="152" spans="1:11" x14ac:dyDescent="0.2">
      <c r="B152" s="15" t="s">
        <v>11</v>
      </c>
      <c r="C152" s="16" t="s">
        <v>410</v>
      </c>
      <c r="D152" s="17">
        <v>41477</v>
      </c>
      <c r="E152" s="18">
        <v>0.25</v>
      </c>
      <c r="F152" s="19">
        <v>1224758</v>
      </c>
      <c r="K152" s="21">
        <f>LOG10(F152)</f>
        <v>6.0880502849069007</v>
      </c>
    </row>
    <row r="153" spans="1:11" x14ac:dyDescent="0.2">
      <c r="B153" s="15" t="s">
        <v>13</v>
      </c>
      <c r="C153" s="16"/>
      <c r="D153" s="17">
        <v>41477</v>
      </c>
      <c r="E153" s="18">
        <v>0.38888888888888901</v>
      </c>
      <c r="F153" s="19"/>
      <c r="J153" s="13">
        <f t="shared" ref="J153:J170" si="14">G153/24</f>
        <v>0</v>
      </c>
    </row>
    <row r="154" spans="1:11" x14ac:dyDescent="0.2">
      <c r="B154" s="15" t="s">
        <v>14</v>
      </c>
      <c r="C154" s="16" t="s">
        <v>411</v>
      </c>
      <c r="D154" s="17">
        <v>41477</v>
      </c>
      <c r="E154" s="18">
        <v>0.43055555555555602</v>
      </c>
      <c r="F154" s="19">
        <v>1405518</v>
      </c>
      <c r="G154">
        <v>1</v>
      </c>
      <c r="J154" s="13">
        <f t="shared" si="14"/>
        <v>4.1666666666666664E-2</v>
      </c>
      <c r="K154" s="21">
        <f t="shared" ref="K154:K164" si="15">LOG10(F154)</f>
        <v>6.1478364118435787</v>
      </c>
    </row>
    <row r="155" spans="1:11" x14ac:dyDescent="0.2">
      <c r="B155" s="15" t="s">
        <v>16</v>
      </c>
      <c r="C155" s="16" t="s">
        <v>412</v>
      </c>
      <c r="D155" s="17">
        <v>41477</v>
      </c>
      <c r="E155" s="18">
        <v>0.47569444444444398</v>
      </c>
      <c r="F155" s="19">
        <v>1052655</v>
      </c>
      <c r="G155">
        <v>2.08</v>
      </c>
      <c r="J155" s="13">
        <f t="shared" si="14"/>
        <v>8.666666666666667E-2</v>
      </c>
      <c r="K155" s="21">
        <f t="shared" si="15"/>
        <v>6.022286057655875</v>
      </c>
    </row>
    <row r="156" spans="1:11" x14ac:dyDescent="0.2">
      <c r="B156" s="15" t="s">
        <v>18</v>
      </c>
      <c r="C156" s="16" t="s">
        <v>413</v>
      </c>
      <c r="D156" s="17">
        <v>41477</v>
      </c>
      <c r="E156" s="18">
        <v>0.55694444444444502</v>
      </c>
      <c r="F156" s="19">
        <v>174614</v>
      </c>
      <c r="G156">
        <v>4.03</v>
      </c>
      <c r="J156" s="13">
        <f t="shared" si="14"/>
        <v>0.16791666666666669</v>
      </c>
      <c r="K156" s="21">
        <f t="shared" si="15"/>
        <v>5.2420790611278418</v>
      </c>
    </row>
    <row r="157" spans="1:11" x14ac:dyDescent="0.2">
      <c r="B157" s="15" t="s">
        <v>20</v>
      </c>
      <c r="C157" s="16" t="s">
        <v>414</v>
      </c>
      <c r="D157" s="17">
        <v>41477</v>
      </c>
      <c r="E157" s="18">
        <v>0.72222222222222199</v>
      </c>
      <c r="F157" s="19">
        <v>7212</v>
      </c>
      <c r="G157">
        <v>8</v>
      </c>
      <c r="J157" s="13">
        <f t="shared" si="14"/>
        <v>0.33333333333333331</v>
      </c>
      <c r="K157" s="21">
        <f t="shared" si="15"/>
        <v>3.8580557180503643</v>
      </c>
    </row>
    <row r="158" spans="1:11" x14ac:dyDescent="0.2">
      <c r="B158" s="15" t="s">
        <v>22</v>
      </c>
      <c r="C158" s="16" t="s">
        <v>415</v>
      </c>
      <c r="D158" s="17">
        <v>41477</v>
      </c>
      <c r="E158" s="18">
        <v>0.88888888888888895</v>
      </c>
      <c r="F158" s="19">
        <v>2640</v>
      </c>
      <c r="G158">
        <v>12</v>
      </c>
      <c r="J158" s="13">
        <f t="shared" si="14"/>
        <v>0.5</v>
      </c>
      <c r="K158" s="21">
        <f t="shared" si="15"/>
        <v>3.4216039268698313</v>
      </c>
    </row>
    <row r="159" spans="1:11" x14ac:dyDescent="0.2">
      <c r="B159" s="15" t="s">
        <v>24</v>
      </c>
      <c r="C159" s="16" t="s">
        <v>416</v>
      </c>
      <c r="D159" s="17">
        <v>41478</v>
      </c>
      <c r="E159" s="18">
        <v>0.38888888888888901</v>
      </c>
      <c r="F159" s="15">
        <v>760</v>
      </c>
      <c r="G159">
        <v>24</v>
      </c>
      <c r="J159" s="13">
        <f t="shared" si="14"/>
        <v>1</v>
      </c>
      <c r="K159" s="21">
        <f t="shared" si="15"/>
        <v>2.8808135922807914</v>
      </c>
    </row>
    <row r="160" spans="1:11" x14ac:dyDescent="0.2">
      <c r="B160" s="15" t="s">
        <v>26</v>
      </c>
      <c r="C160" s="16" t="s">
        <v>417</v>
      </c>
      <c r="D160" s="17">
        <v>41478</v>
      </c>
      <c r="E160" s="18">
        <v>0.88888888888888895</v>
      </c>
      <c r="F160" s="15">
        <v>521</v>
      </c>
      <c r="G160">
        <v>36</v>
      </c>
      <c r="J160" s="13">
        <f t="shared" si="14"/>
        <v>1.5</v>
      </c>
      <c r="K160" s="21">
        <f t="shared" si="15"/>
        <v>2.7168377232995247</v>
      </c>
    </row>
    <row r="161" spans="1:11" x14ac:dyDescent="0.2">
      <c r="B161" s="15" t="s">
        <v>28</v>
      </c>
      <c r="C161" s="16" t="s">
        <v>418</v>
      </c>
      <c r="D161" s="17">
        <v>41480</v>
      </c>
      <c r="E161" s="18">
        <v>0.389583333333333</v>
      </c>
      <c r="F161" s="15">
        <v>187</v>
      </c>
      <c r="G161">
        <v>72.02</v>
      </c>
      <c r="J161" s="13">
        <f t="shared" si="14"/>
        <v>3.000833333333333</v>
      </c>
      <c r="K161" s="21">
        <f t="shared" si="15"/>
        <v>2.271841606536499</v>
      </c>
    </row>
    <row r="162" spans="1:11" x14ac:dyDescent="0.2">
      <c r="B162" s="15" t="s">
        <v>30</v>
      </c>
      <c r="C162" s="16" t="s">
        <v>419</v>
      </c>
      <c r="D162" s="17">
        <v>41481</v>
      </c>
      <c r="E162" s="18">
        <v>0.422916666666667</v>
      </c>
      <c r="F162" s="15">
        <v>104</v>
      </c>
      <c r="G162">
        <v>96.82</v>
      </c>
      <c r="J162" s="13">
        <f t="shared" si="14"/>
        <v>4.0341666666666667</v>
      </c>
      <c r="K162" s="21">
        <f t="shared" si="15"/>
        <v>2.0170333392987803</v>
      </c>
    </row>
    <row r="163" spans="1:11" x14ac:dyDescent="0.2">
      <c r="B163" s="15" t="s">
        <v>32</v>
      </c>
      <c r="C163" s="16" t="s">
        <v>420</v>
      </c>
      <c r="D163" s="17">
        <v>41484</v>
      </c>
      <c r="E163" s="18">
        <v>0.37847222222222199</v>
      </c>
      <c r="F163" s="15">
        <v>47</v>
      </c>
      <c r="G163">
        <v>167.75</v>
      </c>
      <c r="J163" s="13">
        <f t="shared" si="14"/>
        <v>6.989583333333333</v>
      </c>
      <c r="K163" s="21">
        <f t="shared" si="15"/>
        <v>1.6720978579357175</v>
      </c>
    </row>
    <row r="164" spans="1:11" x14ac:dyDescent="0.2">
      <c r="B164" s="15" t="s">
        <v>34</v>
      </c>
      <c r="C164" s="16" t="s">
        <v>421</v>
      </c>
      <c r="D164" s="17">
        <v>41487</v>
      </c>
      <c r="E164" s="18">
        <v>0.375694444444444</v>
      </c>
      <c r="F164" s="15">
        <v>21</v>
      </c>
      <c r="G164">
        <v>239.68</v>
      </c>
      <c r="J164" s="13">
        <f t="shared" si="14"/>
        <v>9.9866666666666664</v>
      </c>
      <c r="K164" s="21">
        <f t="shared" si="15"/>
        <v>1.3222192947339193</v>
      </c>
    </row>
    <row r="165" spans="1:11" x14ac:dyDescent="0.2">
      <c r="B165" s="15">
        <v>2</v>
      </c>
      <c r="C165" s="16" t="s">
        <v>422</v>
      </c>
      <c r="D165" s="17">
        <v>41493</v>
      </c>
      <c r="E165" s="18">
        <v>0.46250000000000002</v>
      </c>
      <c r="F165" s="15" t="s">
        <v>38</v>
      </c>
      <c r="G165">
        <v>385.77</v>
      </c>
      <c r="H165" t="s">
        <v>39</v>
      </c>
      <c r="J165" s="13">
        <f t="shared" si="14"/>
        <v>16.07375</v>
      </c>
      <c r="K165">
        <v>1</v>
      </c>
    </row>
    <row r="166" spans="1:11" x14ac:dyDescent="0.2">
      <c r="B166" s="15">
        <v>3</v>
      </c>
      <c r="C166" s="16" t="s">
        <v>423</v>
      </c>
      <c r="D166" s="17">
        <v>41498</v>
      </c>
      <c r="E166" s="18">
        <v>0.39791666666666697</v>
      </c>
      <c r="F166" s="15" t="s">
        <v>38</v>
      </c>
      <c r="G166">
        <v>504.22</v>
      </c>
      <c r="H166" t="s">
        <v>42</v>
      </c>
      <c r="J166" s="13">
        <f t="shared" si="14"/>
        <v>21.009166666666669</v>
      </c>
      <c r="K166">
        <v>1</v>
      </c>
    </row>
    <row r="167" spans="1:11" x14ac:dyDescent="0.2">
      <c r="B167" s="15">
        <v>4</v>
      </c>
      <c r="C167" s="16" t="s">
        <v>424</v>
      </c>
      <c r="D167" s="17">
        <v>41505</v>
      </c>
      <c r="E167" s="18">
        <v>0.40625</v>
      </c>
      <c r="F167" s="15" t="s">
        <v>38</v>
      </c>
      <c r="G167">
        <v>672.42</v>
      </c>
      <c r="H167" t="s">
        <v>42</v>
      </c>
      <c r="J167" s="13">
        <f t="shared" si="14"/>
        <v>28.017499999999998</v>
      </c>
      <c r="K167">
        <v>1</v>
      </c>
    </row>
    <row r="168" spans="1:11" x14ac:dyDescent="0.2">
      <c r="B168" s="15">
        <v>6</v>
      </c>
      <c r="C168" s="16" t="s">
        <v>425</v>
      </c>
      <c r="D168" s="17">
        <v>41520</v>
      </c>
      <c r="E168" s="18">
        <v>0.33819444444444402</v>
      </c>
      <c r="F168" s="15" t="s">
        <v>38</v>
      </c>
      <c r="G168" s="20">
        <v>1030.78</v>
      </c>
      <c r="H168" t="s">
        <v>42</v>
      </c>
      <c r="J168" s="13">
        <f t="shared" si="14"/>
        <v>42.949166666666663</v>
      </c>
      <c r="K168">
        <v>1</v>
      </c>
    </row>
    <row r="169" spans="1:11" x14ac:dyDescent="0.2">
      <c r="B169" s="15">
        <v>8</v>
      </c>
      <c r="C169" s="16" t="s">
        <v>426</v>
      </c>
      <c r="D169" s="17">
        <v>41533</v>
      </c>
      <c r="E169" s="18">
        <v>0.4375</v>
      </c>
      <c r="F169" s="15" t="s">
        <v>38</v>
      </c>
      <c r="G169" s="20">
        <v>1345.17</v>
      </c>
      <c r="H169" t="s">
        <v>42</v>
      </c>
      <c r="J169" s="13">
        <f t="shared" si="14"/>
        <v>56.048750000000005</v>
      </c>
      <c r="K169">
        <v>1</v>
      </c>
    </row>
    <row r="170" spans="1:11" x14ac:dyDescent="0.2">
      <c r="B170" s="15">
        <v>10</v>
      </c>
      <c r="C170" s="16" t="s">
        <v>427</v>
      </c>
      <c r="D170" s="17">
        <v>41547</v>
      </c>
      <c r="E170" s="18">
        <v>0.40625</v>
      </c>
      <c r="F170" s="15" t="s">
        <v>38</v>
      </c>
      <c r="G170" s="20">
        <v>1680.42</v>
      </c>
      <c r="H170" t="s">
        <v>42</v>
      </c>
      <c r="J170" s="13">
        <f t="shared" si="14"/>
        <v>70.017499999999998</v>
      </c>
      <c r="K170">
        <v>1</v>
      </c>
    </row>
    <row r="172" spans="1:11" x14ac:dyDescent="0.2">
      <c r="A172" t="s">
        <v>428</v>
      </c>
      <c r="B172" s="15" t="s">
        <v>9</v>
      </c>
      <c r="C172" s="16" t="s">
        <v>429</v>
      </c>
      <c r="D172" s="17">
        <v>41443</v>
      </c>
      <c r="E172" s="18">
        <v>0.43333333333333302</v>
      </c>
      <c r="F172" s="19">
        <v>8186464</v>
      </c>
      <c r="K172" s="21">
        <f>LOG10(F172)</f>
        <v>6.9130963563523409</v>
      </c>
    </row>
    <row r="173" spans="1:11" x14ac:dyDescent="0.2">
      <c r="B173" s="15" t="s">
        <v>11</v>
      </c>
      <c r="C173" s="16" t="s">
        <v>430</v>
      </c>
      <c r="D173" s="17">
        <v>41477</v>
      </c>
      <c r="E173" s="18">
        <v>0.25</v>
      </c>
      <c r="F173" s="19">
        <v>2420978</v>
      </c>
      <c r="K173" s="21">
        <f>LOG10(F173)</f>
        <v>6.3839908429229331</v>
      </c>
    </row>
    <row r="174" spans="1:11" x14ac:dyDescent="0.2">
      <c r="B174" s="15" t="s">
        <v>13</v>
      </c>
      <c r="C174" s="16"/>
      <c r="D174" s="17">
        <v>41477</v>
      </c>
      <c r="E174" s="18">
        <v>0.40625</v>
      </c>
      <c r="F174" s="19"/>
      <c r="J174" s="13">
        <f t="shared" ref="J174:J191" si="16">G174/24</f>
        <v>0</v>
      </c>
    </row>
    <row r="175" spans="1:11" x14ac:dyDescent="0.2">
      <c r="B175" s="15" t="s">
        <v>14</v>
      </c>
      <c r="C175" s="16" t="s">
        <v>431</v>
      </c>
      <c r="D175" s="17">
        <v>41477</v>
      </c>
      <c r="E175" s="18">
        <v>0.44583333333333303</v>
      </c>
      <c r="F175" s="19">
        <v>2875565</v>
      </c>
      <c r="G175">
        <v>0.95</v>
      </c>
      <c r="J175" s="13">
        <f t="shared" si="16"/>
        <v>3.9583333333333331E-2</v>
      </c>
      <c r="K175" s="21">
        <f t="shared" ref="K175:K185" si="17">LOG10(F175)</f>
        <v>6.4587231889472276</v>
      </c>
    </row>
    <row r="176" spans="1:11" x14ac:dyDescent="0.2">
      <c r="B176" s="15" t="s">
        <v>16</v>
      </c>
      <c r="C176" s="16" t="s">
        <v>432</v>
      </c>
      <c r="D176" s="17">
        <v>41477</v>
      </c>
      <c r="E176" s="18">
        <v>0.48819444444444399</v>
      </c>
      <c r="F176" s="19">
        <v>2875565</v>
      </c>
      <c r="G176">
        <v>1.97</v>
      </c>
      <c r="J176" s="13">
        <f t="shared" si="16"/>
        <v>8.2083333333333328E-2</v>
      </c>
      <c r="K176" s="21">
        <f t="shared" si="17"/>
        <v>6.4587231889472276</v>
      </c>
    </row>
    <row r="177" spans="2:11" x14ac:dyDescent="0.2">
      <c r="B177" s="15" t="s">
        <v>18</v>
      </c>
      <c r="C177" s="16" t="s">
        <v>433</v>
      </c>
      <c r="D177" s="17">
        <v>41477</v>
      </c>
      <c r="E177" s="18">
        <v>0.57222222222222197</v>
      </c>
      <c r="F177" s="19">
        <v>1485083</v>
      </c>
      <c r="G177">
        <v>3.98</v>
      </c>
      <c r="J177" s="13">
        <f t="shared" si="16"/>
        <v>0.16583333333333333</v>
      </c>
      <c r="K177" s="21">
        <f t="shared" si="17"/>
        <v>6.1717507266732161</v>
      </c>
    </row>
    <row r="178" spans="2:11" x14ac:dyDescent="0.2">
      <c r="B178" s="15" t="s">
        <v>20</v>
      </c>
      <c r="C178" s="16" t="s">
        <v>434</v>
      </c>
      <c r="D178" s="17">
        <v>41477</v>
      </c>
      <c r="E178" s="18">
        <v>0.73958333333333304</v>
      </c>
      <c r="F178" s="19">
        <v>311301</v>
      </c>
      <c r="G178">
        <v>8</v>
      </c>
      <c r="J178" s="13">
        <f t="shared" si="16"/>
        <v>0.33333333333333331</v>
      </c>
      <c r="K178" s="21">
        <f t="shared" si="17"/>
        <v>5.493180515779799</v>
      </c>
    </row>
    <row r="179" spans="2:11" x14ac:dyDescent="0.2">
      <c r="B179" s="15" t="s">
        <v>22</v>
      </c>
      <c r="C179" s="16" t="s">
        <v>435</v>
      </c>
      <c r="D179" s="17">
        <v>41477</v>
      </c>
      <c r="E179" s="18">
        <v>0.90416666666666701</v>
      </c>
      <c r="F179" s="19">
        <v>88336</v>
      </c>
      <c r="G179">
        <v>11.95</v>
      </c>
      <c r="J179" s="13">
        <f t="shared" si="16"/>
        <v>0.49791666666666662</v>
      </c>
      <c r="K179" s="21">
        <f t="shared" si="17"/>
        <v>4.9461377297960629</v>
      </c>
    </row>
    <row r="180" spans="2:11" x14ac:dyDescent="0.2">
      <c r="B180" s="15" t="s">
        <v>24</v>
      </c>
      <c r="C180" s="16" t="s">
        <v>436</v>
      </c>
      <c r="D180" s="17">
        <v>41478</v>
      </c>
      <c r="E180" s="18">
        <v>0.406944444444444</v>
      </c>
      <c r="F180" s="19">
        <v>3477</v>
      </c>
      <c r="G180">
        <v>24.02</v>
      </c>
      <c r="J180" s="13">
        <f t="shared" si="16"/>
        <v>1.0008333333333332</v>
      </c>
      <c r="K180" s="21">
        <f t="shared" si="17"/>
        <v>3.5412046906832586</v>
      </c>
    </row>
    <row r="181" spans="2:11" x14ac:dyDescent="0.2">
      <c r="B181" s="15" t="s">
        <v>26</v>
      </c>
      <c r="C181" s="16" t="s">
        <v>437</v>
      </c>
      <c r="D181" s="17">
        <v>41478</v>
      </c>
      <c r="E181" s="18">
        <v>0.90625</v>
      </c>
      <c r="F181" s="19">
        <v>1424</v>
      </c>
      <c r="G181">
        <v>36</v>
      </c>
      <c r="J181" s="13">
        <f t="shared" si="16"/>
        <v>1.5</v>
      </c>
      <c r="K181" s="21">
        <f t="shared" si="17"/>
        <v>3.1535099893008374</v>
      </c>
    </row>
    <row r="182" spans="2:11" x14ac:dyDescent="0.2">
      <c r="B182" s="15" t="s">
        <v>28</v>
      </c>
      <c r="C182" s="16" t="s">
        <v>438</v>
      </c>
      <c r="D182" s="17">
        <v>41480</v>
      </c>
      <c r="E182" s="18">
        <v>0.40208333333333302</v>
      </c>
      <c r="F182" s="15">
        <v>293</v>
      </c>
      <c r="G182">
        <v>71.900000000000006</v>
      </c>
      <c r="J182" s="13">
        <f t="shared" si="16"/>
        <v>2.9958333333333336</v>
      </c>
      <c r="K182" s="21">
        <f t="shared" si="17"/>
        <v>2.4668676203541096</v>
      </c>
    </row>
    <row r="183" spans="2:11" x14ac:dyDescent="0.2">
      <c r="B183" s="15" t="s">
        <v>30</v>
      </c>
      <c r="C183" s="16" t="s">
        <v>439</v>
      </c>
      <c r="D183" s="17">
        <v>41481</v>
      </c>
      <c r="E183" s="18">
        <v>0.35694444444444401</v>
      </c>
      <c r="F183" s="15">
        <v>248</v>
      </c>
      <c r="G183">
        <v>94.82</v>
      </c>
      <c r="J183" s="13">
        <f t="shared" si="16"/>
        <v>3.9508333333333332</v>
      </c>
      <c r="K183" s="21">
        <f t="shared" si="17"/>
        <v>2.3944516808262164</v>
      </c>
    </row>
    <row r="184" spans="2:11" x14ac:dyDescent="0.2">
      <c r="B184" s="15" t="s">
        <v>32</v>
      </c>
      <c r="C184" s="16" t="s">
        <v>440</v>
      </c>
      <c r="D184" s="17">
        <v>41484</v>
      </c>
      <c r="E184" s="18">
        <v>0.38750000000000001</v>
      </c>
      <c r="F184" s="15">
        <v>85</v>
      </c>
      <c r="G184">
        <v>167.55</v>
      </c>
      <c r="J184" s="13">
        <f t="shared" si="16"/>
        <v>6.9812500000000002</v>
      </c>
      <c r="K184" s="21">
        <f t="shared" si="17"/>
        <v>1.9294189257142926</v>
      </c>
    </row>
    <row r="185" spans="2:11" x14ac:dyDescent="0.2">
      <c r="B185" s="15" t="s">
        <v>34</v>
      </c>
      <c r="C185" s="16" t="s">
        <v>441</v>
      </c>
      <c r="D185" s="17">
        <v>41487</v>
      </c>
      <c r="E185" s="18">
        <v>0.38263888888888897</v>
      </c>
      <c r="F185" s="15">
        <v>50</v>
      </c>
      <c r="G185">
        <v>239.43</v>
      </c>
      <c r="J185" s="13">
        <f t="shared" si="16"/>
        <v>9.9762500000000003</v>
      </c>
      <c r="K185" s="21">
        <f t="shared" si="17"/>
        <v>1.6989700043360187</v>
      </c>
    </row>
    <row r="186" spans="2:11" x14ac:dyDescent="0.2">
      <c r="B186" s="15">
        <v>2</v>
      </c>
      <c r="C186" s="16" t="s">
        <v>442</v>
      </c>
      <c r="D186" s="17">
        <v>41493</v>
      </c>
      <c r="E186" s="18">
        <v>0.37361111111111101</v>
      </c>
      <c r="F186" s="15" t="s">
        <v>38</v>
      </c>
      <c r="G186">
        <v>383.22</v>
      </c>
      <c r="H186" t="s">
        <v>39</v>
      </c>
      <c r="J186" s="13">
        <f t="shared" si="16"/>
        <v>15.967500000000001</v>
      </c>
      <c r="K186">
        <v>1</v>
      </c>
    </row>
    <row r="187" spans="2:11" x14ac:dyDescent="0.2">
      <c r="B187" s="15">
        <v>3</v>
      </c>
      <c r="C187" s="16" t="s">
        <v>443</v>
      </c>
      <c r="D187" s="17">
        <v>41498</v>
      </c>
      <c r="E187" s="18">
        <v>0.39374999999999999</v>
      </c>
      <c r="F187" s="15" t="s">
        <v>38</v>
      </c>
      <c r="G187">
        <v>503.7</v>
      </c>
      <c r="H187" t="s">
        <v>39</v>
      </c>
      <c r="J187" s="13">
        <f t="shared" si="16"/>
        <v>20.987500000000001</v>
      </c>
      <c r="K187">
        <v>1</v>
      </c>
    </row>
    <row r="188" spans="2:11" x14ac:dyDescent="0.2">
      <c r="B188" s="15">
        <v>4</v>
      </c>
      <c r="C188" s="16" t="s">
        <v>444</v>
      </c>
      <c r="D188" s="17">
        <v>41505</v>
      </c>
      <c r="E188" s="18">
        <v>0.42708333333333298</v>
      </c>
      <c r="F188" s="15" t="s">
        <v>38</v>
      </c>
      <c r="G188">
        <v>672.5</v>
      </c>
      <c r="H188" t="s">
        <v>39</v>
      </c>
      <c r="J188" s="13">
        <f t="shared" si="16"/>
        <v>28.020833333333332</v>
      </c>
      <c r="K188">
        <v>1</v>
      </c>
    </row>
    <row r="189" spans="2:11" x14ac:dyDescent="0.2">
      <c r="B189" s="15">
        <v>6</v>
      </c>
      <c r="C189" s="16" t="s">
        <v>445</v>
      </c>
      <c r="D189" s="17">
        <v>41520</v>
      </c>
      <c r="E189" s="18">
        <v>0.39791666666666697</v>
      </c>
      <c r="F189" s="15" t="s">
        <v>38</v>
      </c>
      <c r="G189" s="20">
        <v>1031.8</v>
      </c>
      <c r="H189" t="s">
        <v>39</v>
      </c>
      <c r="J189" s="13">
        <f t="shared" si="16"/>
        <v>42.991666666666667</v>
      </c>
      <c r="K189">
        <v>1</v>
      </c>
    </row>
    <row r="190" spans="2:11" x14ac:dyDescent="0.2">
      <c r="B190" s="15">
        <v>8</v>
      </c>
      <c r="C190" s="16" t="s">
        <v>446</v>
      </c>
      <c r="D190" s="17">
        <v>41533</v>
      </c>
      <c r="E190" s="18">
        <v>0.375</v>
      </c>
      <c r="F190" s="15" t="s">
        <v>38</v>
      </c>
      <c r="G190" s="20">
        <v>1343.25</v>
      </c>
      <c r="H190" t="s">
        <v>42</v>
      </c>
      <c r="J190" s="13">
        <f t="shared" si="16"/>
        <v>55.96875</v>
      </c>
      <c r="K190">
        <v>1</v>
      </c>
    </row>
    <row r="191" spans="2:11" x14ac:dyDescent="0.2">
      <c r="B191" s="15">
        <v>10</v>
      </c>
      <c r="C191" s="16" t="s">
        <v>447</v>
      </c>
      <c r="D191" s="17">
        <v>41547</v>
      </c>
      <c r="E191" s="18">
        <v>0.41319444444444398</v>
      </c>
      <c r="F191" s="15" t="s">
        <v>38</v>
      </c>
      <c r="G191" s="20">
        <v>1680.17</v>
      </c>
      <c r="H191" t="s">
        <v>39</v>
      </c>
      <c r="J191" s="13">
        <f t="shared" si="16"/>
        <v>70.007083333333341</v>
      </c>
      <c r="K191">
        <v>1</v>
      </c>
    </row>
    <row r="193" spans="1:11" x14ac:dyDescent="0.2">
      <c r="A193" t="s">
        <v>448</v>
      </c>
      <c r="B193" s="15" t="s">
        <v>9</v>
      </c>
      <c r="C193" s="16" t="s">
        <v>449</v>
      </c>
      <c r="D193" s="22">
        <v>41458</v>
      </c>
      <c r="E193" s="23">
        <v>0.34930555555555598</v>
      </c>
      <c r="F193" s="24">
        <v>1474896</v>
      </c>
      <c r="K193" s="21">
        <f>LOG10(F193)</f>
        <v>6.1687613977931592</v>
      </c>
    </row>
    <row r="194" spans="1:11" x14ac:dyDescent="0.2">
      <c r="B194" s="15" t="s">
        <v>11</v>
      </c>
      <c r="C194" s="16" t="s">
        <v>450</v>
      </c>
      <c r="D194" s="22">
        <v>41472</v>
      </c>
      <c r="E194" s="23">
        <v>0.235416666666667</v>
      </c>
      <c r="F194" s="24">
        <v>1813178</v>
      </c>
      <c r="K194" s="21">
        <f>LOG10(F194)</f>
        <v>6.2584404409532919</v>
      </c>
    </row>
    <row r="195" spans="1:11" x14ac:dyDescent="0.2">
      <c r="B195" s="15" t="s">
        <v>13</v>
      </c>
      <c r="C195" s="16"/>
      <c r="D195" s="22">
        <v>41472</v>
      </c>
      <c r="E195" s="23">
        <v>0.47291666666666698</v>
      </c>
      <c r="F195" s="24"/>
      <c r="J195" s="13">
        <f t="shared" ref="J195:J213" si="18">G195/24</f>
        <v>0</v>
      </c>
    </row>
    <row r="196" spans="1:11" x14ac:dyDescent="0.2">
      <c r="B196" s="15" t="s">
        <v>14</v>
      </c>
      <c r="C196" s="16" t="s">
        <v>451</v>
      </c>
      <c r="D196" s="22">
        <v>41472</v>
      </c>
      <c r="E196" s="23">
        <v>0.51458333333333295</v>
      </c>
      <c r="F196" s="24">
        <v>2387879</v>
      </c>
      <c r="G196">
        <v>1</v>
      </c>
      <c r="J196" s="13">
        <f t="shared" si="18"/>
        <v>4.1666666666666664E-2</v>
      </c>
      <c r="K196" s="21">
        <f t="shared" ref="K196:K212" si="19">LOG10(F196)</f>
        <v>6.3780123161911249</v>
      </c>
    </row>
    <row r="197" spans="1:11" x14ac:dyDescent="0.2">
      <c r="B197" s="15" t="s">
        <v>16</v>
      </c>
      <c r="C197" s="16" t="s">
        <v>452</v>
      </c>
      <c r="D197" s="22">
        <v>41472</v>
      </c>
      <c r="E197" s="23">
        <v>0.55486111111111103</v>
      </c>
      <c r="F197" s="24">
        <v>2575695</v>
      </c>
      <c r="G197">
        <v>1.97</v>
      </c>
      <c r="J197" s="13">
        <f t="shared" si="18"/>
        <v>8.2083333333333328E-2</v>
      </c>
      <c r="K197" s="21">
        <f t="shared" si="19"/>
        <v>6.4108944349070054</v>
      </c>
    </row>
    <row r="198" spans="1:11" x14ac:dyDescent="0.2">
      <c r="B198" s="15" t="s">
        <v>18</v>
      </c>
      <c r="C198" s="16" t="s">
        <v>453</v>
      </c>
      <c r="D198" s="22">
        <v>41472</v>
      </c>
      <c r="E198" s="23">
        <v>0.64583333333333304</v>
      </c>
      <c r="F198" s="24">
        <v>424325</v>
      </c>
      <c r="G198">
        <v>4.1500000000000004</v>
      </c>
      <c r="J198" s="13">
        <f t="shared" si="18"/>
        <v>0.17291666666666669</v>
      </c>
      <c r="K198" s="21">
        <f t="shared" si="19"/>
        <v>5.6276986198934109</v>
      </c>
    </row>
    <row r="199" spans="1:11" x14ac:dyDescent="0.2">
      <c r="B199" s="15" t="s">
        <v>20</v>
      </c>
      <c r="C199" s="16" t="s">
        <v>454</v>
      </c>
      <c r="D199" s="22">
        <v>41472</v>
      </c>
      <c r="E199" s="23">
        <v>0.80486111111111103</v>
      </c>
      <c r="F199" s="24">
        <v>31243</v>
      </c>
      <c r="G199">
        <v>7.97</v>
      </c>
      <c r="J199" s="13">
        <f t="shared" si="18"/>
        <v>0.33208333333333334</v>
      </c>
      <c r="K199" s="21">
        <f t="shared" si="19"/>
        <v>4.4947527288189404</v>
      </c>
    </row>
    <row r="200" spans="1:11" x14ac:dyDescent="0.2">
      <c r="B200" s="15" t="s">
        <v>22</v>
      </c>
      <c r="C200" s="16" t="s">
        <v>455</v>
      </c>
      <c r="D200" s="22">
        <v>41472</v>
      </c>
      <c r="E200" s="23">
        <v>0.97222222222222199</v>
      </c>
      <c r="F200" s="24">
        <v>8449</v>
      </c>
      <c r="G200">
        <v>11.98</v>
      </c>
      <c r="J200" s="13">
        <f t="shared" si="18"/>
        <v>0.4991666666666667</v>
      </c>
      <c r="K200" s="21">
        <f t="shared" si="19"/>
        <v>3.9268053101116061</v>
      </c>
    </row>
    <row r="201" spans="1:11" x14ac:dyDescent="0.2">
      <c r="B201" s="15" t="s">
        <v>24</v>
      </c>
      <c r="C201" s="16" t="s">
        <v>456</v>
      </c>
      <c r="D201" s="22">
        <v>41473</v>
      </c>
      <c r="E201" s="23">
        <v>0.39583333333333298</v>
      </c>
      <c r="F201" s="24">
        <v>1575</v>
      </c>
      <c r="G201">
        <v>22.15</v>
      </c>
      <c r="J201" s="13">
        <f t="shared" si="18"/>
        <v>0.92291666666666661</v>
      </c>
      <c r="K201" s="21">
        <f t="shared" si="19"/>
        <v>3.1972805581256192</v>
      </c>
    </row>
    <row r="202" spans="1:11" x14ac:dyDescent="0.2">
      <c r="B202" s="15" t="s">
        <v>26</v>
      </c>
      <c r="C202" s="16" t="s">
        <v>457</v>
      </c>
      <c r="D202" s="22">
        <v>41473</v>
      </c>
      <c r="E202" s="23">
        <v>0.97152777777777799</v>
      </c>
      <c r="F202" s="15">
        <v>714</v>
      </c>
      <c r="G202">
        <v>35.97</v>
      </c>
      <c r="J202" s="13">
        <f t="shared" si="18"/>
        <v>1.49875</v>
      </c>
      <c r="K202" s="21">
        <f t="shared" si="19"/>
        <v>2.8536982117761744</v>
      </c>
    </row>
    <row r="203" spans="1:11" x14ac:dyDescent="0.2">
      <c r="B203" s="15" t="s">
        <v>28</v>
      </c>
      <c r="C203" s="16" t="s">
        <v>458</v>
      </c>
      <c r="D203" s="22">
        <v>41475</v>
      </c>
      <c r="E203" s="23">
        <v>0.42569444444444399</v>
      </c>
      <c r="F203" s="15">
        <v>342</v>
      </c>
      <c r="G203">
        <v>70.87</v>
      </c>
      <c r="J203" s="13">
        <f t="shared" si="18"/>
        <v>2.9529166666666669</v>
      </c>
      <c r="K203" s="21">
        <f t="shared" si="19"/>
        <v>2.5340261060561349</v>
      </c>
    </row>
    <row r="204" spans="1:11" x14ac:dyDescent="0.2">
      <c r="B204" s="15" t="s">
        <v>30</v>
      </c>
      <c r="C204" s="16" t="s">
        <v>459</v>
      </c>
      <c r="D204" s="22">
        <v>41477</v>
      </c>
      <c r="E204" s="23">
        <v>0.36527777777777798</v>
      </c>
      <c r="F204" s="15">
        <v>274</v>
      </c>
      <c r="G204">
        <v>117.42</v>
      </c>
      <c r="J204" s="13">
        <f t="shared" si="18"/>
        <v>4.8925000000000001</v>
      </c>
      <c r="K204" s="21">
        <f t="shared" si="19"/>
        <v>2.4377505628203879</v>
      </c>
    </row>
    <row r="205" spans="1:11" x14ac:dyDescent="0.2">
      <c r="B205" s="15" t="s">
        <v>32</v>
      </c>
      <c r="C205" s="16" t="s">
        <v>460</v>
      </c>
      <c r="D205" s="22">
        <v>41479</v>
      </c>
      <c r="E205" s="23">
        <v>0.34861111111111098</v>
      </c>
      <c r="F205" s="15">
        <v>219</v>
      </c>
      <c r="G205">
        <v>165.02</v>
      </c>
      <c r="J205" s="13">
        <f t="shared" si="18"/>
        <v>6.8758333333333335</v>
      </c>
      <c r="K205" s="21">
        <f t="shared" si="19"/>
        <v>2.3404441148401185</v>
      </c>
    </row>
    <row r="206" spans="1:11" x14ac:dyDescent="0.2">
      <c r="B206" s="15" t="s">
        <v>34</v>
      </c>
      <c r="C206" s="16" t="s">
        <v>461</v>
      </c>
      <c r="D206" s="22">
        <v>41481</v>
      </c>
      <c r="E206" s="23">
        <v>0.31944444444444398</v>
      </c>
      <c r="F206" s="15">
        <v>216</v>
      </c>
      <c r="G206">
        <v>212.32</v>
      </c>
      <c r="J206" s="13">
        <f t="shared" si="18"/>
        <v>8.8466666666666658</v>
      </c>
      <c r="K206" s="21">
        <f t="shared" si="19"/>
        <v>2.3344537511509307</v>
      </c>
    </row>
    <row r="207" spans="1:11" x14ac:dyDescent="0.2">
      <c r="B207" s="15">
        <v>2</v>
      </c>
      <c r="C207" s="16" t="s">
        <v>462</v>
      </c>
      <c r="D207" s="22">
        <v>41486</v>
      </c>
      <c r="E207" s="23">
        <v>0.32361111111111102</v>
      </c>
      <c r="F207" s="15">
        <v>172</v>
      </c>
      <c r="G207">
        <v>332.42</v>
      </c>
      <c r="J207" s="13">
        <f t="shared" si="18"/>
        <v>13.850833333333334</v>
      </c>
      <c r="K207" s="21">
        <f t="shared" si="19"/>
        <v>2.2355284469075487</v>
      </c>
    </row>
    <row r="208" spans="1:11" x14ac:dyDescent="0.2">
      <c r="B208" s="15">
        <v>3</v>
      </c>
      <c r="C208" s="16" t="s">
        <v>463</v>
      </c>
      <c r="D208" s="22">
        <v>41493</v>
      </c>
      <c r="E208" s="23">
        <v>0.33611111111111103</v>
      </c>
      <c r="F208" s="15">
        <v>112</v>
      </c>
      <c r="G208">
        <v>500.72</v>
      </c>
      <c r="J208" s="13">
        <f t="shared" si="18"/>
        <v>20.863333333333333</v>
      </c>
      <c r="K208" s="21">
        <f t="shared" si="19"/>
        <v>2.0492180226701815</v>
      </c>
    </row>
    <row r="209" spans="2:11" x14ac:dyDescent="0.2">
      <c r="B209" s="15">
        <v>4</v>
      </c>
      <c r="C209" s="16" t="s">
        <v>464</v>
      </c>
      <c r="D209" s="22">
        <v>41500</v>
      </c>
      <c r="E209" s="23">
        <v>0.436805555555555</v>
      </c>
      <c r="F209" s="15">
        <v>131</v>
      </c>
      <c r="G209">
        <v>671.13</v>
      </c>
      <c r="J209" s="13">
        <f t="shared" si="18"/>
        <v>27.963750000000001</v>
      </c>
      <c r="K209" s="21">
        <f t="shared" si="19"/>
        <v>2.1172712956557644</v>
      </c>
    </row>
    <row r="210" spans="2:11" x14ac:dyDescent="0.2">
      <c r="B210" s="15">
        <v>6</v>
      </c>
      <c r="C210" s="16" t="s">
        <v>465</v>
      </c>
      <c r="D210" s="22">
        <v>41514</v>
      </c>
      <c r="E210" s="23">
        <v>0.43958333333333299</v>
      </c>
      <c r="F210" s="15">
        <v>22</v>
      </c>
      <c r="G210" s="20">
        <v>1007.2</v>
      </c>
      <c r="J210" s="13">
        <f t="shared" si="18"/>
        <v>41.966666666666669</v>
      </c>
      <c r="K210" s="21">
        <f t="shared" si="19"/>
        <v>1.3424226808222062</v>
      </c>
    </row>
    <row r="211" spans="2:11" x14ac:dyDescent="0.2">
      <c r="B211" s="15">
        <v>8</v>
      </c>
      <c r="C211" s="16" t="s">
        <v>466</v>
      </c>
      <c r="D211" s="22">
        <v>41526</v>
      </c>
      <c r="E211" s="23">
        <v>0.39305555555555599</v>
      </c>
      <c r="F211" s="15">
        <v>57</v>
      </c>
      <c r="G211" s="20">
        <v>1294.08</v>
      </c>
      <c r="J211" s="13">
        <f t="shared" si="18"/>
        <v>53.919999999999995</v>
      </c>
      <c r="K211" s="21">
        <f t="shared" si="19"/>
        <v>1.7558748556724915</v>
      </c>
    </row>
    <row r="212" spans="2:11" x14ac:dyDescent="0.2">
      <c r="B212" s="15">
        <v>10</v>
      </c>
      <c r="C212" s="16" t="s">
        <v>467</v>
      </c>
      <c r="D212" s="22">
        <v>41540</v>
      </c>
      <c r="E212" s="23">
        <v>0.36319444444444399</v>
      </c>
      <c r="F212" s="15">
        <v>14</v>
      </c>
      <c r="G212" s="20">
        <v>1629.37</v>
      </c>
      <c r="J212" s="13">
        <f t="shared" si="18"/>
        <v>67.890416666666667</v>
      </c>
      <c r="K212" s="21">
        <f t="shared" si="19"/>
        <v>1.146128035678238</v>
      </c>
    </row>
    <row r="213" spans="2:11" x14ac:dyDescent="0.2">
      <c r="B213" s="15">
        <v>14</v>
      </c>
      <c r="C213" s="16" t="s">
        <v>468</v>
      </c>
      <c r="D213" s="22">
        <v>41568</v>
      </c>
      <c r="E213" s="23">
        <v>0.34513888888888899</v>
      </c>
      <c r="F213" s="15" t="s">
        <v>38</v>
      </c>
      <c r="G213" s="20">
        <v>2300.9299999999998</v>
      </c>
      <c r="H213" t="s">
        <v>39</v>
      </c>
      <c r="J213" s="13">
        <f t="shared" si="18"/>
        <v>95.872083333333322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0"/>
  <sheetViews>
    <sheetView zoomScaleNormal="100" workbookViewId="0">
      <selection activeCell="I5" sqref="I5"/>
    </sheetView>
  </sheetViews>
  <sheetFormatPr baseColWidth="10" defaultColWidth="8.83203125" defaultRowHeight="16" x14ac:dyDescent="0.2"/>
  <cols>
    <col min="1" max="1" width="10.83203125" style="6"/>
    <col min="2" max="2" width="16.1640625" style="6"/>
    <col min="3" max="6" width="10.83203125" style="6"/>
    <col min="7" max="7" width="17.33203125" style="6"/>
    <col min="8" max="1025" width="10.83203125" style="6"/>
  </cols>
  <sheetData>
    <row r="1" spans="1:10" ht="80" x14ac:dyDescent="0.25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5" t="s">
        <v>6</v>
      </c>
      <c r="H1" s="25" t="s">
        <v>7</v>
      </c>
      <c r="I1"/>
      <c r="J1"/>
    </row>
    <row r="2" spans="1:10" x14ac:dyDescent="0.2">
      <c r="A2" s="6" t="s">
        <v>469</v>
      </c>
      <c r="B2" s="5" t="s">
        <v>9</v>
      </c>
      <c r="C2" s="6" t="s">
        <v>470</v>
      </c>
      <c r="D2" s="27">
        <v>41472</v>
      </c>
      <c r="E2" s="28">
        <v>0.39791666666666697</v>
      </c>
      <c r="F2" s="29">
        <v>1612955</v>
      </c>
      <c r="G2"/>
      <c r="H2"/>
      <c r="I2"/>
      <c r="J2" s="30">
        <f>LOG10(F2)</f>
        <v>6.2076222511308696</v>
      </c>
    </row>
    <row r="3" spans="1:10" x14ac:dyDescent="0.2">
      <c r="A3" s="6" t="s">
        <v>469</v>
      </c>
      <c r="B3" s="5" t="s">
        <v>11</v>
      </c>
      <c r="C3" s="6" t="s">
        <v>471</v>
      </c>
      <c r="D3" s="27">
        <v>41491</v>
      </c>
      <c r="E3" s="28">
        <v>0.24444444444444399</v>
      </c>
      <c r="F3" s="29">
        <v>5398952</v>
      </c>
      <c r="G3"/>
      <c r="H3"/>
      <c r="I3"/>
      <c r="J3" s="30">
        <f>LOG10(F3)</f>
        <v>6.732309466343664</v>
      </c>
    </row>
    <row r="4" spans="1:10" x14ac:dyDescent="0.2">
      <c r="A4"/>
      <c r="B4" s="5" t="s">
        <v>13</v>
      </c>
      <c r="C4"/>
      <c r="D4" s="27">
        <v>41491</v>
      </c>
      <c r="E4" s="28">
        <v>0.48680555555555599</v>
      </c>
      <c r="F4" s="29"/>
      <c r="G4"/>
      <c r="H4"/>
      <c r="I4"/>
      <c r="J4" s="30"/>
    </row>
    <row r="5" spans="1:10" x14ac:dyDescent="0.2">
      <c r="A5" s="6" t="s">
        <v>469</v>
      </c>
      <c r="B5" s="5" t="s">
        <v>14</v>
      </c>
      <c r="C5" s="6" t="s">
        <v>472</v>
      </c>
      <c r="D5" s="27">
        <v>41491</v>
      </c>
      <c r="E5" s="28">
        <v>0.52847222222222201</v>
      </c>
      <c r="F5" s="29">
        <v>2605087</v>
      </c>
      <c r="G5" s="6">
        <v>1</v>
      </c>
      <c r="H5"/>
      <c r="I5" s="31">
        <f t="shared" ref="I5:I20" si="0">G5/24</f>
        <v>4.1666666666666664E-2</v>
      </c>
      <c r="J5" s="30">
        <f t="shared" ref="J5:J20" si="1">LOG10(F5)</f>
        <v>6.4158222316620321</v>
      </c>
    </row>
    <row r="6" spans="1:10" x14ac:dyDescent="0.2">
      <c r="A6" s="6" t="s">
        <v>469</v>
      </c>
      <c r="B6" s="5" t="s">
        <v>16</v>
      </c>
      <c r="C6" s="6" t="s">
        <v>473</v>
      </c>
      <c r="D6" s="27">
        <v>41491</v>
      </c>
      <c r="E6" s="28">
        <v>0.57013888888888897</v>
      </c>
      <c r="F6" s="29">
        <v>3330323</v>
      </c>
      <c r="G6" s="6">
        <v>2</v>
      </c>
      <c r="H6"/>
      <c r="I6" s="31">
        <f t="shared" si="0"/>
        <v>8.3333333333333329E-2</v>
      </c>
      <c r="J6" s="30">
        <f t="shared" si="1"/>
        <v>6.5224863567239968</v>
      </c>
    </row>
    <row r="7" spans="1:10" x14ac:dyDescent="0.2">
      <c r="A7" s="6" t="s">
        <v>469</v>
      </c>
      <c r="B7" s="5" t="s">
        <v>18</v>
      </c>
      <c r="C7" s="6" t="s">
        <v>474</v>
      </c>
      <c r="D7" s="27">
        <v>41491</v>
      </c>
      <c r="E7" s="28">
        <v>0.65486111111111101</v>
      </c>
      <c r="F7" s="29">
        <v>483517</v>
      </c>
      <c r="G7" s="6">
        <v>4.03</v>
      </c>
      <c r="H7"/>
      <c r="I7" s="31">
        <f t="shared" si="0"/>
        <v>0.16791666666666669</v>
      </c>
      <c r="J7" s="30">
        <f t="shared" si="1"/>
        <v>5.6844117480703158</v>
      </c>
    </row>
    <row r="8" spans="1:10" x14ac:dyDescent="0.2">
      <c r="A8" s="6" t="s">
        <v>469</v>
      </c>
      <c r="B8" s="5" t="s">
        <v>20</v>
      </c>
      <c r="C8" s="6" t="s">
        <v>475</v>
      </c>
      <c r="D8" s="27">
        <v>41491</v>
      </c>
      <c r="E8" s="28">
        <v>0.82152777777777797</v>
      </c>
      <c r="F8" s="29">
        <v>25736</v>
      </c>
      <c r="G8" s="6">
        <v>8.0299999999999994</v>
      </c>
      <c r="H8"/>
      <c r="I8" s="31">
        <f t="shared" si="0"/>
        <v>0.33458333333333329</v>
      </c>
      <c r="J8" s="30">
        <f t="shared" si="1"/>
        <v>4.4105410478939131</v>
      </c>
    </row>
    <row r="9" spans="1:10" x14ac:dyDescent="0.2">
      <c r="A9" s="6" t="s">
        <v>469</v>
      </c>
      <c r="B9" s="5" t="s">
        <v>22</v>
      </c>
      <c r="C9" s="6" t="s">
        <v>476</v>
      </c>
      <c r="D9" s="27">
        <v>41491</v>
      </c>
      <c r="E9" s="28">
        <v>0.99305555555555503</v>
      </c>
      <c r="F9" s="29">
        <v>6505</v>
      </c>
      <c r="G9" s="6">
        <v>12.15</v>
      </c>
      <c r="H9"/>
      <c r="I9" s="31">
        <f t="shared" si="0"/>
        <v>0.50624999999999998</v>
      </c>
      <c r="J9" s="30">
        <f t="shared" si="1"/>
        <v>3.8132473008976051</v>
      </c>
    </row>
    <row r="10" spans="1:10" x14ac:dyDescent="0.2">
      <c r="A10" s="6" t="s">
        <v>469</v>
      </c>
      <c r="B10" s="5" t="s">
        <v>24</v>
      </c>
      <c r="C10" s="6" t="s">
        <v>477</v>
      </c>
      <c r="D10" s="27">
        <v>41492</v>
      </c>
      <c r="E10" s="28">
        <v>0.48680555555555599</v>
      </c>
      <c r="F10" s="29">
        <v>1490</v>
      </c>
      <c r="G10" s="6">
        <v>24</v>
      </c>
      <c r="H10"/>
      <c r="I10" s="31">
        <f t="shared" si="0"/>
        <v>1</v>
      </c>
      <c r="J10" s="30">
        <f t="shared" si="1"/>
        <v>3.173186268412274</v>
      </c>
    </row>
    <row r="11" spans="1:10" x14ac:dyDescent="0.2">
      <c r="A11" s="6" t="s">
        <v>469</v>
      </c>
      <c r="B11" s="5" t="s">
        <v>26</v>
      </c>
      <c r="C11" s="6" t="s">
        <v>478</v>
      </c>
      <c r="D11" s="27">
        <v>41492</v>
      </c>
      <c r="E11" s="28">
        <v>0.99027777777777803</v>
      </c>
      <c r="F11" s="5">
        <v>629</v>
      </c>
      <c r="G11" s="6">
        <v>36.08</v>
      </c>
      <c r="H11"/>
      <c r="I11" s="31">
        <f t="shared" si="0"/>
        <v>1.5033333333333332</v>
      </c>
      <c r="J11" s="30">
        <f t="shared" si="1"/>
        <v>2.7986506454452691</v>
      </c>
    </row>
    <row r="12" spans="1:10" x14ac:dyDescent="0.2">
      <c r="A12" s="6" t="s">
        <v>469</v>
      </c>
      <c r="B12" s="5" t="s">
        <v>28</v>
      </c>
      <c r="C12" s="6" t="s">
        <v>479</v>
      </c>
      <c r="D12" s="27">
        <v>41494</v>
      </c>
      <c r="E12" s="28">
        <v>0.35208333333333303</v>
      </c>
      <c r="F12" s="5">
        <v>364</v>
      </c>
      <c r="G12" s="6">
        <v>68.77</v>
      </c>
      <c r="H12"/>
      <c r="I12" s="31">
        <f t="shared" si="0"/>
        <v>2.8654166666666665</v>
      </c>
      <c r="J12" s="30">
        <f t="shared" si="1"/>
        <v>2.5611013836490559</v>
      </c>
    </row>
    <row r="13" spans="1:10" x14ac:dyDescent="0.2">
      <c r="A13" s="6" t="s">
        <v>469</v>
      </c>
      <c r="B13" s="5" t="s">
        <v>30</v>
      </c>
      <c r="C13" s="6" t="s">
        <v>480</v>
      </c>
      <c r="D13" s="27">
        <v>41495</v>
      </c>
      <c r="E13" s="28">
        <v>0.3125</v>
      </c>
      <c r="F13" s="5">
        <v>249</v>
      </c>
      <c r="G13" s="6">
        <v>91.82</v>
      </c>
      <c r="H13"/>
      <c r="I13" s="31">
        <f t="shared" si="0"/>
        <v>3.8258333333333332</v>
      </c>
      <c r="J13" s="30">
        <f t="shared" si="1"/>
        <v>2.3961993470957363</v>
      </c>
    </row>
    <row r="14" spans="1:10" x14ac:dyDescent="0.2">
      <c r="A14" s="6" t="s">
        <v>469</v>
      </c>
      <c r="B14" s="5" t="s">
        <v>32</v>
      </c>
      <c r="C14" s="6" t="s">
        <v>481</v>
      </c>
      <c r="D14" s="27">
        <v>41500</v>
      </c>
      <c r="E14" s="28">
        <v>0.327083333333333</v>
      </c>
      <c r="F14" s="5">
        <v>80</v>
      </c>
      <c r="G14" s="6">
        <v>212.17</v>
      </c>
      <c r="H14"/>
      <c r="I14" s="31">
        <f t="shared" si="0"/>
        <v>8.8404166666666661</v>
      </c>
      <c r="J14" s="30">
        <f t="shared" si="1"/>
        <v>1.9030899869919435</v>
      </c>
    </row>
    <row r="15" spans="1:10" x14ac:dyDescent="0.2">
      <c r="A15" s="6" t="s">
        <v>469</v>
      </c>
      <c r="B15" s="5">
        <v>2</v>
      </c>
      <c r="C15" s="6" t="s">
        <v>482</v>
      </c>
      <c r="D15" s="27">
        <v>41507</v>
      </c>
      <c r="E15" s="28">
        <v>0.35625000000000001</v>
      </c>
      <c r="F15" s="5" t="s">
        <v>38</v>
      </c>
      <c r="G15" s="6">
        <v>380.87</v>
      </c>
      <c r="H15" s="6" t="s">
        <v>39</v>
      </c>
      <c r="I15" s="31">
        <f t="shared" si="0"/>
        <v>15.869583333333333</v>
      </c>
      <c r="J15" s="30" t="e">
        <f t="shared" si="1"/>
        <v>#VALUE!</v>
      </c>
    </row>
    <row r="16" spans="1:10" x14ac:dyDescent="0.2">
      <c r="A16" s="6" t="s">
        <v>469</v>
      </c>
      <c r="B16" s="5">
        <v>3</v>
      </c>
      <c r="C16" s="6" t="s">
        <v>483</v>
      </c>
      <c r="D16" s="27">
        <v>41514</v>
      </c>
      <c r="E16" s="28">
        <v>0.33402777777777798</v>
      </c>
      <c r="F16" s="5" t="s">
        <v>38</v>
      </c>
      <c r="G16" s="6">
        <v>548.33000000000004</v>
      </c>
      <c r="H16" s="6" t="s">
        <v>39</v>
      </c>
      <c r="I16" s="31">
        <f t="shared" si="0"/>
        <v>22.847083333333334</v>
      </c>
      <c r="J16" s="30" t="e">
        <f t="shared" si="1"/>
        <v>#VALUE!</v>
      </c>
    </row>
    <row r="17" spans="1:10" x14ac:dyDescent="0.2">
      <c r="A17" s="6" t="s">
        <v>469</v>
      </c>
      <c r="B17" s="5">
        <v>4</v>
      </c>
      <c r="C17" s="6" t="s">
        <v>484</v>
      </c>
      <c r="D17" s="27">
        <v>41521</v>
      </c>
      <c r="E17" s="28">
        <v>0.32083333333333303</v>
      </c>
      <c r="F17" s="5" t="s">
        <v>38</v>
      </c>
      <c r="G17" s="6">
        <v>716.02</v>
      </c>
      <c r="H17" s="6" t="s">
        <v>39</v>
      </c>
      <c r="I17" s="31">
        <f t="shared" si="0"/>
        <v>29.834166666666665</v>
      </c>
      <c r="J17" s="30" t="e">
        <f t="shared" si="1"/>
        <v>#VALUE!</v>
      </c>
    </row>
    <row r="18" spans="1:10" x14ac:dyDescent="0.2">
      <c r="A18" s="6" t="s">
        <v>469</v>
      </c>
      <c r="B18" s="5">
        <v>6</v>
      </c>
      <c r="C18" s="6" t="s">
        <v>485</v>
      </c>
      <c r="D18" s="27">
        <v>41536</v>
      </c>
      <c r="E18" s="28">
        <v>0.38541666666666702</v>
      </c>
      <c r="F18" s="5" t="s">
        <v>38</v>
      </c>
      <c r="G18" s="6">
        <v>1077.57</v>
      </c>
      <c r="H18" s="6" t="s">
        <v>42</v>
      </c>
      <c r="I18" s="31">
        <f t="shared" si="0"/>
        <v>44.89875</v>
      </c>
      <c r="J18" s="30" t="e">
        <f t="shared" si="1"/>
        <v>#VALUE!</v>
      </c>
    </row>
    <row r="19" spans="1:10" x14ac:dyDescent="0.2">
      <c r="A19" s="6" t="s">
        <v>469</v>
      </c>
      <c r="B19" s="5">
        <v>8</v>
      </c>
      <c r="C19" s="6" t="s">
        <v>486</v>
      </c>
      <c r="D19" s="27">
        <v>41550</v>
      </c>
      <c r="E19" s="28">
        <v>0.327083333333333</v>
      </c>
      <c r="F19" s="5" t="s">
        <v>38</v>
      </c>
      <c r="G19" s="6">
        <v>1412.17</v>
      </c>
      <c r="H19" s="6" t="s">
        <v>39</v>
      </c>
      <c r="I19" s="31">
        <f t="shared" si="0"/>
        <v>58.84041666666667</v>
      </c>
      <c r="J19" s="30" t="e">
        <f t="shared" si="1"/>
        <v>#VALUE!</v>
      </c>
    </row>
    <row r="20" spans="1:10" x14ac:dyDescent="0.2">
      <c r="A20" s="6" t="s">
        <v>469</v>
      </c>
      <c r="B20" s="5">
        <v>10</v>
      </c>
      <c r="C20" s="6" t="s">
        <v>487</v>
      </c>
      <c r="D20" s="27">
        <v>41564</v>
      </c>
      <c r="E20" s="28">
        <v>0.34097222222222201</v>
      </c>
      <c r="F20" s="5" t="s">
        <v>38</v>
      </c>
      <c r="G20" s="6">
        <v>1748.5</v>
      </c>
      <c r="H20" s="6" t="s">
        <v>42</v>
      </c>
      <c r="I20" s="31">
        <f t="shared" si="0"/>
        <v>72.854166666666671</v>
      </c>
      <c r="J20" s="30" t="e">
        <f t="shared" si="1"/>
        <v>#VALUE!</v>
      </c>
    </row>
    <row r="21" spans="1:10" x14ac:dyDescent="0.2">
      <c r="A21"/>
      <c r="B21"/>
      <c r="C21"/>
      <c r="D21"/>
      <c r="E21"/>
      <c r="F21"/>
      <c r="G21"/>
      <c r="H21"/>
      <c r="I21"/>
      <c r="J21"/>
    </row>
    <row r="22" spans="1:10" x14ac:dyDescent="0.2">
      <c r="A22" s="6" t="s">
        <v>488</v>
      </c>
      <c r="B22" s="5" t="s">
        <v>9</v>
      </c>
      <c r="C22" s="6" t="s">
        <v>489</v>
      </c>
      <c r="D22" s="27">
        <v>41473</v>
      </c>
      <c r="E22" s="28">
        <v>0.389583333333333</v>
      </c>
      <c r="F22" s="29">
        <v>1776121</v>
      </c>
      <c r="G22"/>
      <c r="H22"/>
      <c r="I22" s="31">
        <f t="shared" ref="I22:I41" si="2">G22/24</f>
        <v>0</v>
      </c>
      <c r="J22" s="30">
        <f>LOG10(F22)</f>
        <v>6.2494725491916094</v>
      </c>
    </row>
    <row r="23" spans="1:10" x14ac:dyDescent="0.2">
      <c r="A23" s="6" t="s">
        <v>488</v>
      </c>
      <c r="B23" s="5" t="s">
        <v>11</v>
      </c>
      <c r="C23" s="6" t="s">
        <v>490</v>
      </c>
      <c r="D23" s="27">
        <v>41491</v>
      </c>
      <c r="E23" s="28">
        <v>0.23958333333333301</v>
      </c>
      <c r="F23" s="29">
        <v>1616472</v>
      </c>
      <c r="G23"/>
      <c r="H23"/>
      <c r="I23" s="31">
        <f t="shared" si="2"/>
        <v>0</v>
      </c>
      <c r="J23" s="30">
        <f>LOG10(F23)</f>
        <v>6.2085681863055644</v>
      </c>
    </row>
    <row r="24" spans="1:10" x14ac:dyDescent="0.2">
      <c r="A24"/>
      <c r="B24" s="5" t="s">
        <v>13</v>
      </c>
      <c r="C24"/>
      <c r="D24" s="27">
        <v>41491</v>
      </c>
      <c r="E24" s="28">
        <v>0.47291666666666698</v>
      </c>
      <c r="F24" s="29"/>
      <c r="G24"/>
      <c r="H24"/>
      <c r="I24" s="31">
        <f t="shared" si="2"/>
        <v>0</v>
      </c>
      <c r="J24" s="30"/>
    </row>
    <row r="25" spans="1:10" x14ac:dyDescent="0.2">
      <c r="A25" s="6" t="s">
        <v>488</v>
      </c>
      <c r="B25" s="5" t="s">
        <v>14</v>
      </c>
      <c r="C25" s="6" t="s">
        <v>491</v>
      </c>
      <c r="D25" s="27">
        <v>41491</v>
      </c>
      <c r="E25" s="28">
        <v>0.51458333333333295</v>
      </c>
      <c r="F25" s="29">
        <v>2480216</v>
      </c>
      <c r="G25" s="6">
        <v>1</v>
      </c>
      <c r="H25"/>
      <c r="I25" s="31">
        <f t="shared" si="2"/>
        <v>4.1666666666666664E-2</v>
      </c>
      <c r="J25" s="30">
        <f t="shared" ref="J25:J41" si="3">LOG10(F25)</f>
        <v>6.3944895048274901</v>
      </c>
    </row>
    <row r="26" spans="1:10" x14ac:dyDescent="0.2">
      <c r="A26" s="6" t="s">
        <v>488</v>
      </c>
      <c r="B26" s="5" t="s">
        <v>16</v>
      </c>
      <c r="C26" s="6" t="s">
        <v>492</v>
      </c>
      <c r="D26" s="27">
        <v>41491</v>
      </c>
      <c r="E26" s="28">
        <v>0.55625000000000002</v>
      </c>
      <c r="F26" s="29">
        <v>1795984</v>
      </c>
      <c r="G26" s="6">
        <v>2</v>
      </c>
      <c r="H26"/>
      <c r="I26" s="31">
        <f t="shared" si="2"/>
        <v>8.3333333333333329E-2</v>
      </c>
      <c r="J26" s="30">
        <f t="shared" si="3"/>
        <v>6.2543024633208946</v>
      </c>
    </row>
    <row r="27" spans="1:10" x14ac:dyDescent="0.2">
      <c r="A27" s="6" t="s">
        <v>488</v>
      </c>
      <c r="B27" s="5" t="s">
        <v>18</v>
      </c>
      <c r="C27" s="6" t="s">
        <v>493</v>
      </c>
      <c r="D27" s="27">
        <v>41491</v>
      </c>
      <c r="E27" s="28">
        <v>0.63958333333333295</v>
      </c>
      <c r="F27" s="29">
        <v>681932</v>
      </c>
      <c r="G27" s="6">
        <v>4</v>
      </c>
      <c r="H27"/>
      <c r="I27" s="31">
        <f t="shared" si="2"/>
        <v>0.16666666666666666</v>
      </c>
      <c r="J27" s="30">
        <f t="shared" si="3"/>
        <v>5.8337410704084753</v>
      </c>
    </row>
    <row r="28" spans="1:10" x14ac:dyDescent="0.2">
      <c r="A28" s="6" t="s">
        <v>488</v>
      </c>
      <c r="B28" s="5" t="s">
        <v>20</v>
      </c>
      <c r="C28" s="6" t="s">
        <v>494</v>
      </c>
      <c r="D28" s="27">
        <v>41491</v>
      </c>
      <c r="E28" s="28">
        <v>0.80763888888888902</v>
      </c>
      <c r="F28" s="29">
        <v>53393</v>
      </c>
      <c r="G28" s="6">
        <v>8.0299999999999994</v>
      </c>
      <c r="H28"/>
      <c r="I28" s="31">
        <f t="shared" si="2"/>
        <v>0.33458333333333329</v>
      </c>
      <c r="J28" s="30">
        <f t="shared" si="3"/>
        <v>4.7274843233085999</v>
      </c>
    </row>
    <row r="29" spans="1:10" x14ac:dyDescent="0.2">
      <c r="A29" s="6" t="s">
        <v>488</v>
      </c>
      <c r="B29" s="5" t="s">
        <v>22</v>
      </c>
      <c r="C29" s="6" t="s">
        <v>495</v>
      </c>
      <c r="D29" s="27">
        <v>41491</v>
      </c>
      <c r="E29" s="28">
        <v>0.97361111111111098</v>
      </c>
      <c r="F29" s="29">
        <v>7752</v>
      </c>
      <c r="G29" s="6">
        <v>12.02</v>
      </c>
      <c r="H29"/>
      <c r="I29" s="31">
        <f t="shared" si="2"/>
        <v>0.50083333333333335</v>
      </c>
      <c r="J29" s="30">
        <f t="shared" si="3"/>
        <v>3.8894137640427089</v>
      </c>
    </row>
    <row r="30" spans="1:10" x14ac:dyDescent="0.2">
      <c r="A30" s="6" t="s">
        <v>488</v>
      </c>
      <c r="B30" s="5" t="s">
        <v>24</v>
      </c>
      <c r="C30" s="6" t="s">
        <v>496</v>
      </c>
      <c r="D30" s="27">
        <v>41492</v>
      </c>
      <c r="E30" s="28">
        <v>0.47361111111111098</v>
      </c>
      <c r="F30" s="29">
        <v>1826</v>
      </c>
      <c r="G30" s="6">
        <v>24.02</v>
      </c>
      <c r="H30"/>
      <c r="I30" s="31">
        <f t="shared" si="2"/>
        <v>1.0008333333333332</v>
      </c>
      <c r="J30" s="30">
        <f t="shared" si="3"/>
        <v>3.2615007731982804</v>
      </c>
    </row>
    <row r="31" spans="1:10" x14ac:dyDescent="0.2">
      <c r="A31" s="6" t="s">
        <v>488</v>
      </c>
      <c r="B31" s="5" t="s">
        <v>26</v>
      </c>
      <c r="C31" s="6" t="s">
        <v>497</v>
      </c>
      <c r="D31" s="27">
        <v>41492</v>
      </c>
      <c r="E31" s="28">
        <v>0.97291666666666698</v>
      </c>
      <c r="F31" s="29">
        <v>1522</v>
      </c>
      <c r="G31" s="6">
        <v>36</v>
      </c>
      <c r="H31"/>
      <c r="I31" s="31">
        <f t="shared" si="2"/>
        <v>1.5</v>
      </c>
      <c r="J31" s="30">
        <f t="shared" si="3"/>
        <v>3.182414652434554</v>
      </c>
    </row>
    <row r="32" spans="1:10" x14ac:dyDescent="0.2">
      <c r="A32" s="6" t="s">
        <v>488</v>
      </c>
      <c r="B32" s="5" t="s">
        <v>28</v>
      </c>
      <c r="C32" s="6" t="s">
        <v>498</v>
      </c>
      <c r="D32" s="27">
        <v>41494</v>
      </c>
      <c r="E32" s="28">
        <v>0.33194444444444399</v>
      </c>
      <c r="F32" s="5">
        <v>978</v>
      </c>
      <c r="G32" s="6">
        <v>68.62</v>
      </c>
      <c r="H32"/>
      <c r="I32" s="31">
        <f t="shared" si="2"/>
        <v>2.8591666666666669</v>
      </c>
      <c r="J32" s="30">
        <f t="shared" si="3"/>
        <v>2.9903388547876015</v>
      </c>
    </row>
    <row r="33" spans="1:10" x14ac:dyDescent="0.2">
      <c r="A33" s="6" t="s">
        <v>488</v>
      </c>
      <c r="B33" s="5" t="s">
        <v>30</v>
      </c>
      <c r="C33" s="6" t="s">
        <v>499</v>
      </c>
      <c r="D33" s="27">
        <v>41498</v>
      </c>
      <c r="E33" s="28">
        <v>0.38750000000000001</v>
      </c>
      <c r="F33" s="5">
        <v>407</v>
      </c>
      <c r="G33" s="6">
        <v>165.95</v>
      </c>
      <c r="H33"/>
      <c r="I33" s="31">
        <f t="shared" si="2"/>
        <v>6.9145833333333329</v>
      </c>
      <c r="J33" s="30">
        <f t="shared" si="3"/>
        <v>2.6095944092252199</v>
      </c>
    </row>
    <row r="34" spans="1:10" x14ac:dyDescent="0.2">
      <c r="A34" s="6" t="s">
        <v>488</v>
      </c>
      <c r="B34" s="5" t="s">
        <v>32</v>
      </c>
      <c r="C34" s="6" t="s">
        <v>500</v>
      </c>
      <c r="D34" s="27">
        <v>41500</v>
      </c>
      <c r="E34" s="28">
        <v>0.33750000000000002</v>
      </c>
      <c r="F34" s="5">
        <v>337</v>
      </c>
      <c r="G34" s="6">
        <v>212.75</v>
      </c>
      <c r="H34"/>
      <c r="I34" s="31">
        <f t="shared" si="2"/>
        <v>8.8645833333333339</v>
      </c>
      <c r="J34" s="30">
        <f t="shared" si="3"/>
        <v>2.5276299008713385</v>
      </c>
    </row>
    <row r="35" spans="1:10" x14ac:dyDescent="0.2">
      <c r="A35" s="6" t="s">
        <v>488</v>
      </c>
      <c r="B35" s="5" t="s">
        <v>34</v>
      </c>
      <c r="C35" s="6" t="s">
        <v>501</v>
      </c>
      <c r="D35" s="27">
        <v>41501</v>
      </c>
      <c r="E35" s="28">
        <v>0.35069444444444398</v>
      </c>
      <c r="F35" s="5">
        <v>554</v>
      </c>
      <c r="G35" s="6">
        <v>237.07</v>
      </c>
      <c r="H35"/>
      <c r="I35" s="31">
        <f t="shared" si="2"/>
        <v>9.8779166666666658</v>
      </c>
      <c r="J35" s="30">
        <f t="shared" si="3"/>
        <v>2.7435097647284299</v>
      </c>
    </row>
    <row r="36" spans="1:10" x14ac:dyDescent="0.2">
      <c r="A36" s="6" t="s">
        <v>488</v>
      </c>
      <c r="B36" s="5">
        <v>2</v>
      </c>
      <c r="C36" s="6" t="s">
        <v>502</v>
      </c>
      <c r="D36" s="27">
        <v>41505</v>
      </c>
      <c r="E36" s="28">
        <v>0.37222222222222201</v>
      </c>
      <c r="F36" s="5">
        <v>495</v>
      </c>
      <c r="G36" s="6">
        <v>333.58</v>
      </c>
      <c r="H36"/>
      <c r="I36" s="31">
        <f t="shared" si="2"/>
        <v>13.899166666666666</v>
      </c>
      <c r="J36" s="30">
        <f t="shared" si="3"/>
        <v>2.6946051989335689</v>
      </c>
    </row>
    <row r="37" spans="1:10" x14ac:dyDescent="0.2">
      <c r="A37" s="6" t="s">
        <v>488</v>
      </c>
      <c r="B37" s="5">
        <v>3</v>
      </c>
      <c r="C37" s="6" t="s">
        <v>503</v>
      </c>
      <c r="D37" s="27">
        <v>41513</v>
      </c>
      <c r="E37" s="28">
        <v>0.34236111111111101</v>
      </c>
      <c r="F37" s="5">
        <v>169</v>
      </c>
      <c r="G37" s="6">
        <v>524.87</v>
      </c>
      <c r="H37"/>
      <c r="I37" s="31">
        <f t="shared" si="2"/>
        <v>21.869583333333335</v>
      </c>
      <c r="J37" s="30">
        <f t="shared" si="3"/>
        <v>2.2278867046136734</v>
      </c>
    </row>
    <row r="38" spans="1:10" x14ac:dyDescent="0.2">
      <c r="A38" s="6" t="s">
        <v>488</v>
      </c>
      <c r="B38" s="5">
        <v>4</v>
      </c>
      <c r="C38" s="6" t="s">
        <v>504</v>
      </c>
      <c r="D38" s="27">
        <v>41522</v>
      </c>
      <c r="E38" s="28">
        <v>0.34513888888888899</v>
      </c>
      <c r="F38" s="5">
        <v>73</v>
      </c>
      <c r="G38" s="6">
        <v>740.93</v>
      </c>
      <c r="H38"/>
      <c r="I38" s="31">
        <f t="shared" si="2"/>
        <v>30.872083333333332</v>
      </c>
      <c r="J38" s="30">
        <f t="shared" si="3"/>
        <v>1.8633228601204559</v>
      </c>
    </row>
    <row r="39" spans="1:10" x14ac:dyDescent="0.2">
      <c r="A39" s="6" t="s">
        <v>488</v>
      </c>
      <c r="B39" s="5">
        <v>6</v>
      </c>
      <c r="C39" s="6" t="s">
        <v>505</v>
      </c>
      <c r="D39" s="27">
        <v>41533</v>
      </c>
      <c r="E39" s="28">
        <v>0.40277777777777801</v>
      </c>
      <c r="F39" s="5">
        <v>61</v>
      </c>
      <c r="G39" s="6">
        <v>1006.32</v>
      </c>
      <c r="H39"/>
      <c r="I39" s="31">
        <f t="shared" si="2"/>
        <v>41.93</v>
      </c>
      <c r="J39" s="30">
        <f t="shared" si="3"/>
        <v>1.7853298350107671</v>
      </c>
    </row>
    <row r="40" spans="1:10" x14ac:dyDescent="0.2">
      <c r="A40" s="6" t="s">
        <v>488</v>
      </c>
      <c r="B40" s="5">
        <v>8</v>
      </c>
      <c r="C40" s="6" t="s">
        <v>506</v>
      </c>
      <c r="D40" s="27">
        <v>41547</v>
      </c>
      <c r="E40" s="28">
        <v>0.35</v>
      </c>
      <c r="F40" s="5">
        <v>27</v>
      </c>
      <c r="G40" s="6">
        <v>1341.05</v>
      </c>
      <c r="H40"/>
      <c r="I40" s="31">
        <f t="shared" si="2"/>
        <v>55.877083333333331</v>
      </c>
      <c r="J40" s="30">
        <f t="shared" si="3"/>
        <v>1.4313637641589874</v>
      </c>
    </row>
    <row r="41" spans="1:10" x14ac:dyDescent="0.2">
      <c r="A41" s="6" t="s">
        <v>488</v>
      </c>
      <c r="B41" s="5">
        <v>10</v>
      </c>
      <c r="C41" s="6" t="s">
        <v>507</v>
      </c>
      <c r="D41" s="27">
        <v>41563</v>
      </c>
      <c r="E41" s="28">
        <v>0.32361111111111102</v>
      </c>
      <c r="F41" s="5" t="s">
        <v>38</v>
      </c>
      <c r="G41" s="6">
        <v>1724.42</v>
      </c>
      <c r="H41" s="6" t="s">
        <v>39</v>
      </c>
      <c r="I41" s="31">
        <f t="shared" si="2"/>
        <v>71.850833333333341</v>
      </c>
      <c r="J41" s="30" t="e">
        <f t="shared" si="3"/>
        <v>#VALUE!</v>
      </c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 s="6" t="s">
        <v>508</v>
      </c>
      <c r="B43" s="5" t="s">
        <v>9</v>
      </c>
      <c r="C43" s="6" t="s">
        <v>509</v>
      </c>
      <c r="D43" s="27">
        <v>41478</v>
      </c>
      <c r="E43" s="28">
        <v>0.40486111111111101</v>
      </c>
      <c r="F43" s="29">
        <v>5474311</v>
      </c>
      <c r="G43"/>
      <c r="H43"/>
      <c r="I43" s="31">
        <f t="shared" ref="I43:I62" si="4">G43/24</f>
        <v>0</v>
      </c>
      <c r="J43" s="30">
        <f>LOG10(F43)</f>
        <v>6.7383294663929227</v>
      </c>
    </row>
    <row r="44" spans="1:10" x14ac:dyDescent="0.2">
      <c r="A44" s="6" t="s">
        <v>508</v>
      </c>
      <c r="B44" s="5" t="s">
        <v>510</v>
      </c>
      <c r="C44" s="6" t="s">
        <v>511</v>
      </c>
      <c r="D44" s="27">
        <v>41492</v>
      </c>
      <c r="E44" s="28">
        <v>0.242361111111111</v>
      </c>
      <c r="F44" s="29">
        <v>6441034</v>
      </c>
      <c r="G44"/>
      <c r="H44"/>
      <c r="I44" s="31">
        <f t="shared" si="4"/>
        <v>0</v>
      </c>
      <c r="J44" s="30">
        <f>LOG10(F44)</f>
        <v>6.8089555916529481</v>
      </c>
    </row>
    <row r="45" spans="1:10" x14ac:dyDescent="0.2">
      <c r="A45"/>
      <c r="B45" s="5" t="s">
        <v>13</v>
      </c>
      <c r="C45"/>
      <c r="D45" s="27">
        <v>41492</v>
      </c>
      <c r="E45" s="28">
        <v>0.4375</v>
      </c>
      <c r="F45" s="29"/>
      <c r="G45"/>
      <c r="H45"/>
      <c r="I45" s="31">
        <f t="shared" si="4"/>
        <v>0</v>
      </c>
      <c r="J45" s="30"/>
    </row>
    <row r="46" spans="1:10" x14ac:dyDescent="0.2">
      <c r="A46" s="6" t="s">
        <v>508</v>
      </c>
      <c r="B46" s="5" t="s">
        <v>14</v>
      </c>
      <c r="C46" s="6" t="s">
        <v>512</v>
      </c>
      <c r="D46" s="27">
        <v>41492</v>
      </c>
      <c r="E46" s="28">
        <v>0.47916666666666702</v>
      </c>
      <c r="F46" s="29">
        <v>6909252</v>
      </c>
      <c r="G46" s="6">
        <v>1</v>
      </c>
      <c r="H46"/>
      <c r="I46" s="31">
        <f t="shared" si="4"/>
        <v>4.1666666666666664E-2</v>
      </c>
      <c r="J46" s="30">
        <f t="shared" ref="J46:J59" si="5">LOG10(F46)</f>
        <v>6.8394310329232306</v>
      </c>
    </row>
    <row r="47" spans="1:10" x14ac:dyDescent="0.2">
      <c r="A47" s="6" t="s">
        <v>508</v>
      </c>
      <c r="B47" s="5" t="s">
        <v>16</v>
      </c>
      <c r="C47" s="6" t="s">
        <v>513</v>
      </c>
      <c r="D47" s="27">
        <v>41492</v>
      </c>
      <c r="E47" s="28">
        <v>0.52083333333333304</v>
      </c>
      <c r="F47" s="29">
        <v>5442701</v>
      </c>
      <c r="G47" s="6">
        <v>2</v>
      </c>
      <c r="H47"/>
      <c r="I47" s="31">
        <f t="shared" si="4"/>
        <v>8.3333333333333329E-2</v>
      </c>
      <c r="J47" s="30">
        <f t="shared" si="5"/>
        <v>6.7358144765884589</v>
      </c>
    </row>
    <row r="48" spans="1:10" x14ac:dyDescent="0.2">
      <c r="A48" s="6" t="s">
        <v>508</v>
      </c>
      <c r="B48" s="5" t="s">
        <v>18</v>
      </c>
      <c r="C48" s="6" t="s">
        <v>514</v>
      </c>
      <c r="D48" s="27">
        <v>41492</v>
      </c>
      <c r="E48" s="28">
        <v>0.60555555555555496</v>
      </c>
      <c r="F48" s="29">
        <v>2833954</v>
      </c>
      <c r="G48" s="6">
        <v>4.03</v>
      </c>
      <c r="H48"/>
      <c r="I48" s="31">
        <f t="shared" si="4"/>
        <v>0.16791666666666669</v>
      </c>
      <c r="J48" s="30">
        <f t="shared" si="5"/>
        <v>6.4523927966142285</v>
      </c>
    </row>
    <row r="49" spans="1:10" x14ac:dyDescent="0.2">
      <c r="A49" s="6" t="s">
        <v>508</v>
      </c>
      <c r="B49" s="5" t="s">
        <v>20</v>
      </c>
      <c r="C49" s="6" t="s">
        <v>515</v>
      </c>
      <c r="D49" s="27">
        <v>41492</v>
      </c>
      <c r="E49" s="28">
        <v>0.76736111111111105</v>
      </c>
      <c r="F49" s="29">
        <v>218796</v>
      </c>
      <c r="G49" s="6">
        <v>7.92</v>
      </c>
      <c r="H49"/>
      <c r="I49" s="31">
        <f t="shared" si="4"/>
        <v>0.33</v>
      </c>
      <c r="J49" s="30">
        <f t="shared" si="5"/>
        <v>5.3400393780187656</v>
      </c>
    </row>
    <row r="50" spans="1:10" x14ac:dyDescent="0.2">
      <c r="A50" s="6" t="s">
        <v>508</v>
      </c>
      <c r="B50" s="5" t="s">
        <v>22</v>
      </c>
      <c r="C50" s="6" t="s">
        <v>516</v>
      </c>
      <c r="D50" s="27">
        <v>41492</v>
      </c>
      <c r="E50" s="28">
        <v>0.91666666666666696</v>
      </c>
      <c r="F50" s="29">
        <v>38124</v>
      </c>
      <c r="G50" s="6">
        <v>11.5</v>
      </c>
      <c r="H50"/>
      <c r="I50" s="31">
        <f t="shared" si="4"/>
        <v>0.47916666666666669</v>
      </c>
      <c r="J50" s="30">
        <f t="shared" si="5"/>
        <v>4.5811984608747727</v>
      </c>
    </row>
    <row r="51" spans="1:10" x14ac:dyDescent="0.2">
      <c r="A51" s="6" t="s">
        <v>508</v>
      </c>
      <c r="B51" s="5" t="s">
        <v>24</v>
      </c>
      <c r="C51" s="6" t="s">
        <v>517</v>
      </c>
      <c r="D51" s="27">
        <v>41493</v>
      </c>
      <c r="E51" s="28">
        <v>0.4375</v>
      </c>
      <c r="F51" s="29">
        <v>3027</v>
      </c>
      <c r="G51" s="6">
        <v>24</v>
      </c>
      <c r="H51"/>
      <c r="I51" s="31">
        <f t="shared" si="4"/>
        <v>1</v>
      </c>
      <c r="J51" s="30">
        <f t="shared" si="5"/>
        <v>3.4810124209565729</v>
      </c>
    </row>
    <row r="52" spans="1:10" x14ac:dyDescent="0.2">
      <c r="A52" s="6" t="s">
        <v>508</v>
      </c>
      <c r="B52" s="5" t="s">
        <v>26</v>
      </c>
      <c r="C52" s="6" t="s">
        <v>518</v>
      </c>
      <c r="D52" s="27">
        <v>41493</v>
      </c>
      <c r="E52" s="28">
        <v>0.9375</v>
      </c>
      <c r="F52" s="29">
        <v>1459</v>
      </c>
      <c r="G52" s="6">
        <v>36</v>
      </c>
      <c r="H52"/>
      <c r="I52" s="31">
        <f t="shared" si="4"/>
        <v>1.5</v>
      </c>
      <c r="J52" s="30">
        <f t="shared" si="5"/>
        <v>3.1640552918934515</v>
      </c>
    </row>
    <row r="53" spans="1:10" x14ac:dyDescent="0.2">
      <c r="A53" s="6" t="s">
        <v>508</v>
      </c>
      <c r="B53" s="5" t="s">
        <v>28</v>
      </c>
      <c r="C53" s="6" t="s">
        <v>519</v>
      </c>
      <c r="D53" s="27">
        <v>41495</v>
      </c>
      <c r="E53" s="28">
        <v>0.38194444444444398</v>
      </c>
      <c r="F53" s="5">
        <v>603</v>
      </c>
      <c r="G53" s="6">
        <v>70.67</v>
      </c>
      <c r="H53"/>
      <c r="I53" s="31">
        <f t="shared" si="4"/>
        <v>2.9445833333333336</v>
      </c>
      <c r="J53" s="30">
        <f t="shared" si="5"/>
        <v>2.7803173121401512</v>
      </c>
    </row>
    <row r="54" spans="1:10" x14ac:dyDescent="0.2">
      <c r="A54" s="6" t="s">
        <v>508</v>
      </c>
      <c r="B54" s="5" t="s">
        <v>30</v>
      </c>
      <c r="C54" s="6" t="s">
        <v>520</v>
      </c>
      <c r="D54" s="27">
        <v>41498</v>
      </c>
      <c r="E54" s="28">
        <v>0.42847222222222198</v>
      </c>
      <c r="F54" s="5">
        <v>305</v>
      </c>
      <c r="G54" s="6">
        <v>143.78</v>
      </c>
      <c r="H54"/>
      <c r="I54" s="31">
        <f t="shared" si="4"/>
        <v>5.9908333333333337</v>
      </c>
      <c r="J54" s="30">
        <f t="shared" si="5"/>
        <v>2.4842998393467859</v>
      </c>
    </row>
    <row r="55" spans="1:10" x14ac:dyDescent="0.2">
      <c r="A55" s="6" t="s">
        <v>508</v>
      </c>
      <c r="B55" s="5" t="s">
        <v>32</v>
      </c>
      <c r="C55" s="6" t="s">
        <v>521</v>
      </c>
      <c r="D55" s="27">
        <v>41499</v>
      </c>
      <c r="E55" s="28">
        <v>0.44305555555555598</v>
      </c>
      <c r="F55" s="5">
        <v>323</v>
      </c>
      <c r="G55" s="6">
        <v>168.13</v>
      </c>
      <c r="H55"/>
      <c r="I55" s="31">
        <f t="shared" si="4"/>
        <v>7.0054166666666662</v>
      </c>
      <c r="J55" s="30">
        <f t="shared" si="5"/>
        <v>2.509202522331103</v>
      </c>
    </row>
    <row r="56" spans="1:10" x14ac:dyDescent="0.2">
      <c r="A56" s="6" t="s">
        <v>508</v>
      </c>
      <c r="B56" s="5" t="s">
        <v>34</v>
      </c>
      <c r="C56" s="6" t="s">
        <v>522</v>
      </c>
      <c r="D56" s="27">
        <v>41502</v>
      </c>
      <c r="E56" s="28">
        <v>0.34791666666666698</v>
      </c>
      <c r="F56" s="5">
        <v>234</v>
      </c>
      <c r="G56" s="6">
        <v>237.85</v>
      </c>
      <c r="H56"/>
      <c r="I56" s="31">
        <f t="shared" si="4"/>
        <v>9.9104166666666664</v>
      </c>
      <c r="J56" s="30">
        <f t="shared" si="5"/>
        <v>2.369215857410143</v>
      </c>
    </row>
    <row r="57" spans="1:10" x14ac:dyDescent="0.2">
      <c r="A57" s="6" t="s">
        <v>508</v>
      </c>
      <c r="B57" s="5">
        <v>2</v>
      </c>
      <c r="C57" s="6" t="s">
        <v>523</v>
      </c>
      <c r="D57" s="27">
        <v>41507</v>
      </c>
      <c r="E57" s="28">
        <v>0.438194444444444</v>
      </c>
      <c r="F57" s="5">
        <v>89</v>
      </c>
      <c r="G57" s="6">
        <v>360.02</v>
      </c>
      <c r="H57"/>
      <c r="I57" s="31">
        <f t="shared" si="4"/>
        <v>15.000833333333333</v>
      </c>
      <c r="J57" s="30">
        <f t="shared" si="5"/>
        <v>1.9493900066449128</v>
      </c>
    </row>
    <row r="58" spans="1:10" x14ac:dyDescent="0.2">
      <c r="A58" s="6" t="s">
        <v>508</v>
      </c>
      <c r="B58" s="5">
        <v>3</v>
      </c>
      <c r="C58" s="6" t="s">
        <v>524</v>
      </c>
      <c r="D58" s="27">
        <v>41514</v>
      </c>
      <c r="E58" s="28">
        <v>0.44097222222222199</v>
      </c>
      <c r="F58" s="5">
        <v>42</v>
      </c>
      <c r="G58" s="6">
        <v>528.08000000000004</v>
      </c>
      <c r="H58"/>
      <c r="I58" s="31">
        <f t="shared" si="4"/>
        <v>22.003333333333334</v>
      </c>
      <c r="J58" s="30">
        <f t="shared" si="5"/>
        <v>1.6232492903979006</v>
      </c>
    </row>
    <row r="59" spans="1:10" x14ac:dyDescent="0.2">
      <c r="A59" s="6" t="s">
        <v>508</v>
      </c>
      <c r="B59" s="5">
        <v>4</v>
      </c>
      <c r="C59" s="6" t="s">
        <v>525</v>
      </c>
      <c r="D59" s="27">
        <v>41520</v>
      </c>
      <c r="E59" s="28">
        <v>0.45972222222222198</v>
      </c>
      <c r="F59" s="5">
        <v>36</v>
      </c>
      <c r="G59" s="6">
        <v>672.53</v>
      </c>
      <c r="H59"/>
      <c r="I59" s="31">
        <f t="shared" si="4"/>
        <v>28.022083333333331</v>
      </c>
      <c r="J59" s="30">
        <f t="shared" si="5"/>
        <v>1.5563025007672873</v>
      </c>
    </row>
    <row r="60" spans="1:10" x14ac:dyDescent="0.2">
      <c r="A60" s="6" t="s">
        <v>508</v>
      </c>
      <c r="B60" s="5">
        <v>6</v>
      </c>
      <c r="C60" s="6" t="s">
        <v>526</v>
      </c>
      <c r="D60" s="27">
        <v>41536</v>
      </c>
      <c r="E60" s="28">
        <v>0.44374999999999998</v>
      </c>
      <c r="F60" s="5" t="s">
        <v>38</v>
      </c>
      <c r="G60" s="6">
        <v>1056.1500000000001</v>
      </c>
      <c r="H60" s="6" t="s">
        <v>39</v>
      </c>
      <c r="I60" s="31">
        <f t="shared" si="4"/>
        <v>44.006250000000001</v>
      </c>
      <c r="J60" s="30">
        <v>1</v>
      </c>
    </row>
    <row r="61" spans="1:10" x14ac:dyDescent="0.2">
      <c r="A61" s="6" t="s">
        <v>508</v>
      </c>
      <c r="B61" s="5">
        <v>8</v>
      </c>
      <c r="C61" s="6" t="s">
        <v>527</v>
      </c>
      <c r="D61" s="27">
        <v>41549</v>
      </c>
      <c r="E61" s="28">
        <v>0.45</v>
      </c>
      <c r="F61" s="5" t="s">
        <v>38</v>
      </c>
      <c r="G61" s="6">
        <v>1368.3</v>
      </c>
      <c r="H61" s="6" t="s">
        <v>39</v>
      </c>
      <c r="I61" s="31">
        <f t="shared" si="4"/>
        <v>57.012499999999996</v>
      </c>
      <c r="J61" s="30">
        <v>1</v>
      </c>
    </row>
    <row r="62" spans="1:10" x14ac:dyDescent="0.2">
      <c r="A62" s="6" t="s">
        <v>508</v>
      </c>
      <c r="B62" s="5">
        <v>10</v>
      </c>
      <c r="C62" s="6" t="s">
        <v>528</v>
      </c>
      <c r="D62" s="27">
        <v>41562</v>
      </c>
      <c r="E62" s="28">
        <v>0.436805555555555</v>
      </c>
      <c r="F62" s="5" t="s">
        <v>38</v>
      </c>
      <c r="G62" s="6">
        <v>1679.98</v>
      </c>
      <c r="H62" s="6" t="s">
        <v>39</v>
      </c>
      <c r="I62" s="31">
        <f t="shared" si="4"/>
        <v>69.999166666666667</v>
      </c>
      <c r="J62" s="30">
        <v>1</v>
      </c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 s="6" t="s">
        <v>529</v>
      </c>
      <c r="B64" s="5" t="s">
        <v>9</v>
      </c>
      <c r="C64" s="6" t="s">
        <v>530</v>
      </c>
      <c r="D64" s="27">
        <v>41473</v>
      </c>
      <c r="E64" s="28">
        <v>0.40208333333333302</v>
      </c>
      <c r="F64" s="29">
        <v>1813178</v>
      </c>
      <c r="G64"/>
      <c r="H64"/>
      <c r="I64" s="31">
        <f>G64/24</f>
        <v>0</v>
      </c>
      <c r="J64" s="30">
        <f>LOG10(F64)</f>
        <v>6.2584404409532919</v>
      </c>
    </row>
    <row r="65" spans="1:10" x14ac:dyDescent="0.2">
      <c r="A65" s="6" t="s">
        <v>529</v>
      </c>
      <c r="B65" s="5" t="s">
        <v>11</v>
      </c>
      <c r="C65" s="6" t="s">
        <v>531</v>
      </c>
      <c r="D65" s="27">
        <v>41498</v>
      </c>
      <c r="E65" s="28">
        <v>0.28749999999999998</v>
      </c>
      <c r="F65" s="29">
        <v>1981381</v>
      </c>
      <c r="G65"/>
      <c r="H65"/>
      <c r="I65" s="31">
        <f>G65/24</f>
        <v>0</v>
      </c>
      <c r="J65" s="30">
        <f>LOG10(F65)</f>
        <v>6.2969679941088792</v>
      </c>
    </row>
    <row r="66" spans="1:10" x14ac:dyDescent="0.2">
      <c r="A66"/>
      <c r="B66" s="5" t="s">
        <v>13</v>
      </c>
      <c r="C66"/>
      <c r="D66" s="27">
        <v>41498</v>
      </c>
      <c r="E66" s="28">
        <v>0.36527777777777798</v>
      </c>
      <c r="F66" s="29"/>
      <c r="G66"/>
      <c r="H66"/>
      <c r="I66" s="31"/>
      <c r="J66" s="30"/>
    </row>
    <row r="67" spans="1:10" x14ac:dyDescent="0.2">
      <c r="A67" s="6" t="s">
        <v>529</v>
      </c>
      <c r="B67" s="5" t="s">
        <v>14</v>
      </c>
      <c r="C67" s="6" t="s">
        <v>532</v>
      </c>
      <c r="D67" s="27">
        <v>41498</v>
      </c>
      <c r="E67" s="28">
        <v>0.406944444444444</v>
      </c>
      <c r="F67" s="29">
        <v>2660510</v>
      </c>
      <c r="G67" s="6">
        <v>1</v>
      </c>
      <c r="H67"/>
      <c r="I67" s="31">
        <f t="shared" ref="I67:I83" si="6">G67/24</f>
        <v>4.1666666666666664E-2</v>
      </c>
      <c r="J67" s="30">
        <f t="shared" ref="J67:J80" si="7">LOG10(F67)</f>
        <v>6.4249648956368572</v>
      </c>
    </row>
    <row r="68" spans="1:10" x14ac:dyDescent="0.2">
      <c r="A68" s="6" t="s">
        <v>529</v>
      </c>
      <c r="B68" s="5" t="s">
        <v>16</v>
      </c>
      <c r="C68" s="6" t="s">
        <v>533</v>
      </c>
      <c r="D68" s="27">
        <v>41498</v>
      </c>
      <c r="E68" s="28">
        <v>0.44930555555555601</v>
      </c>
      <c r="F68" s="29">
        <v>2009385</v>
      </c>
      <c r="G68" s="6">
        <v>2.02</v>
      </c>
      <c r="H68"/>
      <c r="I68" s="31">
        <f t="shared" si="6"/>
        <v>8.4166666666666667E-2</v>
      </c>
      <c r="J68" s="30">
        <f t="shared" si="7"/>
        <v>6.3030631559400607</v>
      </c>
    </row>
    <row r="69" spans="1:10" x14ac:dyDescent="0.2">
      <c r="A69" s="6" t="s">
        <v>529</v>
      </c>
      <c r="B69" s="5" t="s">
        <v>18</v>
      </c>
      <c r="C69" s="6" t="s">
        <v>534</v>
      </c>
      <c r="D69" s="27">
        <v>41498</v>
      </c>
      <c r="E69" s="28">
        <v>0.53263888888888899</v>
      </c>
      <c r="F69" s="29">
        <v>1068385</v>
      </c>
      <c r="G69" s="6">
        <v>4.0199999999999996</v>
      </c>
      <c r="H69"/>
      <c r="I69" s="31">
        <f t="shared" si="6"/>
        <v>0.16749999999999998</v>
      </c>
      <c r="J69" s="30">
        <f t="shared" si="7"/>
        <v>6.0287277819485876</v>
      </c>
    </row>
    <row r="70" spans="1:10" x14ac:dyDescent="0.2">
      <c r="A70" s="6" t="s">
        <v>529</v>
      </c>
      <c r="B70" s="5" t="s">
        <v>20</v>
      </c>
      <c r="C70" s="6" t="s">
        <v>535</v>
      </c>
      <c r="D70" s="27">
        <v>41498</v>
      </c>
      <c r="E70" s="28">
        <v>0.70138888888888895</v>
      </c>
      <c r="F70" s="29">
        <v>43868</v>
      </c>
      <c r="G70" s="6">
        <v>8.07</v>
      </c>
      <c r="H70"/>
      <c r="I70" s="31">
        <f t="shared" si="6"/>
        <v>0.33624999999999999</v>
      </c>
      <c r="J70" s="30">
        <f t="shared" si="7"/>
        <v>4.6421478347978429</v>
      </c>
    </row>
    <row r="71" spans="1:10" x14ac:dyDescent="0.2">
      <c r="A71" s="6" t="s">
        <v>529</v>
      </c>
      <c r="B71" s="5" t="s">
        <v>22</v>
      </c>
      <c r="C71" s="6" t="s">
        <v>536</v>
      </c>
      <c r="D71" s="27">
        <v>41498</v>
      </c>
      <c r="E71" s="28">
        <v>0.86666666666666703</v>
      </c>
      <c r="F71" s="29">
        <v>22366</v>
      </c>
      <c r="G71" s="6">
        <v>12.03</v>
      </c>
      <c r="H71"/>
      <c r="I71" s="31">
        <f t="shared" si="6"/>
        <v>0.50124999999999997</v>
      </c>
      <c r="J71" s="30">
        <f t="shared" si="7"/>
        <v>4.3495883205624626</v>
      </c>
    </row>
    <row r="72" spans="1:10" x14ac:dyDescent="0.2">
      <c r="A72" s="6" t="s">
        <v>529</v>
      </c>
      <c r="B72" s="5" t="s">
        <v>24</v>
      </c>
      <c r="C72" s="6" t="s">
        <v>537</v>
      </c>
      <c r="D72" s="27">
        <v>41499</v>
      </c>
      <c r="E72" s="28">
        <v>0.36527777777777798</v>
      </c>
      <c r="F72" s="29">
        <v>3048</v>
      </c>
      <c r="G72" s="6">
        <v>24</v>
      </c>
      <c r="H72"/>
      <c r="I72" s="31">
        <f t="shared" si="6"/>
        <v>1</v>
      </c>
      <c r="J72" s="30">
        <f t="shared" si="7"/>
        <v>3.4840149626675627</v>
      </c>
    </row>
    <row r="73" spans="1:10" x14ac:dyDescent="0.2">
      <c r="A73" s="6" t="s">
        <v>529</v>
      </c>
      <c r="B73" s="5" t="s">
        <v>26</v>
      </c>
      <c r="C73" s="6" t="s">
        <v>538</v>
      </c>
      <c r="D73" s="27">
        <v>41499</v>
      </c>
      <c r="E73" s="28">
        <v>0.86666666666666703</v>
      </c>
      <c r="F73" s="29">
        <v>1751</v>
      </c>
      <c r="G73" s="6">
        <v>36.03</v>
      </c>
      <c r="H73"/>
      <c r="I73" s="31">
        <f t="shared" si="6"/>
        <v>1.50125</v>
      </c>
      <c r="J73" s="30">
        <f t="shared" si="7"/>
        <v>3.2432861460834461</v>
      </c>
    </row>
    <row r="74" spans="1:10" x14ac:dyDescent="0.2">
      <c r="A74" s="6" t="s">
        <v>529</v>
      </c>
      <c r="B74" s="5" t="s">
        <v>28</v>
      </c>
      <c r="C74" s="6" t="s">
        <v>539</v>
      </c>
      <c r="D74" s="27">
        <v>41501</v>
      </c>
      <c r="E74" s="28">
        <v>0.327777777777778</v>
      </c>
      <c r="F74" s="5">
        <v>656</v>
      </c>
      <c r="G74" s="6">
        <v>71.099999999999994</v>
      </c>
      <c r="H74"/>
      <c r="I74" s="31">
        <f t="shared" si="6"/>
        <v>2.9624999999999999</v>
      </c>
      <c r="J74" s="30">
        <f t="shared" si="7"/>
        <v>2.8169038393756605</v>
      </c>
    </row>
    <row r="75" spans="1:10" x14ac:dyDescent="0.2">
      <c r="A75" s="6" t="s">
        <v>529</v>
      </c>
      <c r="B75" s="5" t="s">
        <v>30</v>
      </c>
      <c r="C75" s="6" t="s">
        <v>540</v>
      </c>
      <c r="D75" s="27">
        <v>41502</v>
      </c>
      <c r="E75" s="28">
        <v>0.30486111111111103</v>
      </c>
      <c r="F75" s="5">
        <v>377</v>
      </c>
      <c r="G75" s="6">
        <v>94.55</v>
      </c>
      <c r="H75"/>
      <c r="I75" s="31">
        <f t="shared" si="6"/>
        <v>3.9395833333333332</v>
      </c>
      <c r="J75" s="30">
        <f t="shared" si="7"/>
        <v>2.576341350205793</v>
      </c>
    </row>
    <row r="76" spans="1:10" x14ac:dyDescent="0.2">
      <c r="A76" s="6" t="s">
        <v>529</v>
      </c>
      <c r="B76" s="5" t="s">
        <v>32</v>
      </c>
      <c r="C76" s="6" t="s">
        <v>541</v>
      </c>
      <c r="D76" s="27">
        <v>41506</v>
      </c>
      <c r="E76" s="28">
        <v>0.30138888888888898</v>
      </c>
      <c r="F76" s="5">
        <v>123</v>
      </c>
      <c r="G76" s="6">
        <v>190.47</v>
      </c>
      <c r="H76"/>
      <c r="I76" s="31">
        <f t="shared" si="6"/>
        <v>7.9362500000000002</v>
      </c>
      <c r="J76" s="30">
        <f t="shared" si="7"/>
        <v>2.0899051114393981</v>
      </c>
    </row>
    <row r="77" spans="1:10" x14ac:dyDescent="0.2">
      <c r="A77" s="6" t="s">
        <v>529</v>
      </c>
      <c r="B77" s="5" t="s">
        <v>34</v>
      </c>
      <c r="C77" s="6" t="s">
        <v>542</v>
      </c>
      <c r="D77" s="27">
        <v>41508</v>
      </c>
      <c r="E77" s="28">
        <v>0.31388888888888899</v>
      </c>
      <c r="F77" s="5">
        <v>106</v>
      </c>
      <c r="G77" s="6">
        <v>238.77</v>
      </c>
      <c r="H77"/>
      <c r="I77" s="31">
        <f t="shared" si="6"/>
        <v>9.9487500000000004</v>
      </c>
      <c r="J77" s="30">
        <f t="shared" si="7"/>
        <v>2.0253058652647704</v>
      </c>
    </row>
    <row r="78" spans="1:10" x14ac:dyDescent="0.2">
      <c r="A78" s="6" t="s">
        <v>529</v>
      </c>
      <c r="B78" s="5">
        <v>2</v>
      </c>
      <c r="C78" s="6" t="s">
        <v>543</v>
      </c>
      <c r="D78" s="27">
        <v>41513</v>
      </c>
      <c r="E78" s="28">
        <v>0.30138888888888898</v>
      </c>
      <c r="F78" s="5">
        <v>50</v>
      </c>
      <c r="G78" s="6">
        <v>358.47</v>
      </c>
      <c r="H78"/>
      <c r="I78" s="31">
        <f t="shared" si="6"/>
        <v>14.936250000000001</v>
      </c>
      <c r="J78" s="30">
        <f t="shared" si="7"/>
        <v>1.6989700043360187</v>
      </c>
    </row>
    <row r="79" spans="1:10" x14ac:dyDescent="0.2">
      <c r="A79" s="6" t="s">
        <v>529</v>
      </c>
      <c r="B79" s="5">
        <v>3</v>
      </c>
      <c r="C79" s="6" t="s">
        <v>544</v>
      </c>
      <c r="D79" s="27">
        <v>41522</v>
      </c>
      <c r="E79" s="28">
        <v>0.39513888888888898</v>
      </c>
      <c r="F79" s="5">
        <v>19</v>
      </c>
      <c r="G79" s="6">
        <v>576.72</v>
      </c>
      <c r="H79"/>
      <c r="I79" s="31">
        <f t="shared" si="6"/>
        <v>24.03</v>
      </c>
      <c r="J79" s="30">
        <f t="shared" si="7"/>
        <v>1.2787536009528289</v>
      </c>
    </row>
    <row r="80" spans="1:10" x14ac:dyDescent="0.2">
      <c r="A80" s="6" t="s">
        <v>529</v>
      </c>
      <c r="B80" s="5">
        <v>4</v>
      </c>
      <c r="C80" s="6" t="s">
        <v>545</v>
      </c>
      <c r="D80" s="27">
        <v>41529</v>
      </c>
      <c r="E80" s="28">
        <v>0.30694444444444402</v>
      </c>
      <c r="F80" s="5">
        <v>22</v>
      </c>
      <c r="G80" s="6">
        <v>742.6</v>
      </c>
      <c r="H80"/>
      <c r="I80" s="31">
        <f t="shared" si="6"/>
        <v>30.941666666666666</v>
      </c>
      <c r="J80" s="30">
        <f t="shared" si="7"/>
        <v>1.3424226808222062</v>
      </c>
    </row>
    <row r="81" spans="1:10" x14ac:dyDescent="0.2">
      <c r="A81" s="6" t="s">
        <v>529</v>
      </c>
      <c r="B81" s="5">
        <v>6</v>
      </c>
      <c r="C81" s="6" t="s">
        <v>546</v>
      </c>
      <c r="D81" s="27">
        <v>41543</v>
      </c>
      <c r="E81" s="28">
        <v>0.27638888888888902</v>
      </c>
      <c r="F81" s="5" t="s">
        <v>38</v>
      </c>
      <c r="G81" s="6">
        <v>1077.8699999999999</v>
      </c>
      <c r="H81" s="6" t="s">
        <v>39</v>
      </c>
      <c r="I81" s="31">
        <f t="shared" si="6"/>
        <v>44.911249999999995</v>
      </c>
      <c r="J81" s="30">
        <v>1</v>
      </c>
    </row>
    <row r="82" spans="1:10" x14ac:dyDescent="0.2">
      <c r="A82" s="6" t="s">
        <v>529</v>
      </c>
      <c r="B82" s="5">
        <v>8</v>
      </c>
      <c r="C82" s="6" t="s">
        <v>547</v>
      </c>
      <c r="D82" s="27">
        <v>41557</v>
      </c>
      <c r="E82" s="28">
        <v>0.28402777777777799</v>
      </c>
      <c r="F82" s="5" t="s">
        <v>38</v>
      </c>
      <c r="G82" s="6">
        <v>1414.05</v>
      </c>
      <c r="H82" s="6" t="s">
        <v>39</v>
      </c>
      <c r="I82" s="31">
        <f t="shared" si="6"/>
        <v>58.918749999999996</v>
      </c>
      <c r="J82" s="30">
        <v>1</v>
      </c>
    </row>
    <row r="83" spans="1:10" x14ac:dyDescent="0.2">
      <c r="A83"/>
      <c r="B83" s="5">
        <v>10</v>
      </c>
      <c r="C83"/>
      <c r="D83" s="27">
        <v>41570</v>
      </c>
      <c r="E83" s="28">
        <v>0.47291666666666698</v>
      </c>
      <c r="F83" s="5" t="s">
        <v>38</v>
      </c>
      <c r="G83" s="32">
        <v>1730.58</v>
      </c>
      <c r="H83" s="6" t="s">
        <v>42</v>
      </c>
      <c r="I83" s="31">
        <f t="shared" si="6"/>
        <v>72.107500000000002</v>
      </c>
      <c r="J83" s="30">
        <v>1</v>
      </c>
    </row>
    <row r="84" spans="1:10" x14ac:dyDescent="0.2">
      <c r="A84"/>
      <c r="B84"/>
      <c r="C84"/>
      <c r="D84"/>
      <c r="E84"/>
      <c r="F84"/>
      <c r="G84"/>
      <c r="H84"/>
      <c r="I84"/>
      <c r="J84"/>
    </row>
    <row r="85" spans="1:10" x14ac:dyDescent="0.2">
      <c r="A85" s="6" t="s">
        <v>548</v>
      </c>
      <c r="B85" s="5" t="s">
        <v>9</v>
      </c>
      <c r="C85" s="6" t="s">
        <v>549</v>
      </c>
      <c r="D85" s="27">
        <v>41320</v>
      </c>
      <c r="E85" s="28">
        <v>0.36527777777777798</v>
      </c>
      <c r="F85" s="29">
        <v>391052</v>
      </c>
      <c r="G85"/>
      <c r="H85"/>
      <c r="I85" s="31">
        <f>G85/24</f>
        <v>0</v>
      </c>
      <c r="J85" s="30">
        <f>LOG10(F85)</f>
        <v>5.5922345113894432</v>
      </c>
    </row>
    <row r="86" spans="1:10" x14ac:dyDescent="0.2">
      <c r="A86" s="6" t="s">
        <v>548</v>
      </c>
      <c r="B86" s="5" t="s">
        <v>9</v>
      </c>
      <c r="C86" s="6" t="s">
        <v>550</v>
      </c>
      <c r="D86" s="27">
        <v>41481</v>
      </c>
      <c r="E86" s="28">
        <v>0.32291666666666702</v>
      </c>
      <c r="F86" s="29">
        <v>369349</v>
      </c>
      <c r="G86"/>
      <c r="H86"/>
      <c r="I86" s="31">
        <f>G86/24</f>
        <v>0</v>
      </c>
      <c r="J86" s="30">
        <f>LOG10(F86)</f>
        <v>5.5674369275208884</v>
      </c>
    </row>
    <row r="87" spans="1:10" x14ac:dyDescent="0.2">
      <c r="A87" s="6" t="s">
        <v>548</v>
      </c>
      <c r="B87" s="5" t="s">
        <v>11</v>
      </c>
      <c r="C87" s="6" t="s">
        <v>551</v>
      </c>
      <c r="D87" s="27">
        <v>41498</v>
      </c>
      <c r="E87" s="28">
        <v>0.28819444444444398</v>
      </c>
      <c r="F87" s="29">
        <v>352592</v>
      </c>
      <c r="G87"/>
      <c r="H87"/>
      <c r="I87" s="31">
        <f>G87/24</f>
        <v>0</v>
      </c>
      <c r="J87" s="30">
        <f>LOG10(F87)</f>
        <v>5.5472724543181817</v>
      </c>
    </row>
    <row r="88" spans="1:10" x14ac:dyDescent="0.2">
      <c r="A88"/>
      <c r="B88" s="5" t="s">
        <v>13</v>
      </c>
      <c r="C88"/>
      <c r="D88" s="27">
        <v>41498</v>
      </c>
      <c r="E88" s="28">
        <v>0.390972222222222</v>
      </c>
      <c r="F88" s="29"/>
      <c r="G88"/>
      <c r="H88"/>
      <c r="I88" s="31"/>
      <c r="J88" s="30"/>
    </row>
    <row r="89" spans="1:10" x14ac:dyDescent="0.2">
      <c r="A89" s="6" t="s">
        <v>548</v>
      </c>
      <c r="B89" s="5" t="s">
        <v>14</v>
      </c>
      <c r="C89" s="6" t="s">
        <v>552</v>
      </c>
      <c r="D89" s="27">
        <v>41498</v>
      </c>
      <c r="E89" s="28">
        <v>0.43263888888888902</v>
      </c>
      <c r="F89" s="29">
        <v>383568</v>
      </c>
      <c r="G89" s="6">
        <v>1</v>
      </c>
      <c r="H89"/>
      <c r="I89" s="31">
        <f t="shared" ref="I89:I105" si="8">G89/24</f>
        <v>4.1666666666666664E-2</v>
      </c>
      <c r="J89" s="30">
        <f t="shared" ref="J89:J99" si="9">LOG10(F89)</f>
        <v>5.5838423680421183</v>
      </c>
    </row>
    <row r="90" spans="1:10" x14ac:dyDescent="0.2">
      <c r="A90" s="6" t="s">
        <v>548</v>
      </c>
      <c r="B90" s="5" t="s">
        <v>16</v>
      </c>
      <c r="C90" s="6" t="s">
        <v>553</v>
      </c>
      <c r="D90" s="27">
        <v>41498</v>
      </c>
      <c r="E90" s="28">
        <v>0.48263888888888901</v>
      </c>
      <c r="F90" s="29">
        <v>285658</v>
      </c>
      <c r="G90" s="6">
        <v>2.2000000000000002</v>
      </c>
      <c r="H90"/>
      <c r="I90" s="31">
        <f t="shared" si="8"/>
        <v>9.1666666666666674E-2</v>
      </c>
      <c r="J90" s="30">
        <f t="shared" si="9"/>
        <v>5.4558463912084152</v>
      </c>
    </row>
    <row r="91" spans="1:10" x14ac:dyDescent="0.2">
      <c r="A91" s="6" t="s">
        <v>548</v>
      </c>
      <c r="B91" s="5" t="s">
        <v>18</v>
      </c>
      <c r="C91" s="6" t="s">
        <v>554</v>
      </c>
      <c r="D91" s="27">
        <v>41498</v>
      </c>
      <c r="E91" s="28">
        <v>0.56597222222222199</v>
      </c>
      <c r="F91" s="29">
        <v>56874</v>
      </c>
      <c r="G91" s="6">
        <v>4.2</v>
      </c>
      <c r="H91"/>
      <c r="I91" s="31">
        <f t="shared" si="8"/>
        <v>0.17500000000000002</v>
      </c>
      <c r="J91" s="30">
        <f t="shared" si="9"/>
        <v>4.7549137736511042</v>
      </c>
    </row>
    <row r="92" spans="1:10" x14ac:dyDescent="0.2">
      <c r="A92" s="6" t="s">
        <v>548</v>
      </c>
      <c r="B92" s="5" t="s">
        <v>20</v>
      </c>
      <c r="C92" s="6" t="s">
        <v>555</v>
      </c>
      <c r="D92" s="27">
        <v>41498</v>
      </c>
      <c r="E92" s="28">
        <v>0.72430555555555598</v>
      </c>
      <c r="F92" s="29">
        <v>2802</v>
      </c>
      <c r="G92" s="6">
        <v>8</v>
      </c>
      <c r="H92"/>
      <c r="I92" s="31">
        <f t="shared" si="8"/>
        <v>0.33333333333333331</v>
      </c>
      <c r="J92" s="30">
        <f t="shared" si="9"/>
        <v>3.4474681309497557</v>
      </c>
    </row>
    <row r="93" spans="1:10" x14ac:dyDescent="0.2">
      <c r="A93" s="6" t="s">
        <v>548</v>
      </c>
      <c r="B93" s="5" t="s">
        <v>22</v>
      </c>
      <c r="C93" s="6" t="s">
        <v>556</v>
      </c>
      <c r="D93" s="27">
        <v>41498</v>
      </c>
      <c r="E93" s="28">
        <v>0.89097222222222205</v>
      </c>
      <c r="F93" s="5">
        <v>562</v>
      </c>
      <c r="G93" s="6">
        <v>12</v>
      </c>
      <c r="H93"/>
      <c r="I93" s="31">
        <f t="shared" si="8"/>
        <v>0.5</v>
      </c>
      <c r="J93" s="30">
        <f t="shared" si="9"/>
        <v>2.7497363155690611</v>
      </c>
    </row>
    <row r="94" spans="1:10" x14ac:dyDescent="0.2">
      <c r="A94" s="6" t="s">
        <v>548</v>
      </c>
      <c r="B94" s="5" t="s">
        <v>24</v>
      </c>
      <c r="C94" s="6" t="s">
        <v>557</v>
      </c>
      <c r="D94" s="27">
        <v>41499</v>
      </c>
      <c r="E94" s="28">
        <v>0.39236111111111099</v>
      </c>
      <c r="F94" s="5">
        <v>205</v>
      </c>
      <c r="G94" s="6">
        <v>24.03</v>
      </c>
      <c r="H94"/>
      <c r="I94" s="31">
        <f t="shared" si="8"/>
        <v>1.00125</v>
      </c>
      <c r="J94" s="30">
        <f t="shared" si="9"/>
        <v>2.3117538610557542</v>
      </c>
    </row>
    <row r="95" spans="1:10" x14ac:dyDescent="0.2">
      <c r="A95" s="6" t="s">
        <v>548</v>
      </c>
      <c r="B95" s="5" t="s">
        <v>26</v>
      </c>
      <c r="C95" s="6" t="s">
        <v>558</v>
      </c>
      <c r="D95" s="27">
        <v>41499</v>
      </c>
      <c r="E95" s="28">
        <v>0.89097222222222205</v>
      </c>
      <c r="F95" s="5">
        <v>144</v>
      </c>
      <c r="G95" s="6">
        <v>36</v>
      </c>
      <c r="H95"/>
      <c r="I95" s="31">
        <f t="shared" si="8"/>
        <v>1.5</v>
      </c>
      <c r="J95" s="30">
        <f t="shared" si="9"/>
        <v>2.1583624920952498</v>
      </c>
    </row>
    <row r="96" spans="1:10" x14ac:dyDescent="0.2">
      <c r="A96" s="6" t="s">
        <v>548</v>
      </c>
      <c r="B96" s="5" t="s">
        <v>28</v>
      </c>
      <c r="C96" s="6" t="s">
        <v>559</v>
      </c>
      <c r="D96" s="27">
        <v>41501</v>
      </c>
      <c r="E96" s="28">
        <v>0.35486111111111102</v>
      </c>
      <c r="F96" s="5">
        <v>88</v>
      </c>
      <c r="G96" s="6">
        <v>71.13</v>
      </c>
      <c r="H96"/>
      <c r="I96" s="31">
        <f t="shared" si="8"/>
        <v>2.9637499999999997</v>
      </c>
      <c r="J96" s="30">
        <f t="shared" si="9"/>
        <v>1.9444826721501687</v>
      </c>
    </row>
    <row r="97" spans="1:10" x14ac:dyDescent="0.2">
      <c r="A97" s="6" t="s">
        <v>548</v>
      </c>
      <c r="B97" s="5" t="s">
        <v>30</v>
      </c>
      <c r="C97" s="6" t="s">
        <v>560</v>
      </c>
      <c r="D97" s="27">
        <v>41502</v>
      </c>
      <c r="E97" s="28">
        <v>0.37083333333333302</v>
      </c>
      <c r="F97" s="5">
        <v>51</v>
      </c>
      <c r="G97" s="6">
        <v>95.52</v>
      </c>
      <c r="H97"/>
      <c r="I97" s="31">
        <f t="shared" si="8"/>
        <v>3.98</v>
      </c>
      <c r="J97" s="30">
        <f t="shared" si="9"/>
        <v>1.7075701760979363</v>
      </c>
    </row>
    <row r="98" spans="1:10" x14ac:dyDescent="0.2">
      <c r="A98" s="6" t="s">
        <v>548</v>
      </c>
      <c r="B98" s="5" t="s">
        <v>32</v>
      </c>
      <c r="C98" s="6" t="s">
        <v>561</v>
      </c>
      <c r="D98" s="27">
        <v>41505</v>
      </c>
      <c r="E98" s="28">
        <v>0.38888888888888901</v>
      </c>
      <c r="F98" s="5">
        <v>21</v>
      </c>
      <c r="G98" s="6">
        <v>167.95</v>
      </c>
      <c r="H98"/>
      <c r="I98" s="31">
        <f t="shared" si="8"/>
        <v>6.9979166666666659</v>
      </c>
      <c r="J98" s="30">
        <f t="shared" si="9"/>
        <v>1.3222192947339193</v>
      </c>
    </row>
    <row r="99" spans="1:10" x14ac:dyDescent="0.2">
      <c r="A99" s="6" t="s">
        <v>548</v>
      </c>
      <c r="B99" s="5" t="s">
        <v>34</v>
      </c>
      <c r="C99" s="6" t="s">
        <v>562</v>
      </c>
      <c r="D99" s="27">
        <v>41508</v>
      </c>
      <c r="E99" s="28">
        <v>0.36805555555555602</v>
      </c>
      <c r="F99" s="5">
        <v>21</v>
      </c>
      <c r="G99" s="6">
        <v>239.45</v>
      </c>
      <c r="H99"/>
      <c r="I99" s="31">
        <f t="shared" si="8"/>
        <v>9.9770833333333329</v>
      </c>
      <c r="J99" s="30">
        <f t="shared" si="9"/>
        <v>1.3222192947339193</v>
      </c>
    </row>
    <row r="100" spans="1:10" x14ac:dyDescent="0.2">
      <c r="A100" s="6" t="s">
        <v>548</v>
      </c>
      <c r="B100" s="5">
        <v>2</v>
      </c>
      <c r="C100" s="6" t="s">
        <v>563</v>
      </c>
      <c r="D100" s="27">
        <v>41512</v>
      </c>
      <c r="E100" s="28">
        <v>0.35625000000000001</v>
      </c>
      <c r="F100" s="5" t="s">
        <v>38</v>
      </c>
      <c r="G100" s="6">
        <v>335.17</v>
      </c>
      <c r="H100" s="6" t="s">
        <v>39</v>
      </c>
      <c r="I100" s="31">
        <f t="shared" si="8"/>
        <v>13.965416666666668</v>
      </c>
      <c r="J100" s="30">
        <v>1</v>
      </c>
    </row>
    <row r="101" spans="1:10" x14ac:dyDescent="0.2">
      <c r="A101" s="6" t="s">
        <v>548</v>
      </c>
      <c r="B101" s="5">
        <v>3</v>
      </c>
      <c r="C101" s="6" t="s">
        <v>564</v>
      </c>
      <c r="D101" s="27">
        <v>41520</v>
      </c>
      <c r="E101" s="28">
        <v>0.34930555555555598</v>
      </c>
      <c r="F101" s="5" t="s">
        <v>38</v>
      </c>
      <c r="G101" s="6">
        <v>527</v>
      </c>
      <c r="H101" s="6" t="s">
        <v>42</v>
      </c>
      <c r="I101" s="31">
        <f t="shared" si="8"/>
        <v>21.958333333333332</v>
      </c>
      <c r="J101" s="30">
        <v>1</v>
      </c>
    </row>
    <row r="102" spans="1:10" x14ac:dyDescent="0.2">
      <c r="A102" s="6" t="s">
        <v>548</v>
      </c>
      <c r="B102" s="5">
        <v>4</v>
      </c>
      <c r="C102" s="6" t="s">
        <v>565</v>
      </c>
      <c r="D102" s="27">
        <v>41528</v>
      </c>
      <c r="E102" s="28">
        <v>0.40833333333333299</v>
      </c>
      <c r="F102" s="5" t="s">
        <v>38</v>
      </c>
      <c r="G102" s="6">
        <v>720.42</v>
      </c>
      <c r="H102" s="6" t="s">
        <v>39</v>
      </c>
      <c r="I102" s="31">
        <f t="shared" si="8"/>
        <v>30.017499999999998</v>
      </c>
      <c r="J102" s="30">
        <v>1</v>
      </c>
    </row>
    <row r="103" spans="1:10" x14ac:dyDescent="0.2">
      <c r="A103" s="6" t="s">
        <v>548</v>
      </c>
      <c r="B103" s="5">
        <v>6</v>
      </c>
      <c r="C103" s="6" t="s">
        <v>566</v>
      </c>
      <c r="D103" s="27">
        <v>41540</v>
      </c>
      <c r="E103" s="28">
        <v>0.28541666666666698</v>
      </c>
      <c r="F103" s="5" t="s">
        <v>38</v>
      </c>
      <c r="G103" s="32">
        <v>1005.47</v>
      </c>
      <c r="H103" s="6" t="s">
        <v>39</v>
      </c>
      <c r="I103" s="31">
        <f t="shared" si="8"/>
        <v>41.894583333333337</v>
      </c>
      <c r="J103" s="30">
        <v>1</v>
      </c>
    </row>
    <row r="104" spans="1:10" x14ac:dyDescent="0.2">
      <c r="A104" s="6" t="s">
        <v>548</v>
      </c>
      <c r="B104" s="5">
        <v>8</v>
      </c>
      <c r="C104" s="6" t="s">
        <v>567</v>
      </c>
      <c r="D104" s="27">
        <v>41554</v>
      </c>
      <c r="E104" s="28">
        <v>0.359722222222222</v>
      </c>
      <c r="F104" s="5" t="s">
        <v>38</v>
      </c>
      <c r="G104" s="32">
        <v>1343.25</v>
      </c>
      <c r="H104" s="6" t="s">
        <v>42</v>
      </c>
      <c r="I104" s="31">
        <f t="shared" si="8"/>
        <v>55.96875</v>
      </c>
      <c r="J104" s="30">
        <v>1</v>
      </c>
    </row>
    <row r="105" spans="1:10" x14ac:dyDescent="0.2">
      <c r="A105" s="6" t="s">
        <v>548</v>
      </c>
      <c r="B105" s="5">
        <v>10</v>
      </c>
      <c r="C105" s="6" t="s">
        <v>568</v>
      </c>
      <c r="D105" s="27">
        <v>41568</v>
      </c>
      <c r="E105" s="28">
        <v>0.40486111111111101</v>
      </c>
      <c r="F105" s="5" t="s">
        <v>38</v>
      </c>
      <c r="G105" s="32">
        <v>1680.33</v>
      </c>
      <c r="H105" s="6" t="s">
        <v>42</v>
      </c>
      <c r="I105" s="31">
        <f t="shared" si="8"/>
        <v>70.013750000000002</v>
      </c>
      <c r="J105" s="30">
        <v>1</v>
      </c>
    </row>
    <row r="106" spans="1:10" x14ac:dyDescent="0.2">
      <c r="A106"/>
      <c r="B106"/>
      <c r="C106"/>
      <c r="D106"/>
      <c r="E106"/>
      <c r="F106"/>
      <c r="G106"/>
      <c r="H106"/>
      <c r="I106"/>
      <c r="J106"/>
    </row>
    <row r="107" spans="1:10" x14ac:dyDescent="0.2">
      <c r="A107" s="6" t="s">
        <v>569</v>
      </c>
      <c r="B107" s="5" t="s">
        <v>9</v>
      </c>
      <c r="C107" s="6" t="s">
        <v>570</v>
      </c>
      <c r="D107" s="27">
        <v>41479</v>
      </c>
      <c r="E107" s="28">
        <v>0.35486111111111102</v>
      </c>
      <c r="F107" s="29">
        <v>759412</v>
      </c>
      <c r="G107"/>
      <c r="H107"/>
      <c r="I107" s="31">
        <f>G107/24</f>
        <v>0</v>
      </c>
      <c r="J107" s="30">
        <f>LOG10(F107)</f>
        <v>5.8804774554487702</v>
      </c>
    </row>
    <row r="108" spans="1:10" x14ac:dyDescent="0.2">
      <c r="A108" s="6" t="s">
        <v>569</v>
      </c>
      <c r="B108" s="5" t="s">
        <v>11</v>
      </c>
      <c r="C108" s="6" t="s">
        <v>571</v>
      </c>
      <c r="D108" s="27">
        <v>41499</v>
      </c>
      <c r="E108" s="28">
        <v>0.25694444444444398</v>
      </c>
      <c r="F108" s="29">
        <v>1549901</v>
      </c>
      <c r="G108"/>
      <c r="H108"/>
      <c r="I108" s="31">
        <f>G108/24</f>
        <v>0</v>
      </c>
      <c r="J108" s="30">
        <f>LOG10(F108)</f>
        <v>6.1903039584755577</v>
      </c>
    </row>
    <row r="109" spans="1:10" x14ac:dyDescent="0.2">
      <c r="A109"/>
      <c r="B109" s="5" t="s">
        <v>13</v>
      </c>
      <c r="C109"/>
      <c r="D109" s="27">
        <v>41499</v>
      </c>
      <c r="E109" s="28">
        <v>0.37152777777777801</v>
      </c>
      <c r="F109" s="29"/>
      <c r="G109"/>
      <c r="H109"/>
      <c r="I109" s="31"/>
      <c r="J109" s="30"/>
    </row>
    <row r="110" spans="1:10" x14ac:dyDescent="0.2">
      <c r="A110" s="6" t="s">
        <v>569</v>
      </c>
      <c r="B110" s="5" t="s">
        <v>14</v>
      </c>
      <c r="C110" s="6" t="s">
        <v>572</v>
      </c>
      <c r="D110" s="27">
        <v>41499</v>
      </c>
      <c r="E110" s="28">
        <v>0.41319444444444398</v>
      </c>
      <c r="F110" s="29">
        <v>1246896</v>
      </c>
      <c r="G110" s="6">
        <v>1</v>
      </c>
      <c r="H110"/>
      <c r="I110" s="31">
        <f t="shared" ref="I110:I126" si="10">G110/24</f>
        <v>4.1666666666666664E-2</v>
      </c>
      <c r="J110" s="30">
        <f t="shared" ref="J110:J126" si="11">LOG10(F110)</f>
        <v>6.0958302317386268</v>
      </c>
    </row>
    <row r="111" spans="1:10" x14ac:dyDescent="0.2">
      <c r="A111" s="6" t="s">
        <v>569</v>
      </c>
      <c r="B111" s="5" t="s">
        <v>16</v>
      </c>
      <c r="C111" s="6" t="s">
        <v>573</v>
      </c>
      <c r="D111" s="27">
        <v>41499</v>
      </c>
      <c r="E111" s="28">
        <v>0.45486111111111099</v>
      </c>
      <c r="F111" s="29">
        <v>1162397</v>
      </c>
      <c r="G111" s="6">
        <v>2</v>
      </c>
      <c r="H111"/>
      <c r="I111" s="31">
        <f t="shared" si="10"/>
        <v>8.3333333333333329E-2</v>
      </c>
      <c r="J111" s="30">
        <f t="shared" si="11"/>
        <v>6.0653544804321475</v>
      </c>
    </row>
    <row r="112" spans="1:10" x14ac:dyDescent="0.2">
      <c r="A112" s="6" t="s">
        <v>569</v>
      </c>
      <c r="B112" s="5" t="s">
        <v>18</v>
      </c>
      <c r="C112" s="6" t="s">
        <v>574</v>
      </c>
      <c r="D112" s="27">
        <v>41499</v>
      </c>
      <c r="E112" s="28">
        <v>0.53819444444444398</v>
      </c>
      <c r="F112" s="29">
        <v>293789</v>
      </c>
      <c r="G112" s="6">
        <v>4</v>
      </c>
      <c r="H112"/>
      <c r="I112" s="31">
        <f t="shared" si="10"/>
        <v>0.16666666666666666</v>
      </c>
      <c r="J112" s="30">
        <f t="shared" si="11"/>
        <v>5.4680355309752242</v>
      </c>
    </row>
    <row r="113" spans="1:10" x14ac:dyDescent="0.2">
      <c r="A113" s="6" t="s">
        <v>569</v>
      </c>
      <c r="B113" s="5" t="s">
        <v>20</v>
      </c>
      <c r="C113" s="6" t="s">
        <v>575</v>
      </c>
      <c r="D113" s="27">
        <v>41499</v>
      </c>
      <c r="E113" s="28">
        <v>0.70486111111111105</v>
      </c>
      <c r="F113" s="29">
        <v>38124</v>
      </c>
      <c r="G113" s="6">
        <v>8</v>
      </c>
      <c r="H113"/>
      <c r="I113" s="31">
        <f t="shared" si="10"/>
        <v>0.33333333333333331</v>
      </c>
      <c r="J113" s="30">
        <f t="shared" si="11"/>
        <v>4.5811984608747727</v>
      </c>
    </row>
    <row r="114" spans="1:10" x14ac:dyDescent="0.2">
      <c r="A114" s="6" t="s">
        <v>569</v>
      </c>
      <c r="B114" s="5" t="s">
        <v>22</v>
      </c>
      <c r="C114" s="6" t="s">
        <v>576</v>
      </c>
      <c r="D114" s="27">
        <v>41499</v>
      </c>
      <c r="E114" s="28">
        <v>0.87152777777777801</v>
      </c>
      <c r="F114" s="29">
        <v>18120</v>
      </c>
      <c r="G114" s="6">
        <v>12</v>
      </c>
      <c r="H114"/>
      <c r="I114" s="31">
        <f t="shared" si="10"/>
        <v>0.5</v>
      </c>
      <c r="J114" s="30">
        <f t="shared" si="11"/>
        <v>4.2581581933407939</v>
      </c>
    </row>
    <row r="115" spans="1:10" x14ac:dyDescent="0.2">
      <c r="A115" s="6" t="s">
        <v>569</v>
      </c>
      <c r="B115" s="5" t="s">
        <v>24</v>
      </c>
      <c r="C115" s="6" t="s">
        <v>577</v>
      </c>
      <c r="D115" s="27">
        <v>41500</v>
      </c>
      <c r="E115" s="28">
        <v>0.37152777777777801</v>
      </c>
      <c r="F115" s="29">
        <v>5896</v>
      </c>
      <c r="G115" s="6">
        <v>24</v>
      </c>
      <c r="H115"/>
      <c r="I115" s="31">
        <f t="shared" si="10"/>
        <v>1</v>
      </c>
      <c r="J115" s="30">
        <f t="shared" si="11"/>
        <v>3.7705574748509951</v>
      </c>
    </row>
    <row r="116" spans="1:10" x14ac:dyDescent="0.2">
      <c r="A116" s="6" t="s">
        <v>569</v>
      </c>
      <c r="B116" s="5" t="s">
        <v>26</v>
      </c>
      <c r="C116" s="6" t="s">
        <v>578</v>
      </c>
      <c r="D116" s="27">
        <v>41500</v>
      </c>
      <c r="E116" s="28">
        <v>0.87222222222222201</v>
      </c>
      <c r="F116" s="29">
        <v>3316</v>
      </c>
      <c r="G116" s="6">
        <v>36.020000000000003</v>
      </c>
      <c r="H116"/>
      <c r="I116" s="31">
        <f t="shared" si="10"/>
        <v>1.5008333333333335</v>
      </c>
      <c r="J116" s="30">
        <f t="shared" si="11"/>
        <v>3.5206145218782359</v>
      </c>
    </row>
    <row r="117" spans="1:10" x14ac:dyDescent="0.2">
      <c r="A117" s="6" t="s">
        <v>569</v>
      </c>
      <c r="B117" s="5" t="s">
        <v>28</v>
      </c>
      <c r="C117" s="6" t="s">
        <v>579</v>
      </c>
      <c r="D117" s="27">
        <v>41502</v>
      </c>
      <c r="E117" s="28">
        <v>0.311805555555556</v>
      </c>
      <c r="F117" s="29">
        <v>1158</v>
      </c>
      <c r="G117" s="6">
        <v>70.569999999999993</v>
      </c>
      <c r="H117"/>
      <c r="I117" s="31">
        <f t="shared" si="10"/>
        <v>2.9404166666666662</v>
      </c>
      <c r="J117" s="30">
        <f t="shared" si="11"/>
        <v>3.0637085593914173</v>
      </c>
    </row>
    <row r="118" spans="1:10" x14ac:dyDescent="0.2">
      <c r="A118" s="6" t="s">
        <v>569</v>
      </c>
      <c r="B118" s="5" t="s">
        <v>30</v>
      </c>
      <c r="C118" s="6" t="s">
        <v>580</v>
      </c>
      <c r="D118" s="27">
        <v>41505</v>
      </c>
      <c r="E118" s="28">
        <v>0.30486111111111103</v>
      </c>
      <c r="F118" s="5">
        <v>418</v>
      </c>
      <c r="G118" s="6">
        <v>142.4</v>
      </c>
      <c r="H118"/>
      <c r="I118" s="31">
        <f t="shared" si="10"/>
        <v>5.9333333333333336</v>
      </c>
      <c r="J118" s="30">
        <f t="shared" si="11"/>
        <v>2.621176281775035</v>
      </c>
    </row>
    <row r="119" spans="1:10" x14ac:dyDescent="0.2">
      <c r="A119" s="6" t="s">
        <v>569</v>
      </c>
      <c r="B119" s="5" t="s">
        <v>32</v>
      </c>
      <c r="C119" s="6" t="s">
        <v>581</v>
      </c>
      <c r="D119" s="27">
        <v>41507</v>
      </c>
      <c r="E119" s="28">
        <v>0.30069444444444399</v>
      </c>
      <c r="F119" s="5">
        <v>297</v>
      </c>
      <c r="G119" s="6">
        <v>190.3</v>
      </c>
      <c r="H119"/>
      <c r="I119" s="31">
        <f t="shared" si="10"/>
        <v>7.9291666666666671</v>
      </c>
      <c r="J119" s="30">
        <f t="shared" si="11"/>
        <v>2.4727564493172123</v>
      </c>
    </row>
    <row r="120" spans="1:10" x14ac:dyDescent="0.2">
      <c r="A120" s="6" t="s">
        <v>569</v>
      </c>
      <c r="B120" s="5" t="s">
        <v>34</v>
      </c>
      <c r="C120" s="6" t="s">
        <v>582</v>
      </c>
      <c r="D120" s="27">
        <v>41509</v>
      </c>
      <c r="E120" s="28">
        <v>0.30694444444444402</v>
      </c>
      <c r="F120" s="5">
        <v>151</v>
      </c>
      <c r="G120" s="6">
        <v>238.45</v>
      </c>
      <c r="H120"/>
      <c r="I120" s="31">
        <f t="shared" si="10"/>
        <v>9.9354166666666668</v>
      </c>
      <c r="J120" s="30">
        <f t="shared" si="11"/>
        <v>2.1789769472931693</v>
      </c>
    </row>
    <row r="121" spans="1:10" x14ac:dyDescent="0.2">
      <c r="A121" s="6" t="s">
        <v>569</v>
      </c>
      <c r="B121" s="5">
        <v>2</v>
      </c>
      <c r="C121" s="6" t="s">
        <v>583</v>
      </c>
      <c r="D121" s="27">
        <v>41513</v>
      </c>
      <c r="E121" s="28">
        <v>0.33750000000000002</v>
      </c>
      <c r="F121" s="5">
        <v>60</v>
      </c>
      <c r="G121" s="6">
        <v>335.18</v>
      </c>
      <c r="H121"/>
      <c r="I121" s="31">
        <f t="shared" si="10"/>
        <v>13.965833333333334</v>
      </c>
      <c r="J121" s="30">
        <f t="shared" si="11"/>
        <v>1.7781512503836436</v>
      </c>
    </row>
    <row r="122" spans="1:10" x14ac:dyDescent="0.2">
      <c r="A122" s="6" t="s">
        <v>569</v>
      </c>
      <c r="B122" s="5">
        <v>3</v>
      </c>
      <c r="C122" s="6" t="s">
        <v>584</v>
      </c>
      <c r="D122" s="27">
        <v>41520</v>
      </c>
      <c r="E122" s="28">
        <v>0.33194444444444399</v>
      </c>
      <c r="F122" s="5">
        <v>14</v>
      </c>
      <c r="G122" s="6">
        <v>503.05</v>
      </c>
      <c r="H122"/>
      <c r="I122" s="31">
        <f t="shared" si="10"/>
        <v>20.960416666666667</v>
      </c>
      <c r="J122" s="30">
        <f t="shared" si="11"/>
        <v>1.146128035678238</v>
      </c>
    </row>
    <row r="123" spans="1:10" x14ac:dyDescent="0.2">
      <c r="A123" s="6" t="s">
        <v>569</v>
      </c>
      <c r="B123" s="5">
        <v>4</v>
      </c>
      <c r="C123" s="6" t="s">
        <v>585</v>
      </c>
      <c r="D123" s="27">
        <v>41527</v>
      </c>
      <c r="E123" s="28">
        <v>0.42569444444444399</v>
      </c>
      <c r="F123" s="5" t="s">
        <v>38</v>
      </c>
      <c r="G123" s="6">
        <v>673.3</v>
      </c>
      <c r="H123" s="6" t="s">
        <v>39</v>
      </c>
      <c r="I123" s="31">
        <f t="shared" si="10"/>
        <v>28.054166666666664</v>
      </c>
      <c r="J123" s="30" t="e">
        <f t="shared" si="11"/>
        <v>#VALUE!</v>
      </c>
    </row>
    <row r="124" spans="1:10" x14ac:dyDescent="0.2">
      <c r="A124" s="6" t="s">
        <v>569</v>
      </c>
      <c r="B124" s="5">
        <v>6</v>
      </c>
      <c r="C124" s="6" t="s">
        <v>586</v>
      </c>
      <c r="D124" s="27">
        <v>41541</v>
      </c>
      <c r="E124" s="28">
        <v>0.42777777777777798</v>
      </c>
      <c r="F124" s="5" t="s">
        <v>38</v>
      </c>
      <c r="G124" s="32">
        <v>1009.35</v>
      </c>
      <c r="H124" s="6" t="s">
        <v>42</v>
      </c>
      <c r="I124" s="31">
        <f t="shared" si="10"/>
        <v>42.056249999999999</v>
      </c>
      <c r="J124" s="30" t="e">
        <f t="shared" si="11"/>
        <v>#VALUE!</v>
      </c>
    </row>
    <row r="125" spans="1:10" x14ac:dyDescent="0.2">
      <c r="A125" s="6" t="s">
        <v>569</v>
      </c>
      <c r="B125" s="5">
        <v>8</v>
      </c>
      <c r="C125" s="6" t="s">
        <v>587</v>
      </c>
      <c r="D125" s="27">
        <v>41555</v>
      </c>
      <c r="E125" s="28">
        <v>0.29513888888888901</v>
      </c>
      <c r="F125" s="5" t="s">
        <v>38</v>
      </c>
      <c r="G125" s="32">
        <v>1342.17</v>
      </c>
      <c r="H125" s="6" t="s">
        <v>42</v>
      </c>
      <c r="I125" s="31">
        <f t="shared" si="10"/>
        <v>55.923750000000005</v>
      </c>
      <c r="J125" s="30" t="e">
        <f t="shared" si="11"/>
        <v>#VALUE!</v>
      </c>
    </row>
    <row r="126" spans="1:10" x14ac:dyDescent="0.2">
      <c r="A126"/>
      <c r="B126" s="5">
        <v>10</v>
      </c>
      <c r="C126"/>
      <c r="D126" s="27">
        <v>41570</v>
      </c>
      <c r="E126" s="28">
        <v>0.45069444444444401</v>
      </c>
      <c r="F126" s="5" t="s">
        <v>38</v>
      </c>
      <c r="G126" s="32">
        <v>1705.9</v>
      </c>
      <c r="H126" s="6" t="s">
        <v>42</v>
      </c>
      <c r="I126" s="31">
        <f t="shared" si="10"/>
        <v>71.079166666666666</v>
      </c>
      <c r="J126" s="30" t="e">
        <f t="shared" si="11"/>
        <v>#VALUE!</v>
      </c>
    </row>
    <row r="127" spans="1:10" x14ac:dyDescent="0.2">
      <c r="A127"/>
      <c r="B127"/>
      <c r="C127"/>
      <c r="D127"/>
      <c r="E127"/>
      <c r="F127"/>
      <c r="G127"/>
      <c r="H127"/>
      <c r="I127"/>
      <c r="J127"/>
    </row>
    <row r="128" spans="1:10" x14ac:dyDescent="0.2">
      <c r="A128" s="6" t="s">
        <v>588</v>
      </c>
      <c r="B128" s="5" t="s">
        <v>9</v>
      </c>
      <c r="C128" s="6" t="s">
        <v>589</v>
      </c>
      <c r="D128" s="27">
        <v>41486</v>
      </c>
      <c r="E128" s="28">
        <v>0.43958333333333299</v>
      </c>
      <c r="F128" s="29">
        <v>2602</v>
      </c>
      <c r="G128"/>
      <c r="H128"/>
      <c r="I128" s="31">
        <f>G128/24</f>
        <v>0</v>
      </c>
      <c r="J128" s="30">
        <f>LOG10(F128)</f>
        <v>3.4153072922255676</v>
      </c>
    </row>
    <row r="129" spans="1:10" x14ac:dyDescent="0.2">
      <c r="A129" s="6" t="s">
        <v>588</v>
      </c>
      <c r="B129" s="5" t="s">
        <v>11</v>
      </c>
      <c r="C129" s="6" t="s">
        <v>590</v>
      </c>
      <c r="D129" s="27">
        <v>41499</v>
      </c>
      <c r="E129" s="28">
        <v>0.265277777777778</v>
      </c>
      <c r="F129" s="29">
        <v>1788</v>
      </c>
      <c r="G129"/>
      <c r="H129"/>
      <c r="I129" s="31">
        <f>G129/24</f>
        <v>0</v>
      </c>
      <c r="J129" s="30">
        <f>LOG10(F129)</f>
        <v>3.2523675144598987</v>
      </c>
    </row>
    <row r="130" spans="1:10" x14ac:dyDescent="0.2">
      <c r="A130"/>
      <c r="B130" s="33" t="s">
        <v>591</v>
      </c>
      <c r="C130"/>
      <c r="D130" s="34" t="s">
        <v>592</v>
      </c>
      <c r="E130" s="28" t="s">
        <v>593</v>
      </c>
      <c r="F130" s="29"/>
      <c r="G130"/>
      <c r="H130"/>
      <c r="I130" s="31"/>
      <c r="J130" s="30"/>
    </row>
    <row r="131" spans="1:10" x14ac:dyDescent="0.2">
      <c r="A131" s="6" t="s">
        <v>588</v>
      </c>
      <c r="B131" s="5" t="s">
        <v>14</v>
      </c>
      <c r="C131" s="6" t="s">
        <v>594</v>
      </c>
      <c r="D131" s="27">
        <v>41499</v>
      </c>
      <c r="E131" s="28">
        <v>0.43055555555555602</v>
      </c>
      <c r="F131" s="5">
        <v>327</v>
      </c>
      <c r="G131" s="6">
        <v>1</v>
      </c>
      <c r="H131"/>
      <c r="I131" s="31">
        <f t="shared" ref="I131:I147" si="12">G131/24</f>
        <v>4.1666666666666664E-2</v>
      </c>
      <c r="J131" s="30">
        <f t="shared" ref="J131:J147" si="13">LOG10(F131)</f>
        <v>2.514547752660286</v>
      </c>
    </row>
    <row r="132" spans="1:10" x14ac:dyDescent="0.2">
      <c r="A132" s="6" t="s">
        <v>588</v>
      </c>
      <c r="B132" s="5" t="s">
        <v>16</v>
      </c>
      <c r="C132" s="6" t="s">
        <v>595</v>
      </c>
      <c r="D132" s="27">
        <v>41499</v>
      </c>
      <c r="E132" s="28">
        <v>0.47222222222222199</v>
      </c>
      <c r="F132" s="5">
        <v>258</v>
      </c>
      <c r="G132" s="6">
        <v>2</v>
      </c>
      <c r="H132"/>
      <c r="I132" s="31">
        <f t="shared" si="12"/>
        <v>8.3333333333333329E-2</v>
      </c>
      <c r="J132" s="30">
        <f t="shared" si="13"/>
        <v>2.4116197059632301</v>
      </c>
    </row>
    <row r="133" spans="1:10" x14ac:dyDescent="0.2">
      <c r="A133" s="6" t="s">
        <v>588</v>
      </c>
      <c r="B133" s="5" t="s">
        <v>18</v>
      </c>
      <c r="C133" s="6" t="s">
        <v>596</v>
      </c>
      <c r="D133" s="27">
        <v>41499</v>
      </c>
      <c r="E133" s="28">
        <v>0.55555555555555602</v>
      </c>
      <c r="F133" s="5">
        <v>252</v>
      </c>
      <c r="G133" s="6">
        <v>4</v>
      </c>
      <c r="H133"/>
      <c r="I133" s="31">
        <f t="shared" si="12"/>
        <v>0.16666666666666666</v>
      </c>
      <c r="J133" s="30">
        <f t="shared" si="13"/>
        <v>2.4014005407815442</v>
      </c>
    </row>
    <row r="134" spans="1:10" x14ac:dyDescent="0.2">
      <c r="A134" s="6" t="s">
        <v>588</v>
      </c>
      <c r="B134" s="5" t="s">
        <v>20</v>
      </c>
      <c r="C134" s="6" t="s">
        <v>597</v>
      </c>
      <c r="D134" s="27">
        <v>41499</v>
      </c>
      <c r="E134" s="28">
        <v>0.72222222222222199</v>
      </c>
      <c r="F134" s="5">
        <v>84</v>
      </c>
      <c r="G134" s="6">
        <v>8</v>
      </c>
      <c r="H134"/>
      <c r="I134" s="31">
        <f t="shared" si="12"/>
        <v>0.33333333333333331</v>
      </c>
      <c r="J134" s="30">
        <f t="shared" si="13"/>
        <v>1.9242792860618816</v>
      </c>
    </row>
    <row r="135" spans="1:10" x14ac:dyDescent="0.2">
      <c r="A135" s="6" t="s">
        <v>588</v>
      </c>
      <c r="B135" s="5" t="s">
        <v>22</v>
      </c>
      <c r="C135" s="6" t="s">
        <v>598</v>
      </c>
      <c r="D135" s="27">
        <v>41499</v>
      </c>
      <c r="E135" s="28">
        <v>0.88888888888888895</v>
      </c>
      <c r="F135" s="5">
        <v>73</v>
      </c>
      <c r="G135" s="6">
        <v>12</v>
      </c>
      <c r="H135"/>
      <c r="I135" s="31">
        <f t="shared" si="12"/>
        <v>0.5</v>
      </c>
      <c r="J135" s="30">
        <f t="shared" si="13"/>
        <v>1.8633228601204559</v>
      </c>
    </row>
    <row r="136" spans="1:10" x14ac:dyDescent="0.2">
      <c r="A136" s="6" t="s">
        <v>588</v>
      </c>
      <c r="B136" s="5" t="s">
        <v>24</v>
      </c>
      <c r="C136" s="6" t="s">
        <v>599</v>
      </c>
      <c r="D136" s="27">
        <v>41500</v>
      </c>
      <c r="E136" s="28">
        <v>0.390972222222222</v>
      </c>
      <c r="F136" s="5">
        <v>32</v>
      </c>
      <c r="G136" s="6">
        <v>24.05</v>
      </c>
      <c r="H136"/>
      <c r="I136" s="31">
        <f t="shared" si="12"/>
        <v>1.0020833333333334</v>
      </c>
      <c r="J136" s="30">
        <f t="shared" si="13"/>
        <v>1.505149978319906</v>
      </c>
    </row>
    <row r="137" spans="1:10" x14ac:dyDescent="0.2">
      <c r="A137" s="6" t="s">
        <v>588</v>
      </c>
      <c r="B137" s="5" t="s">
        <v>26</v>
      </c>
      <c r="C137" s="6" t="s">
        <v>600</v>
      </c>
      <c r="D137" s="27">
        <v>41500</v>
      </c>
      <c r="E137" s="28">
        <v>0.88888888888888895</v>
      </c>
      <c r="F137" s="5">
        <v>35</v>
      </c>
      <c r="G137" s="6">
        <v>36</v>
      </c>
      <c r="H137"/>
      <c r="I137" s="31">
        <f t="shared" si="12"/>
        <v>1.5</v>
      </c>
      <c r="J137" s="30">
        <f t="shared" si="13"/>
        <v>1.5440680443502757</v>
      </c>
    </row>
    <row r="138" spans="1:10" x14ac:dyDescent="0.2">
      <c r="A138" s="6" t="s">
        <v>588</v>
      </c>
      <c r="B138" s="5" t="s">
        <v>28</v>
      </c>
      <c r="C138" s="6" t="s">
        <v>601</v>
      </c>
      <c r="D138" s="27">
        <v>41502</v>
      </c>
      <c r="E138" s="28">
        <v>0.30416666666666697</v>
      </c>
      <c r="F138" s="5" t="s">
        <v>38</v>
      </c>
      <c r="G138" s="6">
        <v>69.97</v>
      </c>
      <c r="H138"/>
      <c r="I138" s="31">
        <f t="shared" si="12"/>
        <v>2.9154166666666668</v>
      </c>
      <c r="J138" s="30" t="e">
        <f t="shared" si="13"/>
        <v>#VALUE!</v>
      </c>
    </row>
    <row r="139" spans="1:10" x14ac:dyDescent="0.2">
      <c r="A139" s="6" t="s">
        <v>588</v>
      </c>
      <c r="B139" s="5" t="s">
        <v>30</v>
      </c>
      <c r="C139" s="6" t="s">
        <v>602</v>
      </c>
      <c r="D139" s="27">
        <v>41506</v>
      </c>
      <c r="E139" s="28">
        <v>0.46319444444444402</v>
      </c>
      <c r="F139" s="5" t="s">
        <v>38</v>
      </c>
      <c r="G139" s="6">
        <v>169.78</v>
      </c>
      <c r="H139"/>
      <c r="I139" s="31">
        <f t="shared" si="12"/>
        <v>7.0741666666666667</v>
      </c>
      <c r="J139" s="30" t="e">
        <f t="shared" si="13"/>
        <v>#VALUE!</v>
      </c>
    </row>
    <row r="140" spans="1:10" x14ac:dyDescent="0.2">
      <c r="A140" s="6" t="s">
        <v>588</v>
      </c>
      <c r="B140" s="5" t="s">
        <v>32</v>
      </c>
      <c r="C140" s="6" t="s">
        <v>603</v>
      </c>
      <c r="D140" s="27">
        <v>41507</v>
      </c>
      <c r="E140" s="28">
        <v>0.42777777777777798</v>
      </c>
      <c r="F140" s="5" t="s">
        <v>38</v>
      </c>
      <c r="G140" s="6">
        <v>192.93</v>
      </c>
      <c r="H140"/>
      <c r="I140" s="31">
        <f t="shared" si="12"/>
        <v>8.0387500000000003</v>
      </c>
      <c r="J140" s="30" t="e">
        <f t="shared" si="13"/>
        <v>#VALUE!</v>
      </c>
    </row>
    <row r="141" spans="1:10" x14ac:dyDescent="0.2">
      <c r="A141" s="6" t="s">
        <v>588</v>
      </c>
      <c r="B141" s="5" t="s">
        <v>34</v>
      </c>
      <c r="C141" s="6" t="s">
        <v>604</v>
      </c>
      <c r="D141" s="27">
        <v>41508</v>
      </c>
      <c r="E141" s="28">
        <v>0.45555555555555599</v>
      </c>
      <c r="F141" s="5" t="s">
        <v>38</v>
      </c>
      <c r="G141" s="6">
        <v>217.6</v>
      </c>
      <c r="H141"/>
      <c r="I141" s="31">
        <f t="shared" si="12"/>
        <v>9.0666666666666664</v>
      </c>
      <c r="J141" s="30" t="e">
        <f t="shared" si="13"/>
        <v>#VALUE!</v>
      </c>
    </row>
    <row r="142" spans="1:10" x14ac:dyDescent="0.2">
      <c r="A142" s="6" t="s">
        <v>588</v>
      </c>
      <c r="B142" s="5">
        <v>2</v>
      </c>
      <c r="C142" s="6" t="s">
        <v>605</v>
      </c>
      <c r="D142" s="27">
        <v>41512</v>
      </c>
      <c r="E142" s="28">
        <v>0.44930555555555601</v>
      </c>
      <c r="F142" s="5" t="s">
        <v>38</v>
      </c>
      <c r="G142" s="6">
        <v>313.45</v>
      </c>
      <c r="H142"/>
      <c r="I142" s="31">
        <f t="shared" si="12"/>
        <v>13.060416666666667</v>
      </c>
      <c r="J142" s="30" t="e">
        <f t="shared" si="13"/>
        <v>#VALUE!</v>
      </c>
    </row>
    <row r="143" spans="1:10" x14ac:dyDescent="0.2">
      <c r="A143" s="6" t="s">
        <v>588</v>
      </c>
      <c r="B143" s="5">
        <v>3</v>
      </c>
      <c r="C143" s="6" t="s">
        <v>606</v>
      </c>
      <c r="D143" s="27">
        <v>41522</v>
      </c>
      <c r="E143" s="28">
        <v>0.47013888888888899</v>
      </c>
      <c r="F143" s="5" t="s">
        <v>38</v>
      </c>
      <c r="G143" s="6">
        <v>553.95000000000005</v>
      </c>
      <c r="H143"/>
      <c r="I143" s="31">
        <f t="shared" si="12"/>
        <v>23.081250000000001</v>
      </c>
      <c r="J143" s="30" t="e">
        <f t="shared" si="13"/>
        <v>#VALUE!</v>
      </c>
    </row>
    <row r="144" spans="1:10" x14ac:dyDescent="0.2">
      <c r="A144" s="6" t="s">
        <v>588</v>
      </c>
      <c r="B144" s="5">
        <v>4</v>
      </c>
      <c r="C144" s="6" t="s">
        <v>607</v>
      </c>
      <c r="D144" s="27">
        <v>41526</v>
      </c>
      <c r="E144" s="28">
        <v>0.311805555555556</v>
      </c>
      <c r="F144" s="5" t="s">
        <v>38</v>
      </c>
      <c r="G144" s="6">
        <v>646.15</v>
      </c>
      <c r="H144"/>
      <c r="I144" s="31">
        <f t="shared" si="12"/>
        <v>26.922916666666666</v>
      </c>
      <c r="J144" s="30" t="e">
        <f t="shared" si="13"/>
        <v>#VALUE!</v>
      </c>
    </row>
    <row r="145" spans="1:10" x14ac:dyDescent="0.2">
      <c r="A145" s="6" t="s">
        <v>588</v>
      </c>
      <c r="B145" s="5">
        <v>6</v>
      </c>
      <c r="C145" s="6" t="s">
        <v>608</v>
      </c>
      <c r="D145" s="27">
        <v>41541</v>
      </c>
      <c r="E145" s="28">
        <v>0.390972222222222</v>
      </c>
      <c r="F145" s="5" t="s">
        <v>38</v>
      </c>
      <c r="G145" s="32">
        <v>1008.05</v>
      </c>
      <c r="H145"/>
      <c r="I145" s="31">
        <f t="shared" si="12"/>
        <v>42.002083333333331</v>
      </c>
      <c r="J145" s="30" t="e">
        <f t="shared" si="13"/>
        <v>#VALUE!</v>
      </c>
    </row>
    <row r="146" spans="1:10" x14ac:dyDescent="0.2">
      <c r="A146" s="6" t="s">
        <v>588</v>
      </c>
      <c r="B146" s="5">
        <v>8</v>
      </c>
      <c r="C146" s="6" t="s">
        <v>609</v>
      </c>
      <c r="D146" s="27">
        <v>41556</v>
      </c>
      <c r="E146" s="28">
        <v>0.39583333333333298</v>
      </c>
      <c r="F146" s="5" t="s">
        <v>38</v>
      </c>
      <c r="G146" s="32">
        <v>1368.17</v>
      </c>
      <c r="H146"/>
      <c r="I146" s="31">
        <f t="shared" si="12"/>
        <v>57.007083333333334</v>
      </c>
      <c r="J146" s="30" t="e">
        <f t="shared" si="13"/>
        <v>#VALUE!</v>
      </c>
    </row>
    <row r="147" spans="1:10" x14ac:dyDescent="0.2">
      <c r="A147" s="6" t="s">
        <v>588</v>
      </c>
      <c r="B147" s="5">
        <v>10</v>
      </c>
      <c r="C147" s="6" t="s">
        <v>610</v>
      </c>
      <c r="D147" s="27">
        <v>41569</v>
      </c>
      <c r="E147" s="28">
        <v>0.32083333333333303</v>
      </c>
      <c r="F147" s="5" t="s">
        <v>38</v>
      </c>
      <c r="G147" s="32">
        <v>1678.37</v>
      </c>
      <c r="H147"/>
      <c r="I147" s="31">
        <f t="shared" si="12"/>
        <v>69.932083333333324</v>
      </c>
      <c r="J147" s="30" t="e">
        <f t="shared" si="13"/>
        <v>#VALUE!</v>
      </c>
    </row>
    <row r="148" spans="1:10" x14ac:dyDescent="0.2">
      <c r="A148"/>
      <c r="B148"/>
      <c r="C148"/>
      <c r="D148"/>
      <c r="E148"/>
      <c r="F148"/>
      <c r="G148"/>
      <c r="H148"/>
      <c r="I148"/>
      <c r="J148"/>
    </row>
    <row r="149" spans="1:10" x14ac:dyDescent="0.2">
      <c r="A149" s="6" t="s">
        <v>611</v>
      </c>
      <c r="B149" s="5" t="s">
        <v>9</v>
      </c>
      <c r="C149" s="6" t="s">
        <v>612</v>
      </c>
      <c r="D149" s="27">
        <v>41418</v>
      </c>
      <c r="E149" s="28">
        <v>0.406944444444444</v>
      </c>
      <c r="F149" s="29">
        <v>904735</v>
      </c>
      <c r="G149"/>
      <c r="H149"/>
      <c r="I149" s="31">
        <f>G149/24</f>
        <v>0</v>
      </c>
      <c r="J149" s="30">
        <f>LOG10(F149)</f>
        <v>5.9565213914804511</v>
      </c>
    </row>
    <row r="150" spans="1:10" x14ac:dyDescent="0.2">
      <c r="A150" s="6" t="s">
        <v>611</v>
      </c>
      <c r="B150" s="5" t="s">
        <v>9</v>
      </c>
      <c r="C150" s="6" t="s">
        <v>613</v>
      </c>
      <c r="D150" s="27">
        <v>41494</v>
      </c>
      <c r="E150" s="28">
        <v>0.38263888888888897</v>
      </c>
      <c r="F150" s="29">
        <v>896593</v>
      </c>
      <c r="G150"/>
      <c r="H150"/>
      <c r="I150" s="31">
        <f>G150/24</f>
        <v>0</v>
      </c>
      <c r="J150" s="30">
        <f>LOG10(F150)</f>
        <v>5.9525953438614252</v>
      </c>
    </row>
    <row r="151" spans="1:10" x14ac:dyDescent="0.2">
      <c r="A151" s="6" t="s">
        <v>611</v>
      </c>
      <c r="B151" s="5" t="s">
        <v>11</v>
      </c>
      <c r="C151" s="6" t="s">
        <v>614</v>
      </c>
      <c r="D151" s="27">
        <v>41499</v>
      </c>
      <c r="E151" s="28">
        <v>0.27083333333333298</v>
      </c>
      <c r="F151" s="29">
        <v>1031683</v>
      </c>
      <c r="G151"/>
      <c r="H151"/>
      <c r="I151" s="31">
        <f>G151/24</f>
        <v>0</v>
      </c>
      <c r="J151" s="30">
        <f>LOG10(F151)</f>
        <v>6.0135462743266714</v>
      </c>
    </row>
    <row r="152" spans="1:10" x14ac:dyDescent="0.2">
      <c r="A152"/>
      <c r="B152" s="33" t="s">
        <v>591</v>
      </c>
      <c r="C152"/>
      <c r="D152" s="34" t="s">
        <v>592</v>
      </c>
      <c r="E152" s="28" t="s">
        <v>615</v>
      </c>
      <c r="F152" s="29"/>
      <c r="G152"/>
      <c r="H152"/>
      <c r="I152" s="31"/>
      <c r="J152" s="30"/>
    </row>
    <row r="153" spans="1:10" x14ac:dyDescent="0.2">
      <c r="A153" s="6" t="s">
        <v>611</v>
      </c>
      <c r="B153" s="5" t="s">
        <v>14</v>
      </c>
      <c r="C153" s="6" t="s">
        <v>616</v>
      </c>
      <c r="D153" s="27">
        <v>41499</v>
      </c>
      <c r="E153" s="28">
        <v>0.44444444444444398</v>
      </c>
      <c r="F153" s="29">
        <v>982231</v>
      </c>
      <c r="G153" s="6">
        <v>1</v>
      </c>
      <c r="H153"/>
      <c r="I153" s="31">
        <f t="shared" ref="I153:I169" si="14">G153/24</f>
        <v>4.1666666666666664E-2</v>
      </c>
      <c r="J153" s="30">
        <f t="shared" ref="J153:J169" si="15">LOG10(F153)</f>
        <v>5.9922136366948759</v>
      </c>
    </row>
    <row r="154" spans="1:10" x14ac:dyDescent="0.2">
      <c r="A154" s="6" t="s">
        <v>611</v>
      </c>
      <c r="B154" s="5" t="s">
        <v>16</v>
      </c>
      <c r="C154" s="6" t="s">
        <v>617</v>
      </c>
      <c r="D154" s="27">
        <v>41499</v>
      </c>
      <c r="E154" s="28">
        <v>0.48958333333333298</v>
      </c>
      <c r="F154" s="29">
        <v>865681</v>
      </c>
      <c r="G154" s="6">
        <v>2.08</v>
      </c>
      <c r="H154"/>
      <c r="I154" s="31">
        <f t="shared" si="14"/>
        <v>8.666666666666667E-2</v>
      </c>
      <c r="J154" s="30">
        <f t="shared" si="15"/>
        <v>5.9373578857098401</v>
      </c>
    </row>
    <row r="155" spans="1:10" x14ac:dyDescent="0.2">
      <c r="A155" s="6" t="s">
        <v>611</v>
      </c>
      <c r="B155" s="5" t="s">
        <v>18</v>
      </c>
      <c r="C155" s="6" t="s">
        <v>618</v>
      </c>
      <c r="D155" s="27">
        <v>41499</v>
      </c>
      <c r="E155" s="28">
        <v>0.56944444444444398</v>
      </c>
      <c r="F155" s="29">
        <v>248253</v>
      </c>
      <c r="G155" s="6">
        <v>4</v>
      </c>
      <c r="H155"/>
      <c r="I155" s="31">
        <f t="shared" si="14"/>
        <v>0.16666666666666666</v>
      </c>
      <c r="J155" s="30">
        <f t="shared" si="15"/>
        <v>5.3948945054073922</v>
      </c>
    </row>
    <row r="156" spans="1:10" x14ac:dyDescent="0.2">
      <c r="A156" s="6" t="s">
        <v>611</v>
      </c>
      <c r="B156" s="5" t="s">
        <v>20</v>
      </c>
      <c r="C156" s="6" t="s">
        <v>619</v>
      </c>
      <c r="D156" s="27">
        <v>41499</v>
      </c>
      <c r="E156" s="28">
        <v>0.73888888888888904</v>
      </c>
      <c r="F156" s="29">
        <v>5979</v>
      </c>
      <c r="G156" s="6">
        <v>8.07</v>
      </c>
      <c r="H156"/>
      <c r="I156" s="31">
        <f t="shared" si="14"/>
        <v>0.33624999999999999</v>
      </c>
      <c r="J156" s="30">
        <f t="shared" si="15"/>
        <v>3.7766285534201502</v>
      </c>
    </row>
    <row r="157" spans="1:10" x14ac:dyDescent="0.2">
      <c r="A157" s="6" t="s">
        <v>611</v>
      </c>
      <c r="B157" s="5" t="s">
        <v>22</v>
      </c>
      <c r="C157" s="6" t="s">
        <v>620</v>
      </c>
      <c r="D157" s="27">
        <v>41499</v>
      </c>
      <c r="E157" s="28">
        <v>0.90277777777777801</v>
      </c>
      <c r="F157" s="29">
        <v>1259</v>
      </c>
      <c r="G157" s="6">
        <v>12</v>
      </c>
      <c r="H157"/>
      <c r="I157" s="31">
        <f t="shared" si="14"/>
        <v>0.5</v>
      </c>
      <c r="J157" s="30">
        <f t="shared" si="15"/>
        <v>3.1000257301078626</v>
      </c>
    </row>
    <row r="158" spans="1:10" x14ac:dyDescent="0.2">
      <c r="A158" s="6" t="s">
        <v>611</v>
      </c>
      <c r="B158" s="5" t="s">
        <v>24</v>
      </c>
      <c r="C158" s="6" t="s">
        <v>621</v>
      </c>
      <c r="D158" s="27">
        <v>41500</v>
      </c>
      <c r="E158" s="28">
        <v>0.40347222222222201</v>
      </c>
      <c r="F158" s="5">
        <v>430</v>
      </c>
      <c r="G158" s="6">
        <v>24.02</v>
      </c>
      <c r="H158"/>
      <c r="I158" s="31">
        <f t="shared" si="14"/>
        <v>1.0008333333333332</v>
      </c>
      <c r="J158" s="30">
        <f t="shared" si="15"/>
        <v>2.6334684555795866</v>
      </c>
    </row>
    <row r="159" spans="1:10" x14ac:dyDescent="0.2">
      <c r="A159" s="6" t="s">
        <v>611</v>
      </c>
      <c r="B159" s="5" t="s">
        <v>26</v>
      </c>
      <c r="C159" s="6" t="s">
        <v>622</v>
      </c>
      <c r="D159" s="27">
        <v>41500</v>
      </c>
      <c r="E159" s="28">
        <v>0.90208333333333302</v>
      </c>
      <c r="F159" s="5">
        <v>427</v>
      </c>
      <c r="G159" s="6">
        <v>35.979999999999997</v>
      </c>
      <c r="H159"/>
      <c r="I159" s="31">
        <f t="shared" si="14"/>
        <v>1.4991666666666665</v>
      </c>
      <c r="J159" s="30">
        <f t="shared" si="15"/>
        <v>2.6304278750250241</v>
      </c>
    </row>
    <row r="160" spans="1:10" x14ac:dyDescent="0.2">
      <c r="A160" s="6" t="s">
        <v>611</v>
      </c>
      <c r="B160" s="5" t="s">
        <v>28</v>
      </c>
      <c r="C160" s="6" t="s">
        <v>623</v>
      </c>
      <c r="D160" s="27">
        <v>41502</v>
      </c>
      <c r="E160" s="28">
        <v>0.31111111111111101</v>
      </c>
      <c r="F160" s="5">
        <v>124</v>
      </c>
      <c r="G160" s="6">
        <v>69.8</v>
      </c>
      <c r="H160"/>
      <c r="I160" s="31">
        <f t="shared" si="14"/>
        <v>2.9083333333333332</v>
      </c>
      <c r="J160" s="30">
        <f t="shared" si="15"/>
        <v>2.0934216851622351</v>
      </c>
    </row>
    <row r="161" spans="1:10" x14ac:dyDescent="0.2">
      <c r="A161" s="6" t="s">
        <v>611</v>
      </c>
      <c r="B161" s="5" t="s">
        <v>30</v>
      </c>
      <c r="C161" s="6" t="s">
        <v>624</v>
      </c>
      <c r="D161" s="27">
        <v>41505</v>
      </c>
      <c r="E161" s="28">
        <v>0.360416666666667</v>
      </c>
      <c r="F161" s="5">
        <v>30</v>
      </c>
      <c r="G161" s="6">
        <v>142.97999999999999</v>
      </c>
      <c r="H161"/>
      <c r="I161" s="31">
        <f t="shared" si="14"/>
        <v>5.9574999999999996</v>
      </c>
      <c r="J161" s="30">
        <f t="shared" si="15"/>
        <v>1.4771212547196624</v>
      </c>
    </row>
    <row r="162" spans="1:10" x14ac:dyDescent="0.2">
      <c r="A162" s="6" t="s">
        <v>611</v>
      </c>
      <c r="B162" s="5" t="s">
        <v>32</v>
      </c>
      <c r="C162" s="6" t="s">
        <v>625</v>
      </c>
      <c r="D162" s="27">
        <v>41508</v>
      </c>
      <c r="E162" s="28">
        <v>0.36597222222222198</v>
      </c>
      <c r="F162" s="5">
        <v>15</v>
      </c>
      <c r="G162" s="6">
        <v>215.12</v>
      </c>
      <c r="H162"/>
      <c r="I162" s="31">
        <f t="shared" si="14"/>
        <v>8.9633333333333329</v>
      </c>
      <c r="J162" s="30">
        <f t="shared" si="15"/>
        <v>1.1760912590556813</v>
      </c>
    </row>
    <row r="163" spans="1:10" x14ac:dyDescent="0.2">
      <c r="A163" s="6" t="s">
        <v>611</v>
      </c>
      <c r="B163" s="5" t="s">
        <v>34</v>
      </c>
      <c r="C163" s="6" t="s">
        <v>626</v>
      </c>
      <c r="D163" s="27">
        <v>41512</v>
      </c>
      <c r="E163" s="28">
        <v>0.360416666666667</v>
      </c>
      <c r="F163" s="5" t="s">
        <v>38</v>
      </c>
      <c r="G163" s="6">
        <v>310.98</v>
      </c>
      <c r="H163" s="6" t="s">
        <v>42</v>
      </c>
      <c r="I163" s="31">
        <f t="shared" si="14"/>
        <v>12.957500000000001</v>
      </c>
      <c r="J163" s="30" t="e">
        <f t="shared" si="15"/>
        <v>#VALUE!</v>
      </c>
    </row>
    <row r="164" spans="1:10" x14ac:dyDescent="0.2">
      <c r="A164" s="6" t="s">
        <v>611</v>
      </c>
      <c r="B164" s="5">
        <v>2</v>
      </c>
      <c r="C164" s="6" t="s">
        <v>627</v>
      </c>
      <c r="D164" s="27">
        <v>41514</v>
      </c>
      <c r="E164" s="28">
        <v>0.328472222222222</v>
      </c>
      <c r="F164" s="5" t="s">
        <v>38</v>
      </c>
      <c r="G164" s="6">
        <v>358.22</v>
      </c>
      <c r="H164" s="6" t="s">
        <v>39</v>
      </c>
      <c r="I164" s="31">
        <f t="shared" si="14"/>
        <v>14.925833333333335</v>
      </c>
      <c r="J164" s="30" t="e">
        <f t="shared" si="15"/>
        <v>#VALUE!</v>
      </c>
    </row>
    <row r="165" spans="1:10" x14ac:dyDescent="0.2">
      <c r="A165" s="6" t="s">
        <v>611</v>
      </c>
      <c r="B165" s="5">
        <v>3</v>
      </c>
      <c r="C165" s="6" t="s">
        <v>628</v>
      </c>
      <c r="D165" s="27">
        <v>41520</v>
      </c>
      <c r="E165" s="28">
        <v>0.36736111111111103</v>
      </c>
      <c r="F165" s="5" t="s">
        <v>38</v>
      </c>
      <c r="G165" s="6">
        <v>503.15</v>
      </c>
      <c r="H165" s="6" t="s">
        <v>39</v>
      </c>
      <c r="I165" s="31">
        <f t="shared" si="14"/>
        <v>20.964583333333334</v>
      </c>
      <c r="J165" s="30" t="e">
        <f t="shared" si="15"/>
        <v>#VALUE!</v>
      </c>
    </row>
    <row r="166" spans="1:10" x14ac:dyDescent="0.2">
      <c r="A166" s="6" t="s">
        <v>611</v>
      </c>
      <c r="B166" s="5">
        <v>4</v>
      </c>
      <c r="C166" s="6" t="s">
        <v>629</v>
      </c>
      <c r="D166" s="27">
        <v>41528</v>
      </c>
      <c r="E166" s="28">
        <v>0.344444444444444</v>
      </c>
      <c r="F166" s="5" t="s">
        <v>38</v>
      </c>
      <c r="G166" s="6">
        <v>694.6</v>
      </c>
      <c r="H166" s="6" t="s">
        <v>42</v>
      </c>
      <c r="I166" s="31">
        <f t="shared" si="14"/>
        <v>28.941666666666666</v>
      </c>
      <c r="J166" s="30" t="e">
        <f t="shared" si="15"/>
        <v>#VALUE!</v>
      </c>
    </row>
    <row r="167" spans="1:10" x14ac:dyDescent="0.2">
      <c r="A167" s="6" t="s">
        <v>611</v>
      </c>
      <c r="B167" s="5">
        <v>6</v>
      </c>
      <c r="C167" s="6" t="s">
        <v>630</v>
      </c>
      <c r="D167" s="27">
        <v>41543</v>
      </c>
      <c r="E167" s="28">
        <v>0.34583333333333299</v>
      </c>
      <c r="F167" s="5" t="s">
        <v>38</v>
      </c>
      <c r="G167" s="32">
        <v>1054.6300000000001</v>
      </c>
      <c r="H167" s="6" t="s">
        <v>42</v>
      </c>
      <c r="I167" s="31">
        <f t="shared" si="14"/>
        <v>43.942916666666669</v>
      </c>
      <c r="J167" s="30" t="e">
        <f t="shared" si="15"/>
        <v>#VALUE!</v>
      </c>
    </row>
    <row r="168" spans="1:10" x14ac:dyDescent="0.2">
      <c r="A168" s="6" t="s">
        <v>611</v>
      </c>
      <c r="B168" s="5">
        <v>8</v>
      </c>
      <c r="C168" s="6" t="s">
        <v>631</v>
      </c>
      <c r="D168" s="27">
        <v>41555</v>
      </c>
      <c r="E168" s="28">
        <v>0.30625000000000002</v>
      </c>
      <c r="F168" s="5" t="s">
        <v>38</v>
      </c>
      <c r="G168" s="32">
        <v>1341.68</v>
      </c>
      <c r="H168" s="6" t="s">
        <v>42</v>
      </c>
      <c r="I168" s="31">
        <f t="shared" si="14"/>
        <v>55.903333333333336</v>
      </c>
      <c r="J168" s="30" t="e">
        <f t="shared" si="15"/>
        <v>#VALUE!</v>
      </c>
    </row>
    <row r="169" spans="1:10" x14ac:dyDescent="0.2">
      <c r="A169"/>
      <c r="B169" s="5">
        <v>10</v>
      </c>
      <c r="C169"/>
      <c r="D169" s="12">
        <v>41570</v>
      </c>
      <c r="E169" s="28">
        <v>0.32013888888888897</v>
      </c>
      <c r="F169" s="5" t="s">
        <v>38</v>
      </c>
      <c r="G169" s="32">
        <v>1702.02</v>
      </c>
      <c r="H169" s="6" t="s">
        <v>42</v>
      </c>
      <c r="I169" s="31">
        <f t="shared" si="14"/>
        <v>70.917500000000004</v>
      </c>
      <c r="J169" s="30" t="e">
        <f t="shared" si="15"/>
        <v>#VALUE!</v>
      </c>
    </row>
    <row r="170" spans="1:10" x14ac:dyDescent="0.2">
      <c r="A170"/>
      <c r="B170"/>
      <c r="C170"/>
      <c r="D170"/>
      <c r="E170"/>
      <c r="F170"/>
      <c r="G170"/>
      <c r="H170"/>
      <c r="I170"/>
      <c r="J170"/>
    </row>
    <row r="171" spans="1:10" x14ac:dyDescent="0.2">
      <c r="A171" s="6" t="s">
        <v>632</v>
      </c>
      <c r="B171" s="5" t="s">
        <v>9</v>
      </c>
      <c r="C171" s="6" t="s">
        <v>633</v>
      </c>
      <c r="D171" s="27">
        <v>41449</v>
      </c>
      <c r="E171" s="28">
        <v>0.37986111111111098</v>
      </c>
      <c r="F171" s="29">
        <v>401591</v>
      </c>
      <c r="G171"/>
      <c r="H171"/>
      <c r="I171" s="31">
        <f>G171/24</f>
        <v>0</v>
      </c>
      <c r="J171" s="30">
        <f>LOG10(F171)</f>
        <v>5.6037839713328426</v>
      </c>
    </row>
    <row r="172" spans="1:10" x14ac:dyDescent="0.2">
      <c r="A172" s="6" t="s">
        <v>632</v>
      </c>
      <c r="B172" s="5" t="s">
        <v>11</v>
      </c>
      <c r="C172" s="6" t="s">
        <v>634</v>
      </c>
      <c r="D172" s="27">
        <v>41499</v>
      </c>
      <c r="E172" s="28">
        <v>0.27569444444444402</v>
      </c>
      <c r="F172" s="29">
        <v>982231</v>
      </c>
      <c r="G172"/>
      <c r="H172"/>
      <c r="I172" s="31">
        <f>G172/24</f>
        <v>0</v>
      </c>
      <c r="J172" s="30">
        <f>LOG10(F172)</f>
        <v>5.9922136366948759</v>
      </c>
    </row>
    <row r="173" spans="1:10" x14ac:dyDescent="0.2">
      <c r="A173"/>
      <c r="B173" s="33" t="s">
        <v>591</v>
      </c>
      <c r="C173"/>
      <c r="D173" s="35" t="s">
        <v>592</v>
      </c>
      <c r="E173" s="28" t="s">
        <v>635</v>
      </c>
      <c r="F173" s="29"/>
      <c r="G173"/>
      <c r="H173"/>
      <c r="I173" s="31"/>
      <c r="J173" s="30"/>
    </row>
    <row r="174" spans="1:10" x14ac:dyDescent="0.2">
      <c r="A174" s="6" t="s">
        <v>632</v>
      </c>
      <c r="B174" s="5" t="s">
        <v>14</v>
      </c>
      <c r="C174" s="6" t="s">
        <v>636</v>
      </c>
      <c r="D174" s="27">
        <v>41499</v>
      </c>
      <c r="E174" s="28">
        <v>0.42013888888888901</v>
      </c>
      <c r="F174" s="29">
        <v>736655</v>
      </c>
      <c r="G174" s="6">
        <v>1</v>
      </c>
      <c r="H174"/>
      <c r="I174" s="31">
        <f t="shared" ref="I174:I190" si="16">G174/24</f>
        <v>4.1666666666666664E-2</v>
      </c>
      <c r="J174" s="30">
        <f t="shared" ref="J174:J190" si="17">LOG10(F174)</f>
        <v>5.8672641409440764</v>
      </c>
    </row>
    <row r="175" spans="1:10" x14ac:dyDescent="0.2">
      <c r="A175" s="6" t="s">
        <v>632</v>
      </c>
      <c r="B175" s="5" t="s">
        <v>16</v>
      </c>
      <c r="C175" s="6" t="s">
        <v>637</v>
      </c>
      <c r="D175" s="27">
        <v>41499</v>
      </c>
      <c r="E175" s="28">
        <v>0.46180555555555602</v>
      </c>
      <c r="F175" s="29">
        <v>752327</v>
      </c>
      <c r="G175" s="6">
        <v>2</v>
      </c>
      <c r="H175"/>
      <c r="I175" s="31">
        <f t="shared" si="16"/>
        <v>8.3333333333333329E-2</v>
      </c>
      <c r="J175" s="30">
        <f t="shared" si="17"/>
        <v>5.8764066483413124</v>
      </c>
    </row>
    <row r="176" spans="1:10" x14ac:dyDescent="0.2">
      <c r="A176" s="6" t="s">
        <v>632</v>
      </c>
      <c r="B176" s="5" t="s">
        <v>18</v>
      </c>
      <c r="C176" s="6" t="s">
        <v>638</v>
      </c>
      <c r="D176" s="27">
        <v>41499</v>
      </c>
      <c r="E176" s="28">
        <v>0.54513888888888895</v>
      </c>
      <c r="F176" s="29">
        <v>500783</v>
      </c>
      <c r="G176" s="6">
        <v>4</v>
      </c>
      <c r="H176"/>
      <c r="I176" s="31">
        <f t="shared" si="16"/>
        <v>0.16666666666666666</v>
      </c>
      <c r="J176" s="30">
        <f t="shared" si="17"/>
        <v>5.6996495775276417</v>
      </c>
    </row>
    <row r="177" spans="1:10" x14ac:dyDescent="0.2">
      <c r="A177" s="6" t="s">
        <v>632</v>
      </c>
      <c r="B177" s="5" t="s">
        <v>20</v>
      </c>
      <c r="C177" s="6" t="s">
        <v>639</v>
      </c>
      <c r="D177" s="27">
        <v>41499</v>
      </c>
      <c r="E177" s="28">
        <v>0.71388888888888902</v>
      </c>
      <c r="F177" s="29">
        <v>117168</v>
      </c>
      <c r="G177" s="6">
        <v>8.0500000000000007</v>
      </c>
      <c r="H177"/>
      <c r="I177" s="31">
        <f t="shared" si="16"/>
        <v>0.3354166666666667</v>
      </c>
      <c r="J177" s="30">
        <f t="shared" si="17"/>
        <v>5.068809016792776</v>
      </c>
    </row>
    <row r="178" spans="1:10" x14ac:dyDescent="0.2">
      <c r="A178" s="6" t="s">
        <v>632</v>
      </c>
      <c r="B178" s="5" t="s">
        <v>22</v>
      </c>
      <c r="C178" s="6" t="s">
        <v>640</v>
      </c>
      <c r="D178" s="27">
        <v>41499</v>
      </c>
      <c r="E178" s="28">
        <v>0.87847222222222199</v>
      </c>
      <c r="F178" s="29">
        <v>38935</v>
      </c>
      <c r="G178" s="6">
        <v>12</v>
      </c>
      <c r="H178"/>
      <c r="I178" s="31">
        <f t="shared" si="16"/>
        <v>0.5</v>
      </c>
      <c r="J178" s="30">
        <f t="shared" si="17"/>
        <v>4.5903401790321672</v>
      </c>
    </row>
    <row r="179" spans="1:10" x14ac:dyDescent="0.2">
      <c r="A179" s="6" t="s">
        <v>632</v>
      </c>
      <c r="B179" s="5" t="s">
        <v>24</v>
      </c>
      <c r="C179" s="6" t="s">
        <v>641</v>
      </c>
      <c r="D179" s="27">
        <v>41500</v>
      </c>
      <c r="E179" s="28">
        <v>0.37847222222222199</v>
      </c>
      <c r="F179" s="29">
        <v>10121</v>
      </c>
      <c r="G179" s="6">
        <v>24</v>
      </c>
      <c r="H179"/>
      <c r="I179" s="31">
        <f t="shared" si="16"/>
        <v>1</v>
      </c>
      <c r="J179" s="30">
        <f t="shared" si="17"/>
        <v>4.0052234248581362</v>
      </c>
    </row>
    <row r="180" spans="1:10" x14ac:dyDescent="0.2">
      <c r="A180" s="6" t="s">
        <v>632</v>
      </c>
      <c r="B180" s="5" t="s">
        <v>26</v>
      </c>
      <c r="C180" s="6" t="s">
        <v>642</v>
      </c>
      <c r="D180" s="27">
        <v>41500</v>
      </c>
      <c r="E180" s="28">
        <v>0.87847222222222199</v>
      </c>
      <c r="F180" s="29">
        <v>2131</v>
      </c>
      <c r="G180" s="6">
        <v>36</v>
      </c>
      <c r="H180"/>
      <c r="I180" s="31">
        <f t="shared" si="16"/>
        <v>1.5</v>
      </c>
      <c r="J180" s="30">
        <f t="shared" si="17"/>
        <v>3.3285834497142019</v>
      </c>
    </row>
    <row r="181" spans="1:10" x14ac:dyDescent="0.2">
      <c r="A181" s="6" t="s">
        <v>632</v>
      </c>
      <c r="B181" s="5" t="s">
        <v>28</v>
      </c>
      <c r="C181" s="6" t="s">
        <v>643</v>
      </c>
      <c r="D181" s="27">
        <v>41502</v>
      </c>
      <c r="E181" s="28">
        <v>0.35138888888888897</v>
      </c>
      <c r="F181" s="5">
        <v>468</v>
      </c>
      <c r="G181" s="6">
        <v>71.349999999999994</v>
      </c>
      <c r="H181"/>
      <c r="I181" s="31">
        <f t="shared" si="16"/>
        <v>2.9729166666666664</v>
      </c>
      <c r="J181" s="30">
        <f t="shared" si="17"/>
        <v>2.6702458530741242</v>
      </c>
    </row>
    <row r="182" spans="1:10" x14ac:dyDescent="0.2">
      <c r="A182" s="6" t="s">
        <v>632</v>
      </c>
      <c r="B182" s="5" t="s">
        <v>30</v>
      </c>
      <c r="C182" s="6" t="s">
        <v>644</v>
      </c>
      <c r="D182" s="27">
        <v>41505</v>
      </c>
      <c r="E182" s="28">
        <v>0.37083333333333302</v>
      </c>
      <c r="F182" s="5">
        <v>77</v>
      </c>
      <c r="G182" s="6">
        <v>143.82</v>
      </c>
      <c r="H182"/>
      <c r="I182" s="31">
        <f t="shared" si="16"/>
        <v>5.9924999999999997</v>
      </c>
      <c r="J182" s="30">
        <f t="shared" si="17"/>
        <v>1.8864907251724818</v>
      </c>
    </row>
    <row r="183" spans="1:10" x14ac:dyDescent="0.2">
      <c r="A183" s="6" t="s">
        <v>632</v>
      </c>
      <c r="B183" s="5" t="s">
        <v>32</v>
      </c>
      <c r="C183" s="6" t="s">
        <v>645</v>
      </c>
      <c r="D183" s="27">
        <v>41507</v>
      </c>
      <c r="E183" s="28">
        <v>0.34930555555555598</v>
      </c>
      <c r="F183" s="5">
        <v>33</v>
      </c>
      <c r="G183" s="6">
        <v>191.3</v>
      </c>
      <c r="H183"/>
      <c r="I183" s="31">
        <f t="shared" si="16"/>
        <v>7.9708333333333341</v>
      </c>
      <c r="J183" s="30">
        <f t="shared" si="17"/>
        <v>1.5185139398778875</v>
      </c>
    </row>
    <row r="184" spans="1:10" x14ac:dyDescent="0.2">
      <c r="A184" s="6" t="s">
        <v>632</v>
      </c>
      <c r="B184" s="5" t="s">
        <v>34</v>
      </c>
      <c r="C184" s="6" t="s">
        <v>646</v>
      </c>
      <c r="D184" s="27">
        <v>41509</v>
      </c>
      <c r="E184" s="28">
        <v>0.44305555555555598</v>
      </c>
      <c r="F184" s="5" t="s">
        <v>38</v>
      </c>
      <c r="G184" s="6">
        <v>241.55</v>
      </c>
      <c r="H184" s="6" t="s">
        <v>39</v>
      </c>
      <c r="I184" s="31">
        <f t="shared" si="16"/>
        <v>10.064583333333333</v>
      </c>
      <c r="J184" s="30" t="e">
        <f t="shared" si="17"/>
        <v>#VALUE!</v>
      </c>
    </row>
    <row r="185" spans="1:10" x14ac:dyDescent="0.2">
      <c r="A185" s="6" t="s">
        <v>632</v>
      </c>
      <c r="B185" s="5">
        <v>2</v>
      </c>
      <c r="C185" s="6" t="s">
        <v>647</v>
      </c>
      <c r="D185" s="27">
        <v>41513</v>
      </c>
      <c r="E185" s="28">
        <v>0.43611111111111101</v>
      </c>
      <c r="F185" s="5" t="s">
        <v>38</v>
      </c>
      <c r="G185" s="6">
        <v>337.38</v>
      </c>
      <c r="H185" s="6" t="s">
        <v>39</v>
      </c>
      <c r="I185" s="31">
        <f t="shared" si="16"/>
        <v>14.057499999999999</v>
      </c>
      <c r="J185" s="30" t="e">
        <f t="shared" si="17"/>
        <v>#VALUE!</v>
      </c>
    </row>
    <row r="186" spans="1:10" x14ac:dyDescent="0.2">
      <c r="A186" s="6" t="s">
        <v>632</v>
      </c>
      <c r="B186" s="5">
        <v>3</v>
      </c>
      <c r="C186" s="6" t="s">
        <v>648</v>
      </c>
      <c r="D186" s="27">
        <v>41520</v>
      </c>
      <c r="E186" s="28">
        <v>0.39930555555555602</v>
      </c>
      <c r="F186" s="5" t="s">
        <v>38</v>
      </c>
      <c r="G186" s="6">
        <v>504.5</v>
      </c>
      <c r="H186" s="6" t="s">
        <v>39</v>
      </c>
      <c r="I186" s="31">
        <f t="shared" si="16"/>
        <v>21.020833333333332</v>
      </c>
      <c r="J186" s="30" t="e">
        <f t="shared" si="17"/>
        <v>#VALUE!</v>
      </c>
    </row>
    <row r="187" spans="1:10" x14ac:dyDescent="0.2">
      <c r="A187" s="6" t="s">
        <v>632</v>
      </c>
      <c r="B187" s="5">
        <v>4</v>
      </c>
      <c r="C187" s="6" t="s">
        <v>649</v>
      </c>
      <c r="D187" s="27">
        <v>41527</v>
      </c>
      <c r="E187" s="28">
        <v>0.41527777777777802</v>
      </c>
      <c r="F187" s="5" t="s">
        <v>38</v>
      </c>
      <c r="G187" s="6">
        <v>672.88</v>
      </c>
      <c r="H187" s="6" t="s">
        <v>42</v>
      </c>
      <c r="I187" s="31">
        <f t="shared" si="16"/>
        <v>28.036666666666665</v>
      </c>
      <c r="J187" s="30" t="e">
        <f t="shared" si="17"/>
        <v>#VALUE!</v>
      </c>
    </row>
    <row r="188" spans="1:10" x14ac:dyDescent="0.2">
      <c r="A188" s="6" t="s">
        <v>632</v>
      </c>
      <c r="B188" s="5">
        <v>6</v>
      </c>
      <c r="C188" s="6" t="s">
        <v>650</v>
      </c>
      <c r="D188" s="27">
        <v>41543</v>
      </c>
      <c r="E188" s="28">
        <v>0.45138888888888901</v>
      </c>
      <c r="F188" s="5" t="s">
        <v>38</v>
      </c>
      <c r="G188" s="32">
        <v>1057.75</v>
      </c>
      <c r="H188" s="6" t="s">
        <v>42</v>
      </c>
      <c r="I188" s="31">
        <f t="shared" si="16"/>
        <v>44.072916666666664</v>
      </c>
      <c r="J188" s="30" t="e">
        <f t="shared" si="17"/>
        <v>#VALUE!</v>
      </c>
    </row>
    <row r="189" spans="1:10" x14ac:dyDescent="0.2">
      <c r="A189" s="6" t="s">
        <v>632</v>
      </c>
      <c r="B189" s="5">
        <v>8</v>
      </c>
      <c r="C189" s="6" t="s">
        <v>651</v>
      </c>
      <c r="D189" s="27">
        <v>41555</v>
      </c>
      <c r="E189" s="28">
        <v>0.41111111111111098</v>
      </c>
      <c r="F189" s="5" t="s">
        <v>38</v>
      </c>
      <c r="G189" s="32">
        <v>1344.78</v>
      </c>
      <c r="H189" s="6" t="s">
        <v>42</v>
      </c>
      <c r="I189" s="31">
        <f t="shared" si="16"/>
        <v>56.032499999999999</v>
      </c>
      <c r="J189" s="30" t="e">
        <f t="shared" si="17"/>
        <v>#VALUE!</v>
      </c>
    </row>
    <row r="190" spans="1:10" x14ac:dyDescent="0.2">
      <c r="A190" s="6" t="s">
        <v>632</v>
      </c>
      <c r="B190" s="5">
        <v>10</v>
      </c>
      <c r="C190" s="6" t="s">
        <v>652</v>
      </c>
      <c r="D190" s="27">
        <v>41569</v>
      </c>
      <c r="E190" s="28">
        <v>0.38541666666666702</v>
      </c>
      <c r="F190" s="5" t="s">
        <v>38</v>
      </c>
      <c r="G190" s="32">
        <v>1680.17</v>
      </c>
      <c r="H190" s="6" t="s">
        <v>42</v>
      </c>
      <c r="I190" s="31">
        <f t="shared" si="16"/>
        <v>70.007083333333341</v>
      </c>
      <c r="J190" s="30" t="e">
        <f t="shared" si="17"/>
        <v>#VALUE!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 A</vt:lpstr>
      <vt:lpstr>Arm B</vt:lpstr>
      <vt:lpstr>Arm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Jones</dc:creator>
  <cp:lastModifiedBy>Bárbara Quintela</cp:lastModifiedBy>
  <cp:revision>4</cp:revision>
  <dcterms:created xsi:type="dcterms:W3CDTF">2013-10-25T19:18:30Z</dcterms:created>
  <dcterms:modified xsi:type="dcterms:W3CDTF">2020-04-15T18:12:54Z</dcterms:modified>
  <dc:language>en-US</dc:language>
</cp:coreProperties>
</file>