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2" activeTab="3"/>
  </bookViews>
  <sheets>
    <sheet name="Test report " sheetId="1" r:id="rId1"/>
    <sheet name="Test the addition function" sheetId="2" r:id="rId2"/>
    <sheet name="Test the Kernel function" sheetId="3" r:id="rId3"/>
    <sheet name="Delete 1 character l-&gt;r" sheetId="8" r:id="rId4"/>
    <sheet name="Test the Subtract function" sheetId="4" r:id="rId5"/>
    <sheet name="Check the product one last time" sheetId="6" r:id="rId6"/>
    <sheet name="Test the division function" sheetId="5" r:id="rId7"/>
    <sheet name="Test the percent division funct" sheetId="7" r:id="rId8"/>
  </sheets>
  <calcPr calcId="144525"/>
</workbook>
</file>

<file path=xl/sharedStrings.xml><?xml version="1.0" encoding="utf-8"?>
<sst xmlns="http://schemas.openxmlformats.org/spreadsheetml/2006/main" count="590" uniqueCount="148">
  <si>
    <t>Test report</t>
  </si>
  <si>
    <t>Project Name</t>
  </si>
  <si>
    <t>Calculator  System</t>
  </si>
  <si>
    <t>Stage</t>
  </si>
  <si>
    <t>Sprint 1</t>
  </si>
  <si>
    <t>Project Code</t>
  </si>
  <si>
    <t>Test Environment Setup Description</t>
  </si>
  <si>
    <t>Web</t>
  </si>
  <si>
    <t>Tester</t>
  </si>
  <si>
    <t>Lieu Thi Thuy Trang</t>
  </si>
  <si>
    <t>Pham Quynh Chi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</si>
  <si>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</si>
  <si>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</si>
  <si>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</si>
  <si>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</si>
  <si>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</si>
  <si>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</si>
  <si>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</si>
  <si>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</si>
  <si>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</si>
  <si>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</si>
  <si>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t>AF- X</t>
  </si>
  <si>
    <t>Test the addition function</t>
  </si>
  <si>
    <t>MF - X</t>
  </si>
  <si>
    <t>Test the Kernel function</t>
  </si>
  <si>
    <t>DF - X</t>
  </si>
  <si>
    <t>Test the division function</t>
  </si>
  <si>
    <t>SF- X</t>
  </si>
  <si>
    <t>Test the Subtract function</t>
  </si>
  <si>
    <t>PDF - X</t>
  </si>
  <si>
    <t>Test the percent division function</t>
  </si>
  <si>
    <t>DL - X</t>
  </si>
  <si>
    <t>Delete 1 character from left to right</t>
  </si>
  <si>
    <t>Delete 1 character from l-&gt;r</t>
  </si>
  <si>
    <r>
      <rPr>
        <b/>
        <i/>
        <u/>
        <sz val="13"/>
        <color theme="1"/>
        <rFont val="Times New Roman"/>
        <charset val="134"/>
      </rPr>
      <t>Note:</t>
    </r>
    <r>
      <rPr>
        <i/>
        <u/>
        <sz val="13"/>
        <color theme="1"/>
        <rFont val="Times New Roman"/>
        <charset val="134"/>
      </rPr>
      <t xml:space="preserve"> X is Number</t>
    </r>
  </si>
  <si>
    <t>Module</t>
  </si>
  <si>
    <t>Test the Addition function</t>
  </si>
  <si>
    <t>Code</t>
  </si>
  <si>
    <t>AF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</si>
  <si>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</si>
  <si>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</si>
  <si>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</si>
  <si>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</si>
  <si>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</si>
  <si>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</si>
  <si>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</si>
  <si>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</si>
  <si>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</si>
  <si>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</si>
  <si>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</si>
  <si>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</si>
  <si>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</si>
  <si>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</si>
  <si>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</si>
  <si>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</si>
  <si>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</si>
  <si>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Assign to</t>
  </si>
  <si>
    <t>Enter 2 values a and b</t>
  </si>
  <si>
    <t>Select the " + " icon in the main interface</t>
  </si>
  <si>
    <r>
      <rPr>
        <sz val="13"/>
        <color theme="1"/>
        <rFont val="Times New Roman"/>
        <charset val="134"/>
      </rPr>
      <t xml:space="preserve">1. Select the " </t>
    </r>
    <r>
      <rPr>
        <b/>
        <sz val="14"/>
        <color theme="1"/>
        <rFont val="Times New Roman"/>
        <charset val="134"/>
      </rPr>
      <t>+</t>
    </r>
    <r>
      <rPr>
        <sz val="13"/>
        <color theme="1"/>
        <rFont val="Times New Roman"/>
        <charset val="134"/>
      </rPr>
      <t xml:space="preserve"> " icon to enter the Addition interface
2. Enter data
3. Select "</t>
    </r>
    <r>
      <rPr>
        <b/>
        <sz val="13"/>
        <color theme="1"/>
        <rFont val="Times New Roman"/>
        <charset val="134"/>
      </rPr>
      <t>Calculator</t>
    </r>
    <r>
      <rPr>
        <sz val="13"/>
        <color theme="1"/>
        <rFont val="Times New Roman"/>
        <charset val="134"/>
      </rPr>
      <t>" for the system to perform calculations</t>
    </r>
  </si>
  <si>
    <t>a=12
b=10000</t>
  </si>
  <si>
    <t>produces results and displays the message "Đã xong"</t>
  </si>
  <si>
    <t>just enter the value a</t>
  </si>
  <si>
    <t>a=100</t>
  </si>
  <si>
    <t>gives the message "Chưa nhập giá trị a"</t>
  </si>
  <si>
    <t>just enter the value b</t>
  </si>
  <si>
    <r>
      <rPr>
        <sz val="13"/>
        <color theme="1"/>
        <rFont val="Times New Roman"/>
        <charset val="134"/>
      </rPr>
      <t xml:space="preserve">1. Select the " </t>
    </r>
    <r>
      <rPr>
        <b/>
        <sz val="14"/>
        <color theme="1"/>
        <rFont val="Times New Roman"/>
        <charset val="134"/>
      </rPr>
      <t>+</t>
    </r>
    <r>
      <rPr>
        <sz val="13"/>
        <color theme="1"/>
        <rFont val="Times New Roman"/>
        <charset val="134"/>
      </rPr>
      <t xml:space="preserve"> " icon to enter the Addition interface
2. Enter data
3. Select "Calculator" for the system to perform calculations</t>
    </r>
  </si>
  <si>
    <t>b=1000</t>
  </si>
  <si>
    <t>gives the message "Chưa nhập giá trị b"</t>
  </si>
  <si>
    <t>Value has not been entered</t>
  </si>
  <si>
    <r>
      <rPr>
        <sz val="13"/>
        <color theme="1"/>
        <rFont val="Times New Roman"/>
        <charset val="134"/>
      </rPr>
      <t xml:space="preserve">1. Select the " </t>
    </r>
    <r>
      <rPr>
        <b/>
        <sz val="13"/>
        <color theme="1"/>
        <rFont val="Times New Roman"/>
        <charset val="134"/>
      </rPr>
      <t>+</t>
    </r>
    <r>
      <rPr>
        <sz val="13"/>
        <color theme="1"/>
        <rFont val="Times New Roman"/>
        <charset val="134"/>
      </rPr>
      <t xml:space="preserve"> " icon to enter the Addition interface
2. Enter data
3. Select "</t>
    </r>
    <r>
      <rPr>
        <b/>
        <sz val="13"/>
        <color theme="1"/>
        <rFont val="Times New Roman"/>
        <charset val="134"/>
      </rPr>
      <t>Calculator</t>
    </r>
    <r>
      <rPr>
        <sz val="13"/>
        <color theme="1"/>
        <rFont val="Times New Roman"/>
        <charset val="134"/>
      </rPr>
      <t>" for the system to perform calculations</t>
    </r>
  </si>
  <si>
    <t>gives the message "Chưa nhập giá trị nào "</t>
  </si>
  <si>
    <t>return to the main screen</t>
  </si>
  <si>
    <r>
      <rPr>
        <sz val="13"/>
        <color theme="1"/>
        <rFont val="Times New Roman"/>
        <charset val="134"/>
      </rPr>
      <t xml:space="preserve">1. Select the " </t>
    </r>
    <r>
      <rPr>
        <b/>
        <sz val="13"/>
        <color theme="1"/>
        <rFont val="Times New Roman"/>
        <charset val="134"/>
      </rPr>
      <t>+</t>
    </r>
    <r>
      <rPr>
        <sz val="13"/>
        <color theme="1"/>
        <rFont val="Times New Roman"/>
        <charset val="134"/>
      </rPr>
      <t xml:space="preserve"> " icon to enter the Addition interface
2. Select "</t>
    </r>
    <r>
      <rPr>
        <b/>
        <sz val="13"/>
        <color theme="1"/>
        <rFont val="Times New Roman"/>
        <charset val="134"/>
      </rPr>
      <t>return</t>
    </r>
    <r>
      <rPr>
        <sz val="13"/>
        <color theme="1"/>
        <rFont val="Times New Roman"/>
        <charset val="134"/>
      </rPr>
      <t>" to return to the main screen</t>
    </r>
  </si>
  <si>
    <t>Return to the original home screen</t>
  </si>
  <si>
    <t>MF</t>
  </si>
  <si>
    <t>Select the " * " icon in the main interface</t>
  </si>
  <si>
    <r>
      <rPr>
        <sz val="13"/>
        <color theme="1"/>
        <rFont val="Times New Roman"/>
        <charset val="134"/>
      </rPr>
      <t>1. Select the " X " icon to enter the Addition interface
2. Enter data
3. Select "</t>
    </r>
    <r>
      <rPr>
        <b/>
        <sz val="13"/>
        <color theme="1"/>
        <rFont val="Times New Roman"/>
        <charset val="134"/>
      </rPr>
      <t>Calculator</t>
    </r>
    <r>
      <rPr>
        <sz val="13"/>
        <color theme="1"/>
        <rFont val="Times New Roman"/>
        <charset val="134"/>
      </rPr>
      <t>" for the system to perform calculations</t>
    </r>
  </si>
  <si>
    <t>a=12
b=100</t>
  </si>
  <si>
    <t>Select the " X " icon in the main interface</t>
  </si>
  <si>
    <r>
      <rPr>
        <sz val="13"/>
        <color theme="1"/>
        <rFont val="Times New Roman"/>
        <charset val="134"/>
      </rPr>
      <t>1. Select the " * " icon to enter the Addition interface
2. Enter data
3. Select "</t>
    </r>
    <r>
      <rPr>
        <b/>
        <sz val="13"/>
        <color theme="1"/>
        <rFont val="Times New Roman"/>
        <charset val="134"/>
      </rPr>
      <t>Calculator</t>
    </r>
    <r>
      <rPr>
        <sz val="13"/>
        <color theme="1"/>
        <rFont val="Times New Roman"/>
        <charset val="134"/>
      </rPr>
      <t>" for the system to perform calculations</t>
    </r>
  </si>
  <si>
    <t>1. Select the " X " icon to enter the Addition interface
2. Enter data
3. Select "Calculator" for the system to perform calculations</t>
  </si>
  <si>
    <r>
      <rPr>
        <sz val="13"/>
        <color theme="1"/>
        <rFont val="Times New Roman"/>
        <charset val="134"/>
      </rPr>
      <t>1. Select the " X " icon to enter the Addition interface
2. Select "</t>
    </r>
    <r>
      <rPr>
        <b/>
        <sz val="13"/>
        <color theme="1"/>
        <rFont val="Times New Roman"/>
        <charset val="134"/>
      </rPr>
      <t>return</t>
    </r>
    <r>
      <rPr>
        <sz val="13"/>
        <color theme="1"/>
        <rFont val="Times New Roman"/>
        <charset val="134"/>
      </rPr>
      <t>" to return to the main screen</t>
    </r>
  </si>
  <si>
    <t>DL</t>
  </si>
  <si>
    <t>DL-1</t>
  </si>
  <si>
    <t>Enter values a, b and delete 1 character from left to right of value a</t>
  </si>
  <si>
    <t>entered values a and b</t>
  </si>
  <si>
    <t>1. Enter values a , b
2. Click [ -&gt; ] on the value bar a</t>
  </si>
  <si>
    <t>a=24
b=12357</t>
  </si>
  <si>
    <t>a=4
b=12357</t>
  </si>
  <si>
    <t>DL-2</t>
  </si>
  <si>
    <t>Enter values a, b and delete 1 character from left to right of value b</t>
  </si>
  <si>
    <t>1. Enter values a , b
2. Click [ -&gt; ] on the value bar b</t>
  </si>
  <si>
    <t>a=24
b=2357</t>
  </si>
  <si>
    <t>DL-3</t>
  </si>
  <si>
    <t>Enter values a, b and delete 1 character from left to right of both a and b values</t>
  </si>
  <si>
    <t>1. Enter values a , b
2. Click [ -&gt; ] on value bar a then Click [ -&gt; ] on value bar b</t>
  </si>
  <si>
    <t>a=4
b=2357</t>
  </si>
  <si>
    <t>DL-4</t>
  </si>
  <si>
    <t>Enter values a, b and delete 2 character from left to right of value b</t>
  </si>
  <si>
    <t>1. Enter values a , b
2. Click [ -&gt; ] on the value bar a 
3. Click [ -&gt; ] on the value bar a again</t>
  </si>
  <si>
    <t>a=24
b=357</t>
  </si>
  <si>
    <t>SF</t>
  </si>
  <si>
    <t>Select the " - " icon in the main interface</t>
  </si>
  <si>
    <r>
      <rPr>
        <sz val="13"/>
        <color theme="1"/>
        <rFont val="Times New Roman"/>
        <charset val="134"/>
      </rPr>
      <t>1. Select the " - " icon to enter the Addition interface
2. Enter data
3. Select "</t>
    </r>
    <r>
      <rPr>
        <b/>
        <sz val="13"/>
        <color theme="1"/>
        <rFont val="Times New Roman"/>
        <charset val="134"/>
      </rPr>
      <t>Calculator</t>
    </r>
    <r>
      <rPr>
        <sz val="13"/>
        <color theme="1"/>
        <rFont val="Times New Roman"/>
        <charset val="134"/>
      </rPr>
      <t>" for the system to perform calculations</t>
    </r>
  </si>
  <si>
    <t>a=120
b=100</t>
  </si>
  <si>
    <t>a=10</t>
  </si>
  <si>
    <t>1. Select the " - " icon to enter the Addition interface
2. Enter data
3. Select "Calculator" for the system to perform calculations</t>
  </si>
  <si>
    <t>b=8</t>
  </si>
  <si>
    <r>
      <rPr>
        <sz val="13"/>
        <color theme="1"/>
        <rFont val="Times New Roman"/>
        <charset val="134"/>
      </rPr>
      <t>1. Select the " - " icon to enter the Addition interface
2. Select "</t>
    </r>
    <r>
      <rPr>
        <b/>
        <sz val="13"/>
        <color theme="1"/>
        <rFont val="Times New Roman"/>
        <charset val="134"/>
      </rPr>
      <t>return</t>
    </r>
    <r>
      <rPr>
        <sz val="13"/>
        <color theme="1"/>
        <rFont val="Times New Roman"/>
        <charset val="134"/>
      </rPr>
      <t>" to return to the main screen</t>
    </r>
  </si>
  <si>
    <t>Check the product one last time</t>
  </si>
  <si>
    <t>CTP</t>
  </si>
  <si>
    <t>CTP - 1</t>
  </si>
  <si>
    <t>Enter 2 values a and b of Addion function</t>
  </si>
  <si>
    <t>1. Select the " + " icon to enter the Addition interface
2. Enter data
3. Select "Calculator" for the system to perform calculations</t>
  </si>
  <si>
    <t>a=50
b=12357</t>
  </si>
  <si>
    <t>CTP - 2</t>
  </si>
  <si>
    <t>just enter the value a of Addion function</t>
  </si>
  <si>
    <t>a=7</t>
  </si>
  <si>
    <t>CTP - 3</t>
  </si>
  <si>
    <t>Value has not been entered of Addion function</t>
  </si>
  <si>
    <t>Enter 2 values a and b of Kernel function</t>
  </si>
  <si>
    <t>a=12
b=107</t>
  </si>
  <si>
    <t>a=23
b=88</t>
  </si>
  <si>
    <t>CTP - 4</t>
  </si>
  <si>
    <t>Value has not been entered  of Subtract function</t>
  </si>
  <si>
    <t>CTP - 5</t>
  </si>
  <si>
    <t>Enter 2 values a and b of Division function</t>
  </si>
  <si>
    <t>Select the " / " icon in the main interface</t>
  </si>
  <si>
    <t>a=12
b=98</t>
  </si>
  <si>
    <t>CTP - 6</t>
  </si>
  <si>
    <t>just enter the value a of Division function</t>
  </si>
  <si>
    <t>CTP - 7</t>
  </si>
  <si>
    <t>Enter 2 values a and b  of Percent division function</t>
  </si>
  <si>
    <t>a=5
b=31</t>
  </si>
  <si>
    <t>Test the Division function</t>
  </si>
  <si>
    <t>DF</t>
  </si>
  <si>
    <r>
      <rPr>
        <sz val="13"/>
        <color theme="1"/>
        <rFont val="Times New Roman"/>
        <charset val="134"/>
      </rPr>
      <t>1. Select the " / " icon to enter the Addition interface
2. Enter data
3. Select "</t>
    </r>
    <r>
      <rPr>
        <b/>
        <sz val="13"/>
        <color theme="1"/>
        <rFont val="Times New Roman"/>
        <charset val="134"/>
      </rPr>
      <t>Calculator</t>
    </r>
    <r>
      <rPr>
        <sz val="13"/>
        <color theme="1"/>
        <rFont val="Times New Roman"/>
        <charset val="134"/>
      </rPr>
      <t>" for the system to perform calculations</t>
    </r>
  </si>
  <si>
    <t>a=12
b=3</t>
  </si>
  <si>
    <t>produces results (=4)  and displays the message "Đã xong"</t>
  </si>
  <si>
    <t>a=12</t>
  </si>
  <si>
    <t>b=3</t>
  </si>
  <si>
    <t>a=12
b=5</t>
  </si>
  <si>
    <t>produces results (=2.4)  and displays the message "Đã xong"</t>
  </si>
  <si>
    <t>PDF</t>
  </si>
  <si>
    <t>Select the " % " icon in the main interface</t>
  </si>
  <si>
    <r>
      <rPr>
        <sz val="13"/>
        <color theme="1"/>
        <rFont val="Times New Roman"/>
        <charset val="134"/>
      </rPr>
      <t>1. Select the " % " icon to enter the Addition interface
2. Enter data
3. Select "</t>
    </r>
    <r>
      <rPr>
        <b/>
        <sz val="13"/>
        <color theme="1"/>
        <rFont val="Times New Roman"/>
        <charset val="134"/>
      </rPr>
      <t>Calculator</t>
    </r>
    <r>
      <rPr>
        <sz val="13"/>
        <color theme="1"/>
        <rFont val="Times New Roman"/>
        <charset val="134"/>
      </rPr>
      <t>" for the system to perform calculations</t>
    </r>
  </si>
  <si>
    <t>b=30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</si>
</sst>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-* #,##0.00\ &quot;₫&quot;_-;\-* #,##0.00\ &quot;₫&quot;_-;_-* &quot;-&quot;??\ &quot;₫&quot;_-;_-@_-"/>
    <numFmt numFmtId="178" formatCode="_ * #,##0.00_ ;_ * \-#,##0.00_ ;_ * &quot;-&quot;??_ ;_ @_ "/>
    <numFmt numFmtId="179" formatCode="_-* #,##0\ &quot;₫&quot;_-;\-* #,##0\ &quot;₫&quot;_-;_-* &quot;-&quot;\ &quot;₫&quot;_-;_-@_-"/>
  </numFmts>
  <fonts count="33">
    <font>
      <sz val="11"/>
      <color theme="1"/>
      <name val="Arial"/>
      <charset val="134"/>
      <scheme val="minor"/>
    </font>
    <font>
      <b/>
      <sz val="13"/>
      <color theme="1"/>
      <name val="Times New Roman"/>
      <charset val="134"/>
    </font>
    <font>
      <sz val="11"/>
      <name val="Arial"/>
      <charset val="134"/>
      <scheme val="minor"/>
    </font>
    <font>
      <sz val="13"/>
      <color theme="1"/>
      <name val="Times New Roman"/>
      <charset val="134"/>
    </font>
    <font>
      <sz val="14"/>
      <color theme="1"/>
      <name val="Times New Roman"/>
      <charset val="134"/>
    </font>
    <font>
      <sz val="11"/>
      <color rgb="FF000000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Arial"/>
      <charset val="134"/>
    </font>
    <font>
      <b/>
      <sz val="13"/>
      <color rgb="FF000000"/>
      <name val="Times New Roman"/>
      <charset val="134"/>
    </font>
    <font>
      <sz val="13"/>
      <color rgb="FF000000"/>
      <name val="Times New Roman"/>
      <charset val="134"/>
    </font>
    <font>
      <b/>
      <i/>
      <u/>
      <sz val="13"/>
      <color theme="1"/>
      <name val="Times New Roman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4"/>
      <color theme="1"/>
      <name val="Times New Roman"/>
      <charset val="134"/>
    </font>
    <font>
      <i/>
      <u/>
      <sz val="13"/>
      <color theme="1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8DB3E2"/>
        <bgColor rgb="FF8DB3E2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8" borderId="1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20" borderId="17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20" borderId="16" applyNumberFormat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</cellStyleXfs>
  <cellXfs count="6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0" borderId="4" xfId="0" applyFont="1" applyBorder="1"/>
    <xf numFmtId="0" fontId="1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0" borderId="5" xfId="0" applyFont="1" applyBorder="1" applyAlignment="1">
      <alignment horizontal="center"/>
    </xf>
    <xf numFmtId="0" fontId="3" fillId="0" borderId="0" xfId="0" applyFont="1"/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vertical="center" wrapText="1"/>
    </xf>
    <xf numFmtId="15" fontId="3" fillId="0" borderId="5" xfId="0" applyNumberFormat="1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5" fontId="3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left"/>
    </xf>
    <xf numFmtId="0" fontId="6" fillId="2" borderId="5" xfId="0" applyFont="1" applyFill="1" applyBorder="1"/>
    <xf numFmtId="0" fontId="3" fillId="0" borderId="5" xfId="0" applyFont="1" applyBorder="1" applyAlignment="1">
      <alignment horizontal="left"/>
    </xf>
    <xf numFmtId="0" fontId="7" fillId="0" borderId="5" xfId="0" applyFont="1" applyBorder="1"/>
    <xf numFmtId="0" fontId="1" fillId="2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top" wrapText="1"/>
    </xf>
    <xf numFmtId="0" fontId="3" fillId="4" borderId="8" xfId="0" applyFont="1" applyFill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5" fontId="3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5" fontId="8" fillId="0" borderId="5" xfId="0" applyNumberFormat="1" applyFont="1" applyBorder="1" applyAlignment="1">
      <alignment horizontal="center" vertical="center"/>
    </xf>
    <xf numFmtId="15" fontId="8" fillId="0" borderId="8" xfId="0" applyNumberFormat="1" applyFont="1" applyBorder="1" applyAlignment="1">
      <alignment horizontal="center" vertical="center"/>
    </xf>
    <xf numFmtId="0" fontId="9" fillId="0" borderId="0" xfId="0" applyFont="1"/>
    <xf numFmtId="0" fontId="1" fillId="5" borderId="1" xfId="0" applyFont="1" applyFill="1" applyBorder="1" applyAlignment="1">
      <alignment horizontal="center"/>
    </xf>
    <xf numFmtId="0" fontId="2" fillId="0" borderId="10" xfId="0" applyFont="1" applyBorder="1"/>
    <xf numFmtId="0" fontId="1" fillId="5" borderId="5" xfId="0" applyFont="1" applyFill="1" applyBorder="1"/>
    <xf numFmtId="0" fontId="3" fillId="0" borderId="5" xfId="0" applyFont="1" applyBorder="1"/>
    <xf numFmtId="0" fontId="8" fillId="0" borderId="0" xfId="0" applyFont="1" applyAlignment="1">
      <alignment horizontal="center"/>
    </xf>
    <xf numFmtId="0" fontId="1" fillId="5" borderId="5" xfId="0" applyFont="1" applyFill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3" fillId="6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5" xfId="0" applyFont="1" applyBorder="1"/>
    <xf numFmtId="15" fontId="3" fillId="0" borderId="5" xfId="0" applyNumberFormat="1" applyFont="1" applyBorder="1"/>
    <xf numFmtId="0" fontId="1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b val="1"/>
      </font>
      <fill>
        <patternFill patternType="solid">
          <fgColor rgb="FFE9A317"/>
          <bgColor rgb="FFE9A317"/>
        </patternFill>
      </fill>
    </dxf>
    <dxf>
      <font>
        <b val="1"/>
      </font>
      <fill>
        <patternFill patternType="solid">
          <fgColor rgb="FFA5A5A5"/>
          <bgColor rgb="FFA5A5A5"/>
        </patternFill>
      </fill>
    </dxf>
    <dxf>
      <font>
        <b val="1"/>
      </font>
      <fill>
        <patternFill patternType="solid">
          <fgColor rgb="FFE05720"/>
          <bgColor rgb="FFE05720"/>
        </patternFill>
      </fill>
    </dxf>
    <dxf>
      <font>
        <b val="1"/>
      </font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9" workbookViewId="0">
      <selection activeCell="E25" sqref="E25"/>
    </sheetView>
  </sheetViews>
  <sheetFormatPr defaultColWidth="12.6333333333333" defaultRowHeight="15" customHeight="1"/>
  <cols>
    <col min="1" max="1" width="14.3833333333333" customWidth="1"/>
    <col min="2" max="2" width="28.5" customWidth="1"/>
    <col min="3" max="3" width="33.25" customWidth="1"/>
    <col min="4" max="4" width="33.3833333333333" customWidth="1"/>
    <col min="5" max="25" width="17.25" customWidth="1"/>
  </cols>
  <sheetData>
    <row r="1" ht="16.5" customHeight="1" spans="1:26">
      <c r="A1" s="52" t="s">
        <v>0</v>
      </c>
      <c r="B1" s="53"/>
      <c r="C1" s="53"/>
      <c r="D1" s="53"/>
      <c r="E1" s="53"/>
      <c r="F1" s="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6.5" customHeight="1" spans="1:26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6.5" customHeight="1" spans="1:26">
      <c r="A3" s="54" t="s">
        <v>1</v>
      </c>
      <c r="B3" s="55" t="s">
        <v>2</v>
      </c>
      <c r="C3" s="56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6.5" customHeight="1" spans="1:26">
      <c r="A4" s="54" t="s">
        <v>3</v>
      </c>
      <c r="B4" s="55" t="s">
        <v>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6.5" customHeight="1" spans="1:26">
      <c r="A5" s="54" t="s">
        <v>5</v>
      </c>
      <c r="B5" s="55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5.25" customHeight="1" spans="1:26">
      <c r="A6" s="57" t="s">
        <v>6</v>
      </c>
      <c r="B6" s="58" t="s">
        <v>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6.5" spans="1:26">
      <c r="A7" s="12"/>
      <c r="B7" s="59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6.5" spans="1:26">
      <c r="A8" s="60" t="s">
        <v>8</v>
      </c>
      <c r="B8" s="38" t="s">
        <v>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6.5" spans="1:26">
      <c r="A9" s="61"/>
      <c r="B9" s="1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6.5" spans="1:26">
      <c r="A10" s="61"/>
      <c r="B10" s="38" t="s">
        <v>10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6.5" spans="1:26">
      <c r="A11" s="15"/>
      <c r="B11" s="1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6.5" spans="1:26">
      <c r="A12" s="12"/>
      <c r="B12" s="5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6.5" spans="1:26">
      <c r="A13" s="60" t="s">
        <v>11</v>
      </c>
      <c r="B13" s="58" t="s">
        <v>12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6.5" spans="1:26">
      <c r="A14" s="61"/>
      <c r="B14" s="58" t="s">
        <v>13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6.5" spans="1:26">
      <c r="A15" s="61"/>
      <c r="B15" s="58" t="s">
        <v>14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6.5" spans="1:26">
      <c r="A16" s="15"/>
      <c r="B16" s="58" t="s">
        <v>15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6.5" customHeight="1" spans="1:26">
      <c r="A17" s="12"/>
      <c r="B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6.5" customHeight="1" spans="1:26">
      <c r="A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6.5" customHeight="1" spans="1:25">
      <c r="A19" s="62" t="s">
        <v>16</v>
      </c>
      <c r="B19" s="62" t="s">
        <v>17</v>
      </c>
      <c r="C19" s="62" t="s">
        <v>18</v>
      </c>
      <c r="D19" s="62" t="s">
        <v>19</v>
      </c>
      <c r="E19" s="62" t="s">
        <v>20</v>
      </c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</row>
    <row r="20" ht="16.5" customHeight="1" spans="1:25">
      <c r="A20" s="11">
        <v>1</v>
      </c>
      <c r="B20" s="11" t="s">
        <v>21</v>
      </c>
      <c r="C20" s="64" t="s">
        <v>22</v>
      </c>
      <c r="D20" s="64" t="s">
        <v>22</v>
      </c>
      <c r="E20" s="65">
        <v>45328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ht="16.5" customHeight="1" spans="1:25">
      <c r="A21" s="11">
        <v>2</v>
      </c>
      <c r="B21" s="11" t="s">
        <v>23</v>
      </c>
      <c r="C21" s="64" t="s">
        <v>24</v>
      </c>
      <c r="D21" s="64" t="s">
        <v>24</v>
      </c>
      <c r="E21" s="65">
        <v>45328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ht="16.5" customHeight="1" spans="1:25">
      <c r="A22" s="11">
        <v>3</v>
      </c>
      <c r="B22" s="11" t="s">
        <v>25</v>
      </c>
      <c r="C22" s="64" t="s">
        <v>26</v>
      </c>
      <c r="D22" s="64" t="s">
        <v>26</v>
      </c>
      <c r="E22" s="65">
        <v>45328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ht="16.5" customHeight="1" spans="1:25">
      <c r="A23" s="11">
        <v>4</v>
      </c>
      <c r="B23" s="11" t="s">
        <v>27</v>
      </c>
      <c r="C23" s="55" t="s">
        <v>28</v>
      </c>
      <c r="D23" s="55" t="s">
        <v>28</v>
      </c>
      <c r="E23" s="65">
        <v>45328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ht="16.5" customHeight="1" spans="1:25">
      <c r="A24" s="11">
        <v>5</v>
      </c>
      <c r="B24" s="11" t="s">
        <v>29</v>
      </c>
      <c r="C24" s="55" t="s">
        <v>30</v>
      </c>
      <c r="D24" s="55" t="s">
        <v>30</v>
      </c>
      <c r="E24" s="65">
        <v>45328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ht="16.5" customHeight="1" spans="1:26">
      <c r="A25" s="11">
        <v>6</v>
      </c>
      <c r="B25" s="11" t="s">
        <v>31</v>
      </c>
      <c r="C25" s="55" t="s">
        <v>32</v>
      </c>
      <c r="D25" s="55" t="s">
        <v>33</v>
      </c>
      <c r="E25" s="65">
        <v>45364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6.5" customHeight="1" spans="1:26">
      <c r="A26" s="66" t="s">
        <v>34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6.5" customHeight="1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6.5" customHeight="1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6.5" customHeight="1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6.5" customHeight="1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6.5" customHeight="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6.5" customHeight="1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6.5" customHeight="1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6.5" customHeight="1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6.5" customHeight="1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6.5" customHeight="1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6.5" customHeight="1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6.5" customHeight="1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6.5" customHeight="1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6.5" customHeight="1" spans="1:26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6.5" customHeight="1" spans="1:26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6.5" customHeight="1" spans="1:2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6.5" customHeight="1" spans="1:26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6.5" customHeight="1" spans="1:2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6.5" customHeight="1" spans="1:2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6.5" customHeight="1" spans="1:2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6.5" customHeight="1" spans="1:2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6.5" customHeight="1" spans="1:2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6.5" customHeight="1" spans="1:2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6.5" customHeight="1" spans="1:2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6.5" customHeight="1" spans="1:2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6.5" customHeight="1" spans="1:2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6.5" customHeight="1" spans="1:2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6.5" customHeight="1" spans="1:2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6.5" customHeight="1" spans="1:2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6.5" customHeight="1" spans="1:2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6.5" customHeight="1" spans="1:2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6.5" customHeight="1" spans="1:2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6.5" customHeight="1" spans="1:2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6.5" customHeight="1" spans="1:2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6.5" customHeight="1" spans="1:2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6.5" customHeight="1" spans="1:2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6.5" customHeight="1" spans="1:2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6.5" customHeight="1" spans="1:2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6.5" customHeight="1" spans="1:2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6.5" customHeight="1" spans="1:2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6.5" customHeight="1" spans="1:2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6.5" customHeight="1" spans="1:2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6.5" customHeight="1" spans="1:2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6.5" customHeight="1" spans="1:2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6.5" customHeight="1" spans="1:2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6.5" customHeight="1" spans="1:2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6.5" customHeight="1" spans="1:2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6.5" customHeight="1" spans="1:2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6.5" customHeight="1" spans="1:2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6.5" customHeight="1" spans="1:2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6.5" customHeight="1" spans="1:2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6.5" customHeight="1" spans="1:2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6.5" customHeight="1" spans="1:2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6.5" customHeight="1" spans="1:2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6.5" customHeight="1" spans="1:2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6.5" customHeight="1" spans="1:2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6.5" customHeight="1" spans="1:2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6.5" customHeight="1" spans="1:2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6.5" customHeight="1" spans="1:2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6.5" customHeight="1" spans="1:2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6.5" customHeight="1" spans="1:2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6.5" customHeight="1" spans="1:2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6.5" customHeight="1" spans="1:2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6.5" customHeight="1" spans="1:2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6.5" customHeight="1" spans="1:2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6.5" customHeight="1" spans="1:2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6.5" customHeight="1" spans="1:2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6.5" customHeight="1" spans="1:2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6.5" customHeight="1" spans="1:2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6.5" customHeight="1" spans="1:2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6.5" customHeight="1" spans="1:2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6.5" customHeight="1" spans="1:2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6.5" customHeight="1" spans="1:2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6.5" customHeight="1" spans="1:2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6.5" customHeight="1" spans="1:2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6.5" customHeight="1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6.5" customHeight="1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6.5" customHeight="1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6.5" customHeight="1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6.5" customHeight="1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6.5" customHeight="1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6.5" customHeight="1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6.5" customHeight="1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6.5" customHeight="1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6.5" customHeight="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6.5" customHeight="1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6.5" customHeight="1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6.5" customHeight="1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6.5" customHeight="1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6.5" customHeight="1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6.5" customHeight="1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6.5" customHeight="1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6.5" customHeight="1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6.5" customHeight="1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6.5" customHeight="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6.5" customHeight="1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6.5" customHeight="1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6.5" customHeight="1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6.5" customHeight="1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6.5" customHeight="1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6.5" customHeight="1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6.5" customHeight="1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6.5" customHeight="1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6.5" customHeight="1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6.5" customHeight="1" spans="1:2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6.5" customHeight="1" spans="1:2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6.5" customHeight="1" spans="1:2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6.5" customHeight="1" spans="1:2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6.5" customHeight="1" spans="1:2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6.5" customHeight="1" spans="1:2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6.5" customHeight="1" spans="1:2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6.5" customHeight="1" spans="1:2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6.5" customHeight="1" spans="1:2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6.5" customHeight="1" spans="1:2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6.5" customHeight="1" spans="1:2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6.5" customHeight="1" spans="1:2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6.5" customHeight="1" spans="1:2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6.5" customHeight="1" spans="1:2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6.5" customHeight="1" spans="1:2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6.5" customHeight="1" spans="1:2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6.5" customHeight="1" spans="1:2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6.5" customHeight="1" spans="1:2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6.5" customHeight="1" spans="1:2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6.5" customHeight="1" spans="1:2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6.5" customHeight="1" spans="1:2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6.5" customHeight="1" spans="1:2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6.5" customHeight="1" spans="1:2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6.5" customHeight="1" spans="1:2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6.5" customHeight="1" spans="1:2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6.5" customHeight="1" spans="1:2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6.5" customHeight="1" spans="1:2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6.5" customHeight="1" spans="1:2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6.5" customHeight="1" spans="1:2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6.5" customHeight="1" spans="1:2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6.5" customHeight="1" spans="1:2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6.5" customHeight="1" spans="1:2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6.5" customHeight="1" spans="1:2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6.5" customHeight="1" spans="1:2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6.5" customHeight="1" spans="1:2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6.5" customHeight="1" spans="1:2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6.5" customHeight="1" spans="1:2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6.5" customHeight="1" spans="1:2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6.5" customHeight="1" spans="1:2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6.5" customHeight="1" spans="1:2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6.5" customHeight="1" spans="1:2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6.5" customHeight="1" spans="1:2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6.5" customHeight="1" spans="1:2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6.5" customHeight="1" spans="1:2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6.5" customHeight="1" spans="1:2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6.5" customHeight="1" spans="1:2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6.5" customHeight="1" spans="1:2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6.5" customHeight="1" spans="1:2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6.5" customHeight="1" spans="1:2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6.5" customHeight="1" spans="1:2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6.5" customHeight="1" spans="1:2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6.5" customHeight="1" spans="1:2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6.5" customHeight="1" spans="1:2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6.5" customHeight="1" spans="1:2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6.5" customHeight="1" spans="1:2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6.5" customHeight="1" spans="1:2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6.5" customHeight="1" spans="1:2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6.5" customHeight="1" spans="1:2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6.5" customHeight="1" spans="1:2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6.5" customHeight="1" spans="1:2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6.5" customHeight="1" spans="1:2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6.5" customHeight="1" spans="1:2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6.5" customHeight="1" spans="1:2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6.5" customHeight="1" spans="1:2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6.5" customHeight="1" spans="1:2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6.5" customHeight="1" spans="1:2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6.5" customHeight="1" spans="1:2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6.5" customHeight="1" spans="1:2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6.5" customHeight="1" spans="1:2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6.5" customHeight="1" spans="1:2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6.5" customHeight="1" spans="1:2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6.5" customHeight="1" spans="1:2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6.5" customHeight="1" spans="1:2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6.5" customHeight="1" spans="1:2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6.5" customHeight="1" spans="1:2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6.5" customHeight="1" spans="1:2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6.5" customHeight="1" spans="1:2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6.5" customHeight="1" spans="1:2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6.5" customHeight="1" spans="1:2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6.5" customHeight="1" spans="1:2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6.5" customHeight="1" spans="1:2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6.5" customHeight="1" spans="1:2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6.5" customHeight="1" spans="1:2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6.5" customHeight="1" spans="1:2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6.5" customHeight="1" spans="1:2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6.5" customHeight="1" spans="1:2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6.5" customHeight="1" spans="1:2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6.5" customHeight="1" spans="1:2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6.5" customHeight="1" spans="1:2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6.5" customHeight="1" spans="1:2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6.5" customHeight="1" spans="1:2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6.5" customHeight="1" spans="1:2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6.5" customHeight="1" spans="1:2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6.5" customHeight="1" spans="1:2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6.5" customHeight="1" spans="1:2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6.5" customHeight="1" spans="1: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8:A11"/>
    <mergeCell ref="A13:A16"/>
    <mergeCell ref="B8:B9"/>
    <mergeCell ref="B10:B11"/>
  </mergeCell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workbookViewId="0">
      <selection activeCell="A1" sqref="A1:B1"/>
    </sheetView>
  </sheetViews>
  <sheetFormatPr defaultColWidth="12.6333333333333" defaultRowHeight="15" customHeight="1"/>
  <cols>
    <col min="1" max="1" width="9" customWidth="1"/>
    <col min="2" max="2" width="13.1333333333333" customWidth="1"/>
    <col min="3" max="3" width="11.5" customWidth="1"/>
    <col min="4" max="4" width="19.75" customWidth="1"/>
    <col min="5" max="5" width="17.25" customWidth="1"/>
    <col min="6" max="6" width="17.5" customWidth="1"/>
    <col min="7" max="7" width="30.75" customWidth="1"/>
    <col min="8" max="8" width="16.6333333333333" customWidth="1"/>
    <col min="9" max="9" width="12.1333333333333" customWidth="1"/>
    <col min="10" max="10" width="13" customWidth="1"/>
    <col min="11" max="11" width="15.5" customWidth="1"/>
    <col min="12" max="12" width="15.6333333333333" customWidth="1"/>
    <col min="13" max="13" width="22.1333333333333" customWidth="1"/>
    <col min="14" max="26" width="9" customWidth="1"/>
  </cols>
  <sheetData>
    <row r="1" ht="13.5" customHeight="1" spans="1:12">
      <c r="A1" s="1" t="s">
        <v>35</v>
      </c>
      <c r="B1" s="2"/>
      <c r="C1" s="3" t="s">
        <v>36</v>
      </c>
      <c r="D1" s="2"/>
      <c r="E1" s="4"/>
      <c r="F1" s="4"/>
      <c r="G1" s="4"/>
      <c r="H1" s="4"/>
      <c r="I1" s="4"/>
      <c r="J1" s="4"/>
      <c r="K1" s="4"/>
      <c r="L1" s="12"/>
    </row>
    <row r="2" ht="13.5" customHeight="1" spans="1:12">
      <c r="A2" s="1" t="s">
        <v>37</v>
      </c>
      <c r="B2" s="2"/>
      <c r="C2" s="5" t="s">
        <v>38</v>
      </c>
      <c r="D2" s="2"/>
      <c r="E2" s="4"/>
      <c r="F2" s="4"/>
      <c r="G2" s="4"/>
      <c r="H2" s="4"/>
      <c r="I2" s="4"/>
      <c r="J2" s="4"/>
      <c r="K2" s="4"/>
      <c r="L2" s="12"/>
    </row>
    <row r="3" ht="13.5" customHeight="1" spans="1:12">
      <c r="A3" s="1" t="s">
        <v>39</v>
      </c>
      <c r="B3" s="2"/>
      <c r="C3" s="3"/>
      <c r="D3" s="2"/>
      <c r="E3" s="4"/>
      <c r="F3" s="4"/>
      <c r="G3" s="4"/>
      <c r="H3" s="4"/>
      <c r="I3" s="4"/>
      <c r="J3" s="4"/>
      <c r="K3" s="4"/>
      <c r="L3" s="12"/>
    </row>
    <row r="4" ht="13.5" customHeight="1" spans="1:12">
      <c r="A4" s="1" t="s">
        <v>8</v>
      </c>
      <c r="B4" s="2"/>
      <c r="C4" s="3" t="s">
        <v>9</v>
      </c>
      <c r="D4" s="2"/>
      <c r="E4" s="4"/>
      <c r="F4" s="4"/>
      <c r="H4" s="4"/>
      <c r="I4" s="4"/>
      <c r="J4" s="4"/>
      <c r="K4" s="4"/>
      <c r="L4" s="12"/>
    </row>
    <row r="5" ht="13.5" customHeight="1" spans="1:12">
      <c r="A5" s="6" t="s">
        <v>40</v>
      </c>
      <c r="B5" s="7"/>
      <c r="C5" s="8" t="s">
        <v>41</v>
      </c>
      <c r="D5" s="8" t="s">
        <v>12</v>
      </c>
      <c r="E5" s="8" t="s">
        <v>13</v>
      </c>
      <c r="F5" s="8" t="s">
        <v>42</v>
      </c>
      <c r="G5" s="8" t="s">
        <v>14</v>
      </c>
      <c r="I5" s="4"/>
      <c r="J5" s="4"/>
      <c r="K5" s="4"/>
      <c r="L5" s="51"/>
    </row>
    <row r="6" ht="13.5" customHeight="1" spans="1:12">
      <c r="A6" s="9"/>
      <c r="B6" s="10"/>
      <c r="C6" s="11">
        <f>COUNTIF($J$12:$J$481,"&lt;&gt;")</f>
        <v>5</v>
      </c>
      <c r="D6" s="11">
        <f>COUNTIF($J$12:$J$480,"PASS")</f>
        <v>5</v>
      </c>
      <c r="E6" s="11">
        <f>COUNTIF($J$12:$J$483,"FAIL")</f>
        <v>0</v>
      </c>
      <c r="F6" s="11">
        <f>COUNTIF($J$12:$J$483,"NOT IMPLEMENTED")</f>
        <v>0</v>
      </c>
      <c r="G6" s="11">
        <f>COUNTIF($J$12:$J$483,"SKIPPED")</f>
        <v>0</v>
      </c>
      <c r="I6" s="4"/>
      <c r="J6" s="4"/>
      <c r="K6" s="4"/>
      <c r="L6" s="12"/>
    </row>
    <row r="7" ht="13.5" customHeight="1" spans="1:12">
      <c r="A7" s="6" t="s">
        <v>43</v>
      </c>
      <c r="B7" s="7"/>
      <c r="C7" s="8" t="s">
        <v>41</v>
      </c>
      <c r="D7" s="8" t="s">
        <v>12</v>
      </c>
      <c r="E7" s="8" t="s">
        <v>13</v>
      </c>
      <c r="F7" s="8" t="s">
        <v>42</v>
      </c>
      <c r="G7" s="8" t="s">
        <v>14</v>
      </c>
      <c r="I7" s="4"/>
      <c r="J7" s="4"/>
      <c r="K7" s="4"/>
      <c r="L7" s="12"/>
    </row>
    <row r="8" ht="13.5" customHeight="1" spans="1:12">
      <c r="A8" s="9"/>
      <c r="B8" s="10"/>
      <c r="C8" s="11">
        <f>COUNTIF($L$12:$L$481,"&lt;&gt;")</f>
        <v>5</v>
      </c>
      <c r="D8" s="11">
        <f>COUNTIF($L$12:$L$481,"PASS")</f>
        <v>5</v>
      </c>
      <c r="E8" s="11">
        <f>COUNTIF($L$12:$L$481,"FAIL")</f>
        <v>0</v>
      </c>
      <c r="F8" s="11">
        <f>COUNTIF($L$12:$L$481,"NOT IMPLEMENTED")</f>
        <v>0</v>
      </c>
      <c r="G8" s="11">
        <f>COUNTIF($L$12:$L$481,"SKIPPED")</f>
        <v>0</v>
      </c>
      <c r="I8" s="4"/>
      <c r="J8" s="4"/>
      <c r="K8" s="4"/>
      <c r="L8" s="12"/>
    </row>
    <row r="9" ht="13.5" customHeight="1" spans="1:1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ht="13.5" customHeight="1" spans="1:13">
      <c r="A10" s="13" t="s">
        <v>44</v>
      </c>
      <c r="B10" s="13" t="s">
        <v>45</v>
      </c>
      <c r="C10" s="14" t="s">
        <v>46</v>
      </c>
      <c r="D10" s="13" t="s">
        <v>47</v>
      </c>
      <c r="E10" s="13" t="s">
        <v>48</v>
      </c>
      <c r="F10" s="13" t="s">
        <v>49</v>
      </c>
      <c r="G10" s="13" t="s">
        <v>50</v>
      </c>
      <c r="H10" s="13" t="s">
        <v>51</v>
      </c>
      <c r="I10" s="13" t="s">
        <v>52</v>
      </c>
      <c r="J10" s="13" t="s">
        <v>53</v>
      </c>
      <c r="K10" s="13" t="s">
        <v>54</v>
      </c>
      <c r="L10" s="13" t="s">
        <v>55</v>
      </c>
      <c r="M10" s="13" t="s">
        <v>56</v>
      </c>
    </row>
    <row r="11" ht="27" customHeight="1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0.5" customHeight="1" spans="1:13">
      <c r="A12" s="16">
        <v>1</v>
      </c>
      <c r="B12" s="17" t="str">
        <f t="shared" ref="B12:B16" si="0">CONCATENATE($C$2," - ",A12)</f>
        <v>AF - 1</v>
      </c>
      <c r="C12" s="17" t="str">
        <f t="shared" ref="C12:C16" si="1">$C$1</f>
        <v>Test the Addition function</v>
      </c>
      <c r="D12" s="17" t="s">
        <v>57</v>
      </c>
      <c r="E12" s="17" t="s">
        <v>58</v>
      </c>
      <c r="F12" s="18" t="s">
        <v>59</v>
      </c>
      <c r="G12" s="19" t="s">
        <v>60</v>
      </c>
      <c r="H12" s="18" t="s">
        <v>61</v>
      </c>
      <c r="I12" s="22">
        <v>45340</v>
      </c>
      <c r="J12" s="23" t="s">
        <v>12</v>
      </c>
      <c r="K12" s="24"/>
      <c r="L12" s="23" t="s">
        <v>12</v>
      </c>
      <c r="M12" s="16" t="s">
        <v>9</v>
      </c>
    </row>
    <row r="13" ht="156" customHeight="1" spans="1:13">
      <c r="A13" s="16">
        <v>2</v>
      </c>
      <c r="B13" s="17" t="str">
        <f t="shared" si="0"/>
        <v>AF - 2</v>
      </c>
      <c r="C13" s="17" t="str">
        <f t="shared" si="1"/>
        <v>Test the Addition function</v>
      </c>
      <c r="D13" s="17" t="s">
        <v>62</v>
      </c>
      <c r="E13" s="17" t="s">
        <v>58</v>
      </c>
      <c r="F13" s="18" t="s">
        <v>59</v>
      </c>
      <c r="G13" s="20" t="s">
        <v>63</v>
      </c>
      <c r="H13" s="18" t="s">
        <v>64</v>
      </c>
      <c r="I13" s="22">
        <v>45340</v>
      </c>
      <c r="J13" s="23" t="s">
        <v>12</v>
      </c>
      <c r="K13" s="24"/>
      <c r="L13" s="23" t="s">
        <v>12</v>
      </c>
      <c r="M13" s="16" t="s">
        <v>9</v>
      </c>
    </row>
    <row r="14" ht="13.5" customHeight="1" spans="1:13">
      <c r="A14" s="16">
        <v>3</v>
      </c>
      <c r="B14" s="17" t="str">
        <f t="shared" si="0"/>
        <v>AF - 3</v>
      </c>
      <c r="C14" s="17" t="str">
        <f t="shared" si="1"/>
        <v>Test the Addition function</v>
      </c>
      <c r="D14" s="17" t="s">
        <v>65</v>
      </c>
      <c r="E14" s="17" t="s">
        <v>58</v>
      </c>
      <c r="F14" s="18" t="s">
        <v>66</v>
      </c>
      <c r="G14" s="21" t="s">
        <v>67</v>
      </c>
      <c r="H14" s="18" t="s">
        <v>68</v>
      </c>
      <c r="I14" s="22">
        <v>45340</v>
      </c>
      <c r="J14" s="23" t="s">
        <v>12</v>
      </c>
      <c r="K14" s="24"/>
      <c r="L14" s="23" t="s">
        <v>12</v>
      </c>
      <c r="M14" s="16" t="s">
        <v>9</v>
      </c>
    </row>
    <row r="15" ht="13.5" customHeight="1" spans="1:13">
      <c r="A15" s="16">
        <v>4</v>
      </c>
      <c r="B15" s="17" t="str">
        <f t="shared" si="0"/>
        <v>AF - 4</v>
      </c>
      <c r="C15" s="17" t="str">
        <f t="shared" si="1"/>
        <v>Test the Addition function</v>
      </c>
      <c r="D15" s="17" t="s">
        <v>69</v>
      </c>
      <c r="E15" s="17" t="s">
        <v>58</v>
      </c>
      <c r="F15" s="18" t="s">
        <v>70</v>
      </c>
      <c r="G15" s="21"/>
      <c r="H15" s="18" t="s">
        <v>71</v>
      </c>
      <c r="I15" s="22">
        <v>45340</v>
      </c>
      <c r="J15" s="23" t="s">
        <v>12</v>
      </c>
      <c r="K15" s="24"/>
      <c r="L15" s="23" t="s">
        <v>12</v>
      </c>
      <c r="M15" s="16" t="s">
        <v>9</v>
      </c>
    </row>
    <row r="16" ht="13.5" customHeight="1" spans="1:13">
      <c r="A16" s="16">
        <v>5</v>
      </c>
      <c r="B16" s="17" t="str">
        <f t="shared" si="0"/>
        <v>AF - 5</v>
      </c>
      <c r="C16" s="17" t="str">
        <f t="shared" si="1"/>
        <v>Test the Addition function</v>
      </c>
      <c r="D16" s="17" t="s">
        <v>72</v>
      </c>
      <c r="E16" s="17" t="s">
        <v>58</v>
      </c>
      <c r="F16" s="18" t="s">
        <v>73</v>
      </c>
      <c r="G16" s="21"/>
      <c r="H16" s="18" t="s">
        <v>74</v>
      </c>
      <c r="I16" s="22">
        <v>45340</v>
      </c>
      <c r="J16" s="23" t="s">
        <v>12</v>
      </c>
      <c r="K16" s="24"/>
      <c r="L16" s="23" t="s">
        <v>12</v>
      </c>
      <c r="M16" s="16" t="s">
        <v>9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dataValidations count="1">
    <dataValidation type="list" allowBlank="1" showErrorMessage="1" sqref="C3:C4">
      <formula1>'Test report '!$B$8:$B$11</formula1>
    </dataValidation>
  </dataValidation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workbookViewId="0">
      <selection activeCell="A1" sqref="A1:B1"/>
    </sheetView>
  </sheetViews>
  <sheetFormatPr defaultColWidth="12.6333333333333" defaultRowHeight="15" customHeight="1"/>
  <cols>
    <col min="1" max="1" width="9" customWidth="1"/>
    <col min="2" max="2" width="11.8833333333333" customWidth="1"/>
    <col min="3" max="3" width="13.75" customWidth="1"/>
    <col min="4" max="4" width="23.75" customWidth="1"/>
    <col min="5" max="5" width="22.1333333333333" customWidth="1"/>
    <col min="6" max="6" width="18.75" customWidth="1"/>
    <col min="7" max="7" width="31" customWidth="1"/>
    <col min="8" max="8" width="20.75" customWidth="1"/>
    <col min="9" max="9" width="14" customWidth="1"/>
    <col min="10" max="10" width="15.1333333333333" customWidth="1"/>
    <col min="11" max="11" width="14.1333333333333" customWidth="1"/>
    <col min="12" max="12" width="15.75" customWidth="1"/>
    <col min="13" max="13" width="24.25" customWidth="1"/>
    <col min="14" max="26" width="9" customWidth="1"/>
  </cols>
  <sheetData>
    <row r="1" ht="13.5" customHeight="1" spans="1:12">
      <c r="A1" s="1" t="s">
        <v>35</v>
      </c>
      <c r="B1" s="2"/>
      <c r="C1" s="3" t="s">
        <v>24</v>
      </c>
      <c r="D1" s="2"/>
      <c r="E1" s="4"/>
      <c r="F1" s="4"/>
      <c r="G1" s="4"/>
      <c r="H1" s="4"/>
      <c r="I1" s="4"/>
      <c r="J1" s="4"/>
      <c r="K1" s="4"/>
      <c r="L1" s="12"/>
    </row>
    <row r="2" ht="13.5" customHeight="1" spans="1:12">
      <c r="A2" s="1" t="s">
        <v>37</v>
      </c>
      <c r="B2" s="2"/>
      <c r="C2" s="5" t="s">
        <v>75</v>
      </c>
      <c r="D2" s="2"/>
      <c r="E2" s="4"/>
      <c r="F2" s="4"/>
      <c r="G2" s="4"/>
      <c r="H2" s="4"/>
      <c r="I2" s="4"/>
      <c r="J2" s="4"/>
      <c r="K2" s="4"/>
      <c r="L2" s="12"/>
    </row>
    <row r="3" ht="13.5" customHeight="1" spans="1:12">
      <c r="A3" s="1" t="s">
        <v>39</v>
      </c>
      <c r="B3" s="2"/>
      <c r="C3" s="3"/>
      <c r="D3" s="2"/>
      <c r="E3" s="4"/>
      <c r="F3" s="4"/>
      <c r="G3" s="4"/>
      <c r="H3" s="4"/>
      <c r="I3" s="4"/>
      <c r="J3" s="4"/>
      <c r="K3" s="4"/>
      <c r="L3" s="12"/>
    </row>
    <row r="4" ht="13.5" customHeight="1" spans="1:12">
      <c r="A4" s="1" t="s">
        <v>8</v>
      </c>
      <c r="B4" s="2"/>
      <c r="C4" s="3" t="s">
        <v>9</v>
      </c>
      <c r="D4" s="2"/>
      <c r="E4" s="4"/>
      <c r="F4" s="4"/>
      <c r="H4" s="4"/>
      <c r="I4" s="4"/>
      <c r="J4" s="4"/>
      <c r="K4" s="4"/>
      <c r="L4" s="12"/>
    </row>
    <row r="5" ht="13.5" customHeight="1" spans="1:12">
      <c r="A5" s="6" t="s">
        <v>40</v>
      </c>
      <c r="B5" s="7"/>
      <c r="C5" s="8" t="s">
        <v>41</v>
      </c>
      <c r="D5" s="8" t="s">
        <v>12</v>
      </c>
      <c r="E5" s="8" t="s">
        <v>13</v>
      </c>
      <c r="F5" s="8" t="s">
        <v>42</v>
      </c>
      <c r="G5" s="8" t="s">
        <v>14</v>
      </c>
      <c r="I5" s="4"/>
      <c r="J5" s="4"/>
      <c r="K5" s="4"/>
      <c r="L5" s="12"/>
    </row>
    <row r="6" ht="13.5" customHeight="1" spans="1:12">
      <c r="A6" s="9"/>
      <c r="B6" s="10"/>
      <c r="C6" s="11">
        <f>COUNTIF($J$12:$J$481,"&lt;&gt;")</f>
        <v>5</v>
      </c>
      <c r="D6" s="11">
        <f>COUNTIF($J$12:$J$480,"PASS")</f>
        <v>5</v>
      </c>
      <c r="E6" s="11">
        <f>COUNTIF($J$12:$J$483,"FAIL")</f>
        <v>0</v>
      </c>
      <c r="F6" s="11">
        <f>COUNTIF($J$12:$J$483,"NOT IMPLEMENTED")</f>
        <v>0</v>
      </c>
      <c r="G6" s="11">
        <f>COUNTIF($J$12:$J$483,"SKIPPED")</f>
        <v>0</v>
      </c>
      <c r="I6" s="4"/>
      <c r="J6" s="4"/>
      <c r="K6" s="4"/>
      <c r="L6" s="12"/>
    </row>
    <row r="7" ht="13.5" customHeight="1" spans="1:12">
      <c r="A7" s="6" t="s">
        <v>43</v>
      </c>
      <c r="B7" s="7"/>
      <c r="C7" s="8" t="s">
        <v>41</v>
      </c>
      <c r="D7" s="8" t="s">
        <v>12</v>
      </c>
      <c r="E7" s="8" t="s">
        <v>13</v>
      </c>
      <c r="F7" s="8" t="s">
        <v>42</v>
      </c>
      <c r="G7" s="8" t="s">
        <v>14</v>
      </c>
      <c r="I7" s="4"/>
      <c r="J7" s="4"/>
      <c r="K7" s="4"/>
      <c r="L7" s="12"/>
    </row>
    <row r="8" ht="13.5" customHeight="1" spans="1:12">
      <c r="A8" s="9"/>
      <c r="B8" s="10"/>
      <c r="C8" s="11">
        <f>COUNTIF($L$12:$L$481,"&lt;&gt;")</f>
        <v>5</v>
      </c>
      <c r="D8" s="11">
        <f>COUNTIF($L$12:$L$481,"PASS")</f>
        <v>5</v>
      </c>
      <c r="E8" s="11">
        <f>COUNTIF($L$12:$L$481,"FAIL")</f>
        <v>0</v>
      </c>
      <c r="F8" s="11">
        <f>COUNTIF($L$12:$L$481,"NOT IMPLEMENTED")</f>
        <v>0</v>
      </c>
      <c r="G8" s="11">
        <f>COUNTIF($L$12:$L$481,"SKIPPED")</f>
        <v>0</v>
      </c>
      <c r="I8" s="4"/>
      <c r="J8" s="4"/>
      <c r="K8" s="4"/>
      <c r="L8" s="12"/>
    </row>
    <row r="9" ht="13.5" customHeight="1" spans="1:1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ht="13.5" customHeight="1" spans="1:13">
      <c r="A10" s="13" t="s">
        <v>44</v>
      </c>
      <c r="B10" s="13" t="s">
        <v>45</v>
      </c>
      <c r="C10" s="14" t="s">
        <v>46</v>
      </c>
      <c r="D10" s="13" t="s">
        <v>47</v>
      </c>
      <c r="E10" s="13" t="s">
        <v>48</v>
      </c>
      <c r="F10" s="13" t="s">
        <v>49</v>
      </c>
      <c r="G10" s="13" t="s">
        <v>50</v>
      </c>
      <c r="H10" s="13" t="s">
        <v>51</v>
      </c>
      <c r="I10" s="13" t="s">
        <v>52</v>
      </c>
      <c r="J10" s="13" t="s">
        <v>53</v>
      </c>
      <c r="K10" s="13" t="s">
        <v>54</v>
      </c>
      <c r="L10" s="13" t="s">
        <v>55</v>
      </c>
      <c r="M10" s="13" t="s">
        <v>56</v>
      </c>
    </row>
    <row r="11" ht="13.5" customHeight="1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3.5" customHeight="1" spans="1:13">
      <c r="A12" s="16">
        <v>1</v>
      </c>
      <c r="B12" s="17" t="str">
        <f t="shared" ref="B12:B16" si="0">CONCATENATE($C$2," - ",A12)</f>
        <v>MF - 1</v>
      </c>
      <c r="C12" s="17" t="str">
        <f t="shared" ref="C12:C16" si="1">$C$1</f>
        <v>Test the Kernel function</v>
      </c>
      <c r="D12" s="17" t="s">
        <v>57</v>
      </c>
      <c r="E12" s="17" t="s">
        <v>76</v>
      </c>
      <c r="F12" s="18" t="s">
        <v>77</v>
      </c>
      <c r="G12" s="19" t="s">
        <v>78</v>
      </c>
      <c r="H12" s="18" t="s">
        <v>61</v>
      </c>
      <c r="I12" s="22">
        <v>45340</v>
      </c>
      <c r="J12" s="23" t="s">
        <v>12</v>
      </c>
      <c r="K12" s="24"/>
      <c r="L12" s="23" t="s">
        <v>12</v>
      </c>
      <c r="M12" s="16" t="s">
        <v>9</v>
      </c>
    </row>
    <row r="13" ht="13.5" customHeight="1" spans="1:13">
      <c r="A13" s="16">
        <v>2</v>
      </c>
      <c r="B13" s="17" t="str">
        <f t="shared" si="0"/>
        <v>MF - 2</v>
      </c>
      <c r="C13" s="17" t="str">
        <f t="shared" si="1"/>
        <v>Test the Kernel function</v>
      </c>
      <c r="D13" s="17" t="s">
        <v>62</v>
      </c>
      <c r="E13" s="17" t="s">
        <v>79</v>
      </c>
      <c r="F13" s="18" t="s">
        <v>80</v>
      </c>
      <c r="G13" s="20" t="s">
        <v>63</v>
      </c>
      <c r="H13" s="18" t="s">
        <v>64</v>
      </c>
      <c r="I13" s="22">
        <v>45340</v>
      </c>
      <c r="J13" s="23" t="s">
        <v>12</v>
      </c>
      <c r="K13" s="24"/>
      <c r="L13" s="23" t="s">
        <v>12</v>
      </c>
      <c r="M13" s="16" t="s">
        <v>9</v>
      </c>
    </row>
    <row r="14" ht="13.5" customHeight="1" spans="1:13">
      <c r="A14" s="16">
        <v>3</v>
      </c>
      <c r="B14" s="17" t="str">
        <f t="shared" si="0"/>
        <v>MF - 3</v>
      </c>
      <c r="C14" s="17" t="str">
        <f t="shared" si="1"/>
        <v>Test the Kernel function</v>
      </c>
      <c r="D14" s="17" t="s">
        <v>65</v>
      </c>
      <c r="E14" s="17" t="s">
        <v>79</v>
      </c>
      <c r="F14" s="18" t="s">
        <v>81</v>
      </c>
      <c r="G14" s="21" t="s">
        <v>67</v>
      </c>
      <c r="H14" s="18" t="s">
        <v>68</v>
      </c>
      <c r="I14" s="22">
        <v>45340</v>
      </c>
      <c r="J14" s="23" t="s">
        <v>12</v>
      </c>
      <c r="K14" s="24"/>
      <c r="L14" s="23" t="s">
        <v>12</v>
      </c>
      <c r="M14" s="16" t="s">
        <v>9</v>
      </c>
    </row>
    <row r="15" ht="13.5" customHeight="1" spans="1:13">
      <c r="A15" s="16">
        <v>4</v>
      </c>
      <c r="B15" s="17" t="str">
        <f t="shared" si="0"/>
        <v>MF - 4</v>
      </c>
      <c r="C15" s="17" t="str">
        <f t="shared" si="1"/>
        <v>Test the Kernel function</v>
      </c>
      <c r="D15" s="17" t="s">
        <v>69</v>
      </c>
      <c r="E15" s="17" t="s">
        <v>79</v>
      </c>
      <c r="F15" s="18" t="s">
        <v>77</v>
      </c>
      <c r="G15" s="21"/>
      <c r="H15" s="18" t="s">
        <v>71</v>
      </c>
      <c r="I15" s="22">
        <v>45340</v>
      </c>
      <c r="J15" s="23" t="s">
        <v>12</v>
      </c>
      <c r="K15" s="24"/>
      <c r="L15" s="23" t="s">
        <v>12</v>
      </c>
      <c r="M15" s="16" t="s">
        <v>9</v>
      </c>
    </row>
    <row r="16" ht="13.5" customHeight="1" spans="1:13">
      <c r="A16" s="16">
        <v>5</v>
      </c>
      <c r="B16" s="17" t="str">
        <f t="shared" si="0"/>
        <v>MF - 5</v>
      </c>
      <c r="C16" s="17" t="str">
        <f t="shared" si="1"/>
        <v>Test the Kernel function</v>
      </c>
      <c r="D16" s="17" t="s">
        <v>72</v>
      </c>
      <c r="E16" s="17" t="s">
        <v>79</v>
      </c>
      <c r="F16" s="18" t="s">
        <v>82</v>
      </c>
      <c r="G16" s="21"/>
      <c r="H16" s="18" t="s">
        <v>74</v>
      </c>
      <c r="I16" s="22">
        <v>45340</v>
      </c>
      <c r="J16" s="23" t="s">
        <v>12</v>
      </c>
      <c r="K16" s="24"/>
      <c r="L16" s="23" t="s">
        <v>12</v>
      </c>
      <c r="M16" s="16" t="s">
        <v>9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">
    <cfRule type="containsText" dxfId="0" priority="1" operator="between" text="SKIPPED">
      <formula>NOT(ISERROR(SEARCH("SKIPPED",J12)))</formula>
    </cfRule>
    <cfRule type="containsText" dxfId="1" priority="2" operator="between" text="Not Implemented">
      <formula>NOT(ISERROR(SEARCH("Not Implemented",J12)))</formula>
    </cfRule>
    <cfRule type="containsText" dxfId="2" priority="3" operator="between" text="FAIL">
      <formula>NOT(ISERROR(SEARCH("FAIL",J12)))</formula>
    </cfRule>
    <cfRule type="containsText" dxfId="3" priority="4" operator="between" text="PASS">
      <formula>NOT(ISERROR(SEARCH("PASS",J12)))</formula>
    </cfRule>
  </conditionalFormatting>
  <conditionalFormatting sqref="L12">
    <cfRule type="containsText" dxfId="0" priority="5" operator="between" text="SKIPPED">
      <formula>NOT(ISERROR(SEARCH("SKIPPED",L12)))</formula>
    </cfRule>
    <cfRule type="containsText" dxfId="1" priority="6" operator="between" text="Not Implemented">
      <formula>NOT(ISERROR(SEARCH("Not Implemented",L12)))</formula>
    </cfRule>
    <cfRule type="containsText" dxfId="2" priority="7" operator="between" text="FAIL">
      <formula>NOT(ISERROR(SEARCH("FAIL",L12)))</formula>
    </cfRule>
    <cfRule type="containsText" dxfId="3" priority="8" operator="between" text="PASS">
      <formula>NOT(ISERROR(SEARCH("PASS",L12)))</formula>
    </cfRule>
  </conditionalFormatting>
  <conditionalFormatting sqref="J13">
    <cfRule type="containsText" dxfId="0" priority="9" operator="between" text="SKIPPED">
      <formula>NOT(ISERROR(SEARCH("SKIPPED",J13)))</formula>
    </cfRule>
    <cfRule type="containsText" dxfId="1" priority="10" operator="between" text="Not Implemented">
      <formula>NOT(ISERROR(SEARCH("Not Implemented",J13)))</formula>
    </cfRule>
    <cfRule type="containsText" dxfId="2" priority="11" operator="between" text="FAIL">
      <formula>NOT(ISERROR(SEARCH("FAIL",J13)))</formula>
    </cfRule>
    <cfRule type="containsText" dxfId="3" priority="12" operator="between" text="PASS">
      <formula>NOT(ISERROR(SEARCH("PASS",J13)))</formula>
    </cfRule>
  </conditionalFormatting>
  <conditionalFormatting sqref="L13">
    <cfRule type="containsText" dxfId="0" priority="13" operator="between" text="SKIPPED">
      <formula>NOT(ISERROR(SEARCH("SKIPPED",L13)))</formula>
    </cfRule>
    <cfRule type="containsText" dxfId="1" priority="14" operator="between" text="Not Implemented">
      <formula>NOT(ISERROR(SEARCH("Not Implemented",L13)))</formula>
    </cfRule>
    <cfRule type="containsText" dxfId="2" priority="15" operator="between" text="FAIL">
      <formula>NOT(ISERROR(SEARCH("FAIL",L13)))</formula>
    </cfRule>
    <cfRule type="containsText" dxfId="3" priority="16" operator="between" text="PASS">
      <formula>NOT(ISERROR(SEARCH("PASS",L13)))</formula>
    </cfRule>
  </conditionalFormatting>
  <conditionalFormatting sqref="J14">
    <cfRule type="containsText" dxfId="0" priority="17" operator="between" text="SKIPPED">
      <formula>NOT(ISERROR(SEARCH("SKIPPED",J14)))</formula>
    </cfRule>
    <cfRule type="containsText" dxfId="1" priority="18" operator="between" text="Not Implemented">
      <formula>NOT(ISERROR(SEARCH("Not Implemented",J14)))</formula>
    </cfRule>
    <cfRule type="containsText" dxfId="2" priority="19" operator="between" text="FAIL">
      <formula>NOT(ISERROR(SEARCH("FAIL",J14)))</formula>
    </cfRule>
    <cfRule type="containsText" dxfId="3" priority="20" operator="between" text="PASS">
      <formula>NOT(ISERROR(SEARCH("PASS",J14)))</formula>
    </cfRule>
  </conditionalFormatting>
  <conditionalFormatting sqref="L14">
    <cfRule type="containsText" dxfId="0" priority="21" operator="between" text="SKIPPED">
      <formula>NOT(ISERROR(SEARCH("SKIPPED",L14)))</formula>
    </cfRule>
    <cfRule type="containsText" dxfId="1" priority="22" operator="between" text="Not Implemented">
      <formula>NOT(ISERROR(SEARCH("Not Implemented",L14)))</formula>
    </cfRule>
    <cfRule type="containsText" dxfId="2" priority="23" operator="between" text="FAIL">
      <formula>NOT(ISERROR(SEARCH("FAIL",L14)))</formula>
    </cfRule>
    <cfRule type="containsText" dxfId="3" priority="24" operator="between" text="PASS">
      <formula>NOT(ISERROR(SEARCH("PASS",L14)))</formula>
    </cfRule>
  </conditionalFormatting>
  <conditionalFormatting sqref="J15">
    <cfRule type="containsText" dxfId="0" priority="25" operator="between" text="SKIPPED">
      <formula>NOT(ISERROR(SEARCH("SKIPPED",J15)))</formula>
    </cfRule>
    <cfRule type="containsText" dxfId="1" priority="26" operator="between" text="Not Implemented">
      <formula>NOT(ISERROR(SEARCH("Not Implemented",J15)))</formula>
    </cfRule>
    <cfRule type="containsText" dxfId="2" priority="27" operator="between" text="FAIL">
      <formula>NOT(ISERROR(SEARCH("FAIL",J15)))</formula>
    </cfRule>
    <cfRule type="containsText" dxfId="3" priority="28" operator="between" text="PASS">
      <formula>NOT(ISERROR(SEARCH("PASS",J15)))</formula>
    </cfRule>
  </conditionalFormatting>
  <conditionalFormatting sqref="L15">
    <cfRule type="containsText" dxfId="0" priority="29" operator="between" text="SKIPPED">
      <formula>NOT(ISERROR(SEARCH("SKIPPED",L15)))</formula>
    </cfRule>
    <cfRule type="containsText" dxfId="1" priority="30" operator="between" text="Not Implemented">
      <formula>NOT(ISERROR(SEARCH("Not Implemented",L15)))</formula>
    </cfRule>
    <cfRule type="containsText" dxfId="2" priority="31" operator="between" text="FAIL">
      <formula>NOT(ISERROR(SEARCH("FAIL",L15)))</formula>
    </cfRule>
    <cfRule type="containsText" dxfId="3" priority="32" operator="between" text="PASS">
      <formula>NOT(ISERROR(SEARCH("PASS",L15)))</formula>
    </cfRule>
  </conditionalFormatting>
  <conditionalFormatting sqref="J16">
    <cfRule type="containsText" dxfId="0" priority="33" operator="between" text="SKIPPED">
      <formula>NOT(ISERROR(SEARCH("SKIPPED",J16)))</formula>
    </cfRule>
    <cfRule type="containsText" dxfId="1" priority="34" operator="between" text="Not Implemented">
      <formula>NOT(ISERROR(SEARCH("Not Implemented",J16)))</formula>
    </cfRule>
    <cfRule type="containsText" dxfId="2" priority="35" operator="between" text="FAIL">
      <formula>NOT(ISERROR(SEARCH("FAIL",J16)))</formula>
    </cfRule>
    <cfRule type="containsText" dxfId="3" priority="36" operator="between" text="PASS">
      <formula>NOT(ISERROR(SEARCH("PASS",J16)))</formula>
    </cfRule>
  </conditionalFormatting>
  <conditionalFormatting sqref="L16">
    <cfRule type="containsText" dxfId="0" priority="37" operator="between" text="SKIPPED">
      <formula>NOT(ISERROR(SEARCH("SKIPPED",L16)))</formula>
    </cfRule>
    <cfRule type="containsText" dxfId="1" priority="38" operator="between" text="Not Implemented">
      <formula>NOT(ISERROR(SEARCH("Not Implemented",L16)))</formula>
    </cfRule>
    <cfRule type="containsText" dxfId="2" priority="39" operator="between" text="FAIL">
      <formula>NOT(ISERROR(SEARCH("FAIL",L16)))</formula>
    </cfRule>
    <cfRule type="containsText" dxfId="3" priority="40" operator="between" text="PASS">
      <formula>NOT(ISERROR(SEARCH("PASS",L16)))</formula>
    </cfRule>
  </conditionalFormatting>
  <pageMargins left="0.7" right="0.7" top="0.75" bottom="0.75" header="0" footer="0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95"/>
  <sheetViews>
    <sheetView tabSelected="1" zoomScale="115" zoomScaleNormal="115" topLeftCell="C14" workbookViewId="0">
      <selection activeCell="H15" sqref="H15"/>
    </sheetView>
  </sheetViews>
  <sheetFormatPr defaultColWidth="12.6333333333333" defaultRowHeight="15" customHeight="1"/>
  <cols>
    <col min="1" max="1" width="9" customWidth="1"/>
    <col min="2" max="2" width="13.1333333333333" customWidth="1"/>
    <col min="3" max="3" width="16.75" customWidth="1"/>
    <col min="4" max="4" width="19.75" customWidth="1"/>
    <col min="5" max="5" width="17.25" customWidth="1"/>
    <col min="6" max="6" width="18.4" customWidth="1"/>
    <col min="7" max="7" width="30.75" customWidth="1"/>
    <col min="8" max="8" width="16.6333333333333" customWidth="1"/>
    <col min="9" max="9" width="12.1333333333333" customWidth="1"/>
    <col min="10" max="10" width="13" customWidth="1"/>
    <col min="11" max="11" width="15.5" customWidth="1"/>
    <col min="12" max="12" width="15.6333333333333" customWidth="1"/>
    <col min="13" max="13" width="20.8833333333333" customWidth="1"/>
    <col min="14" max="26" width="9" customWidth="1"/>
  </cols>
  <sheetData>
    <row r="1" ht="13.5" customHeight="1" spans="1:12">
      <c r="A1" s="26" t="s">
        <v>35</v>
      </c>
      <c r="B1" s="27"/>
      <c r="C1" s="28" t="s">
        <v>32</v>
      </c>
      <c r="D1" s="29"/>
      <c r="E1" s="4"/>
      <c r="F1" s="4"/>
      <c r="G1" s="4"/>
      <c r="H1" s="4"/>
      <c r="I1" s="4"/>
      <c r="J1" s="4"/>
      <c r="K1" s="4"/>
      <c r="L1" s="12"/>
    </row>
    <row r="2" ht="13.5" customHeight="1" spans="1:12">
      <c r="A2" s="1" t="s">
        <v>37</v>
      </c>
      <c r="B2" s="30"/>
      <c r="C2" s="5" t="s">
        <v>83</v>
      </c>
      <c r="D2" s="31"/>
      <c r="E2" s="4"/>
      <c r="F2" s="4"/>
      <c r="G2" s="4"/>
      <c r="H2" s="4"/>
      <c r="I2" s="4"/>
      <c r="J2" s="4"/>
      <c r="K2" s="4"/>
      <c r="L2" s="12"/>
    </row>
    <row r="3" ht="13.5" customHeight="1" spans="1:12">
      <c r="A3" s="26" t="s">
        <v>39</v>
      </c>
      <c r="B3" s="27"/>
      <c r="C3" s="28"/>
      <c r="D3" s="29"/>
      <c r="E3" s="4"/>
      <c r="F3" s="4"/>
      <c r="G3" s="4"/>
      <c r="H3" s="4"/>
      <c r="I3" s="4"/>
      <c r="J3" s="4"/>
      <c r="K3" s="4"/>
      <c r="L3" s="12"/>
    </row>
    <row r="4" ht="13.5" customHeight="1" spans="1:12">
      <c r="A4" s="26" t="s">
        <v>8</v>
      </c>
      <c r="B4" s="27"/>
      <c r="C4" s="28" t="s">
        <v>9</v>
      </c>
      <c r="D4" s="29"/>
      <c r="E4" s="4"/>
      <c r="F4" s="4"/>
      <c r="H4" s="4"/>
      <c r="I4" s="4"/>
      <c r="J4" s="4"/>
      <c r="K4" s="4"/>
      <c r="L4" s="12"/>
    </row>
    <row r="5" ht="13.5" customHeight="1" spans="1:12">
      <c r="A5" s="32" t="s">
        <v>40</v>
      </c>
      <c r="B5" s="33"/>
      <c r="C5" s="8" t="s">
        <v>41</v>
      </c>
      <c r="D5" s="8" t="s">
        <v>12</v>
      </c>
      <c r="E5" s="8" t="s">
        <v>13</v>
      </c>
      <c r="F5" s="8" t="s">
        <v>42</v>
      </c>
      <c r="G5" s="8" t="s">
        <v>14</v>
      </c>
      <c r="I5" s="4"/>
      <c r="J5" s="4"/>
      <c r="K5" s="4"/>
      <c r="L5" s="12"/>
    </row>
    <row r="6" ht="13.5" customHeight="1" spans="1:12">
      <c r="A6" s="33"/>
      <c r="B6" s="33"/>
      <c r="C6" s="11">
        <v>9</v>
      </c>
      <c r="D6" s="11">
        <v>9</v>
      </c>
      <c r="E6" s="11">
        <v>0</v>
      </c>
      <c r="F6" s="11">
        <v>0</v>
      </c>
      <c r="G6" s="11">
        <v>0</v>
      </c>
      <c r="I6" s="4"/>
      <c r="J6" s="4"/>
      <c r="K6" s="4"/>
      <c r="L6" s="12"/>
    </row>
    <row r="7" ht="13.5" customHeight="1" spans="1:12">
      <c r="A7" s="32" t="s">
        <v>43</v>
      </c>
      <c r="B7" s="33"/>
      <c r="C7" s="8" t="s">
        <v>41</v>
      </c>
      <c r="D7" s="8" t="s">
        <v>12</v>
      </c>
      <c r="E7" s="8" t="s">
        <v>13</v>
      </c>
      <c r="F7" s="8" t="s">
        <v>42</v>
      </c>
      <c r="G7" s="8" t="s">
        <v>14</v>
      </c>
      <c r="I7" s="4"/>
      <c r="J7" s="4"/>
      <c r="K7" s="4"/>
      <c r="L7" s="12"/>
    </row>
    <row r="8" ht="13.5" customHeight="1" spans="1:12">
      <c r="A8" s="33"/>
      <c r="B8" s="33"/>
      <c r="C8" s="11">
        <v>9</v>
      </c>
      <c r="D8" s="11">
        <v>9</v>
      </c>
      <c r="E8" s="11">
        <v>0</v>
      </c>
      <c r="F8" s="11">
        <v>0</v>
      </c>
      <c r="G8" s="11">
        <v>0</v>
      </c>
      <c r="I8" s="4"/>
      <c r="J8" s="4"/>
      <c r="K8" s="4"/>
      <c r="L8" s="12"/>
    </row>
    <row r="9" ht="13.5" customHeight="1" spans="1:1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ht="13.5" customHeight="1" spans="1:13">
      <c r="A10" s="34" t="s">
        <v>44</v>
      </c>
      <c r="B10" s="34" t="s">
        <v>45</v>
      </c>
      <c r="C10" s="35" t="s">
        <v>46</v>
      </c>
      <c r="D10" s="34" t="s">
        <v>47</v>
      </c>
      <c r="E10" s="34" t="s">
        <v>48</v>
      </c>
      <c r="F10" s="34" t="s">
        <v>49</v>
      </c>
      <c r="G10" s="34" t="s">
        <v>50</v>
      </c>
      <c r="H10" s="34" t="s">
        <v>51</v>
      </c>
      <c r="I10" s="34" t="s">
        <v>52</v>
      </c>
      <c r="J10" s="34" t="s">
        <v>53</v>
      </c>
      <c r="K10" s="34" t="s">
        <v>54</v>
      </c>
      <c r="L10" s="34" t="s">
        <v>55</v>
      </c>
      <c r="M10" s="34" t="s">
        <v>56</v>
      </c>
    </row>
    <row r="11" ht="13.5" customHeight="1" spans="1:13">
      <c r="A11" s="36"/>
      <c r="B11" s="36"/>
      <c r="C11" s="36"/>
      <c r="D11" s="36"/>
      <c r="E11" s="36"/>
      <c r="F11" s="36"/>
      <c r="G11" s="36"/>
      <c r="H11" s="36"/>
      <c r="I11" s="34"/>
      <c r="J11" s="34"/>
      <c r="K11" s="34"/>
      <c r="L11" s="34"/>
      <c r="M11" s="44"/>
    </row>
    <row r="12" ht="104.25" customHeight="1" spans="1:13">
      <c r="A12" s="16">
        <v>1</v>
      </c>
      <c r="B12" s="17" t="s">
        <v>84</v>
      </c>
      <c r="C12" s="17" t="s">
        <v>32</v>
      </c>
      <c r="D12" s="17" t="s">
        <v>85</v>
      </c>
      <c r="E12" s="17" t="s">
        <v>86</v>
      </c>
      <c r="F12" s="18" t="s">
        <v>87</v>
      </c>
      <c r="G12" s="19" t="s">
        <v>88</v>
      </c>
      <c r="H12" s="19" t="s">
        <v>89</v>
      </c>
      <c r="I12" s="22">
        <v>45364</v>
      </c>
      <c r="J12" s="23" t="s">
        <v>12</v>
      </c>
      <c r="K12" s="24"/>
      <c r="L12" s="23" t="s">
        <v>12</v>
      </c>
      <c r="M12" s="25" t="s">
        <v>9</v>
      </c>
    </row>
    <row r="13" ht="99.75" customHeight="1" spans="1:13">
      <c r="A13" s="16">
        <v>2</v>
      </c>
      <c r="B13" s="17" t="s">
        <v>90</v>
      </c>
      <c r="C13" s="17" t="s">
        <v>32</v>
      </c>
      <c r="D13" s="17" t="s">
        <v>91</v>
      </c>
      <c r="E13" s="17" t="s">
        <v>86</v>
      </c>
      <c r="F13" s="18" t="s">
        <v>92</v>
      </c>
      <c r="G13" s="19" t="s">
        <v>88</v>
      </c>
      <c r="H13" s="19" t="s">
        <v>93</v>
      </c>
      <c r="I13" s="22">
        <v>45364</v>
      </c>
      <c r="J13" s="23" t="s">
        <v>12</v>
      </c>
      <c r="K13" s="24"/>
      <c r="L13" s="23" t="s">
        <v>12</v>
      </c>
      <c r="M13" s="25" t="s">
        <v>9</v>
      </c>
    </row>
    <row r="14" ht="123" customHeight="1" spans="1:13">
      <c r="A14" s="16">
        <v>3</v>
      </c>
      <c r="B14" s="17" t="s">
        <v>94</v>
      </c>
      <c r="C14" s="17" t="s">
        <v>32</v>
      </c>
      <c r="D14" s="17" t="s">
        <v>95</v>
      </c>
      <c r="E14" s="17" t="s">
        <v>86</v>
      </c>
      <c r="F14" s="18" t="s">
        <v>96</v>
      </c>
      <c r="G14" s="19" t="s">
        <v>88</v>
      </c>
      <c r="H14" s="19" t="s">
        <v>97</v>
      </c>
      <c r="I14" s="22">
        <v>45364</v>
      </c>
      <c r="J14" s="23" t="s">
        <v>12</v>
      </c>
      <c r="K14" s="24"/>
      <c r="L14" s="23" t="s">
        <v>12</v>
      </c>
      <c r="M14" s="25" t="s">
        <v>9</v>
      </c>
    </row>
    <row r="15" ht="122.25" customHeight="1" spans="1:13">
      <c r="A15" s="16">
        <v>4</v>
      </c>
      <c r="B15" s="17" t="s">
        <v>98</v>
      </c>
      <c r="C15" s="17" t="s">
        <v>32</v>
      </c>
      <c r="D15" s="17" t="s">
        <v>99</v>
      </c>
      <c r="E15" s="17" t="s">
        <v>86</v>
      </c>
      <c r="F15" s="18" t="s">
        <v>100</v>
      </c>
      <c r="G15" s="19" t="s">
        <v>88</v>
      </c>
      <c r="H15" s="19" t="s">
        <v>101</v>
      </c>
      <c r="I15" s="22">
        <v>45364</v>
      </c>
      <c r="J15" s="23" t="s">
        <v>12</v>
      </c>
      <c r="K15" s="24"/>
      <c r="L15" s="23" t="s">
        <v>12</v>
      </c>
      <c r="M15" s="25" t="s">
        <v>9</v>
      </c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</sheetData>
  <dataValidations count="1">
    <dataValidation type="list" allowBlank="1" showErrorMessage="1" sqref="C3:D4">
      <formula1>'Test report '!$B$8:$B$11</formula1>
    </dataValidation>
  </dataValidations>
  <pageMargins left="0.7" right="0.7" top="0.75" bottom="0.75" header="0" footer="0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zoomScale="55" zoomScaleNormal="55" topLeftCell="A12" workbookViewId="0">
      <selection activeCell="A1" sqref="A1:B1"/>
    </sheetView>
  </sheetViews>
  <sheetFormatPr defaultColWidth="12.6333333333333" defaultRowHeight="15" customHeight="1"/>
  <cols>
    <col min="1" max="1" width="9" customWidth="1"/>
    <col min="2" max="2" width="13.1333333333333" customWidth="1"/>
    <col min="3" max="3" width="11.5" customWidth="1"/>
    <col min="4" max="4" width="19.75" customWidth="1"/>
    <col min="5" max="5" width="17.25" customWidth="1"/>
    <col min="6" max="6" width="17.5" customWidth="1"/>
    <col min="7" max="7" width="30.75" customWidth="1"/>
    <col min="8" max="8" width="16.6333333333333" customWidth="1"/>
    <col min="9" max="9" width="12.1333333333333" customWidth="1"/>
    <col min="10" max="10" width="13" customWidth="1"/>
    <col min="11" max="11" width="15.5" customWidth="1"/>
    <col min="12" max="12" width="15.6333333333333" customWidth="1"/>
    <col min="13" max="13" width="23.3833333333333" customWidth="1"/>
    <col min="14" max="26" width="9" customWidth="1"/>
  </cols>
  <sheetData>
    <row r="1" ht="13.5" customHeight="1" spans="1:12">
      <c r="A1" s="1" t="s">
        <v>35</v>
      </c>
      <c r="B1" s="2"/>
      <c r="C1" s="3" t="s">
        <v>28</v>
      </c>
      <c r="D1" s="2"/>
      <c r="E1" s="4"/>
      <c r="F1" s="4"/>
      <c r="G1" s="4"/>
      <c r="H1" s="4"/>
      <c r="I1" s="4"/>
      <c r="J1" s="4"/>
      <c r="K1" s="4"/>
      <c r="L1" s="12"/>
    </row>
    <row r="2" ht="13.5" customHeight="1" spans="1:12">
      <c r="A2" s="1" t="s">
        <v>37</v>
      </c>
      <c r="B2" s="2"/>
      <c r="C2" s="5" t="s">
        <v>102</v>
      </c>
      <c r="D2" s="2"/>
      <c r="E2" s="4"/>
      <c r="F2" s="4"/>
      <c r="G2" s="4"/>
      <c r="H2" s="4"/>
      <c r="I2" s="4"/>
      <c r="J2" s="4"/>
      <c r="K2" s="4"/>
      <c r="L2" s="12"/>
    </row>
    <row r="3" ht="13.5" customHeight="1" spans="1:12">
      <c r="A3" s="1" t="s">
        <v>39</v>
      </c>
      <c r="B3" s="2"/>
      <c r="C3" s="3"/>
      <c r="D3" s="2"/>
      <c r="E3" s="4"/>
      <c r="F3" s="4"/>
      <c r="G3" s="4"/>
      <c r="H3" s="4"/>
      <c r="I3" s="4"/>
      <c r="J3" s="4"/>
      <c r="K3" s="4"/>
      <c r="L3" s="12"/>
    </row>
    <row r="4" ht="13.5" customHeight="1" spans="1:12">
      <c r="A4" s="1" t="s">
        <v>8</v>
      </c>
      <c r="B4" s="2"/>
      <c r="C4" s="3" t="s">
        <v>9</v>
      </c>
      <c r="D4" s="2"/>
      <c r="E4" s="4"/>
      <c r="F4" s="4"/>
      <c r="H4" s="4"/>
      <c r="I4" s="4"/>
      <c r="J4" s="4"/>
      <c r="K4" s="4"/>
      <c r="L4" s="12"/>
    </row>
    <row r="5" ht="13.5" customHeight="1" spans="1:12">
      <c r="A5" s="6" t="s">
        <v>40</v>
      </c>
      <c r="B5" s="7"/>
      <c r="C5" s="8" t="s">
        <v>41</v>
      </c>
      <c r="D5" s="8" t="s">
        <v>12</v>
      </c>
      <c r="E5" s="8" t="s">
        <v>13</v>
      </c>
      <c r="F5" s="8" t="s">
        <v>42</v>
      </c>
      <c r="G5" s="8" t="s">
        <v>14</v>
      </c>
      <c r="I5" s="4"/>
      <c r="J5" s="4"/>
      <c r="K5" s="4"/>
      <c r="L5" s="12"/>
    </row>
    <row r="6" ht="13.5" customHeight="1" spans="1:12">
      <c r="A6" s="9"/>
      <c r="B6" s="10"/>
      <c r="C6" s="11">
        <f>COUNTIF($J$12:$J$480,"&lt;&gt;")</f>
        <v>5</v>
      </c>
      <c r="D6" s="11">
        <f>COUNTIF($J$12:$J$479,"PASS")</f>
        <v>5</v>
      </c>
      <c r="E6" s="11">
        <f>COUNTIF($J$12:$J$482,"FAIL")</f>
        <v>0</v>
      </c>
      <c r="F6" s="11">
        <f>COUNTIF($J$12:$J$482,"NOT IMPLEMENTED")</f>
        <v>0</v>
      </c>
      <c r="G6" s="11">
        <f>COUNTIF($J$12:$J$482,"SKIPPED")</f>
        <v>0</v>
      </c>
      <c r="I6" s="4"/>
      <c r="J6" s="4"/>
      <c r="K6" s="4"/>
      <c r="L6" s="12"/>
    </row>
    <row r="7" ht="13.5" customHeight="1" spans="1:12">
      <c r="A7" s="6" t="s">
        <v>43</v>
      </c>
      <c r="B7" s="7"/>
      <c r="C7" s="8" t="s">
        <v>41</v>
      </c>
      <c r="D7" s="8" t="s">
        <v>12</v>
      </c>
      <c r="E7" s="8" t="s">
        <v>13</v>
      </c>
      <c r="F7" s="8" t="s">
        <v>42</v>
      </c>
      <c r="G7" s="8" t="s">
        <v>14</v>
      </c>
      <c r="I7" s="4"/>
      <c r="J7" s="4"/>
      <c r="K7" s="4"/>
      <c r="L7" s="12"/>
    </row>
    <row r="8" ht="13.5" customHeight="1" spans="1:12">
      <c r="A8" s="9"/>
      <c r="B8" s="10"/>
      <c r="C8" s="11">
        <f>COUNTIF($L$12:$L$480,"&lt;&gt;")</f>
        <v>5</v>
      </c>
      <c r="D8" s="11">
        <f>COUNTIF($L$12:$L$480,"PASS")</f>
        <v>5</v>
      </c>
      <c r="E8" s="11">
        <f>COUNTIF($L$12:$L$480,"FAIL")</f>
        <v>0</v>
      </c>
      <c r="F8" s="11">
        <f>COUNTIF($L$12:$L$480,"NOT IMPLEMENTED")</f>
        <v>0</v>
      </c>
      <c r="G8" s="11">
        <f>COUNTIF($L$12:$L$480,"SKIPPED")</f>
        <v>0</v>
      </c>
      <c r="I8" s="4"/>
      <c r="J8" s="4"/>
      <c r="K8" s="4"/>
      <c r="L8" s="12"/>
    </row>
    <row r="9" ht="13.5" customHeight="1" spans="1:1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ht="13.5" customHeight="1" spans="1:13">
      <c r="A10" s="13" t="s">
        <v>44</v>
      </c>
      <c r="B10" s="13" t="s">
        <v>45</v>
      </c>
      <c r="C10" s="14" t="s">
        <v>46</v>
      </c>
      <c r="D10" s="13" t="s">
        <v>47</v>
      </c>
      <c r="E10" s="13" t="s">
        <v>48</v>
      </c>
      <c r="F10" s="13" t="s">
        <v>49</v>
      </c>
      <c r="G10" s="13" t="s">
        <v>50</v>
      </c>
      <c r="H10" s="13" t="s">
        <v>51</v>
      </c>
      <c r="I10" s="13" t="s">
        <v>52</v>
      </c>
      <c r="J10" s="13" t="s">
        <v>53</v>
      </c>
      <c r="K10" s="13" t="s">
        <v>54</v>
      </c>
      <c r="L10" s="13" t="s">
        <v>55</v>
      </c>
      <c r="M10" s="13" t="s">
        <v>56</v>
      </c>
    </row>
    <row r="11" ht="25.5" customHeight="1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71" customHeight="1" spans="1:13">
      <c r="A12" s="16">
        <v>1</v>
      </c>
      <c r="B12" s="17" t="str">
        <f t="shared" ref="B12:B16" si="0">CONCATENATE($C$2," - ",A12)</f>
        <v>SF - 1</v>
      </c>
      <c r="C12" s="17" t="str">
        <f t="shared" ref="C12:C16" si="1">$C$1</f>
        <v>Test the Subtract function</v>
      </c>
      <c r="D12" s="17" t="s">
        <v>57</v>
      </c>
      <c r="E12" s="17" t="s">
        <v>103</v>
      </c>
      <c r="F12" s="18" t="s">
        <v>104</v>
      </c>
      <c r="G12" s="19" t="s">
        <v>105</v>
      </c>
      <c r="H12" s="18" t="s">
        <v>61</v>
      </c>
      <c r="I12" s="22">
        <v>45340</v>
      </c>
      <c r="J12" s="23" t="s">
        <v>12</v>
      </c>
      <c r="K12" s="24"/>
      <c r="L12" s="23" t="s">
        <v>12</v>
      </c>
      <c r="M12" s="16" t="s">
        <v>9</v>
      </c>
    </row>
    <row r="13" ht="13.5" customHeight="1" spans="1:13">
      <c r="A13" s="16">
        <v>2</v>
      </c>
      <c r="B13" s="17" t="str">
        <f t="shared" si="0"/>
        <v>SF - 2</v>
      </c>
      <c r="C13" s="17" t="str">
        <f t="shared" si="1"/>
        <v>Test the Subtract function</v>
      </c>
      <c r="D13" s="17" t="s">
        <v>62</v>
      </c>
      <c r="E13" s="17" t="s">
        <v>103</v>
      </c>
      <c r="F13" s="18" t="s">
        <v>104</v>
      </c>
      <c r="G13" s="20" t="s">
        <v>106</v>
      </c>
      <c r="H13" s="18" t="s">
        <v>64</v>
      </c>
      <c r="I13" s="22">
        <v>45340</v>
      </c>
      <c r="J13" s="23" t="s">
        <v>12</v>
      </c>
      <c r="K13" s="24"/>
      <c r="L13" s="23" t="s">
        <v>12</v>
      </c>
      <c r="M13" s="16" t="s">
        <v>9</v>
      </c>
    </row>
    <row r="14" ht="173.25" customHeight="1" spans="1:13">
      <c r="A14" s="16">
        <v>3</v>
      </c>
      <c r="B14" s="17" t="str">
        <f t="shared" si="0"/>
        <v>SF - 3</v>
      </c>
      <c r="C14" s="17" t="str">
        <f t="shared" si="1"/>
        <v>Test the Subtract function</v>
      </c>
      <c r="D14" s="17" t="s">
        <v>65</v>
      </c>
      <c r="E14" s="17" t="s">
        <v>103</v>
      </c>
      <c r="F14" s="18" t="s">
        <v>107</v>
      </c>
      <c r="G14" s="21" t="s">
        <v>108</v>
      </c>
      <c r="H14" s="18" t="s">
        <v>68</v>
      </c>
      <c r="I14" s="22">
        <v>45340</v>
      </c>
      <c r="J14" s="23" t="s">
        <v>12</v>
      </c>
      <c r="K14" s="24"/>
      <c r="L14" s="23" t="s">
        <v>12</v>
      </c>
      <c r="M14" s="16" t="s">
        <v>9</v>
      </c>
    </row>
    <row r="15" ht="198" customHeight="1" spans="1:13">
      <c r="A15" s="16">
        <v>4</v>
      </c>
      <c r="B15" s="17" t="str">
        <f t="shared" si="0"/>
        <v>SF - 4</v>
      </c>
      <c r="C15" s="17" t="str">
        <f t="shared" si="1"/>
        <v>Test the Subtract function</v>
      </c>
      <c r="D15" s="17" t="s">
        <v>69</v>
      </c>
      <c r="E15" s="17" t="s">
        <v>103</v>
      </c>
      <c r="F15" s="18" t="s">
        <v>104</v>
      </c>
      <c r="G15" s="21"/>
      <c r="H15" s="18" t="s">
        <v>71</v>
      </c>
      <c r="I15" s="22">
        <v>45340</v>
      </c>
      <c r="J15" s="23" t="s">
        <v>12</v>
      </c>
      <c r="K15" s="24"/>
      <c r="L15" s="23" t="s">
        <v>12</v>
      </c>
      <c r="M15" s="16" t="s">
        <v>9</v>
      </c>
    </row>
    <row r="16" ht="208.5" customHeight="1" spans="1:13">
      <c r="A16" s="16">
        <v>5</v>
      </c>
      <c r="B16" s="17" t="str">
        <f t="shared" si="0"/>
        <v>SF - 5</v>
      </c>
      <c r="C16" s="17" t="str">
        <f t="shared" si="1"/>
        <v>Test the Subtract function</v>
      </c>
      <c r="D16" s="17" t="s">
        <v>72</v>
      </c>
      <c r="E16" s="17" t="s">
        <v>103</v>
      </c>
      <c r="F16" s="18" t="s">
        <v>109</v>
      </c>
      <c r="G16" s="21"/>
      <c r="H16" s="18" t="s">
        <v>74</v>
      </c>
      <c r="I16" s="22">
        <v>44823</v>
      </c>
      <c r="J16" s="23" t="s">
        <v>12</v>
      </c>
      <c r="K16" s="24"/>
      <c r="L16" s="23" t="s">
        <v>12</v>
      </c>
      <c r="M16" s="16" t="s">
        <v>9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dataValidations count="1">
    <dataValidation type="list" allowBlank="1" showErrorMessage="1" sqref="C3:C4">
      <formula1>'Test report '!$B$8:$B$11</formula1>
    </dataValidation>
  </dataValidations>
  <pageMargins left="0.7" right="0.7" top="0.75" bottom="0.75" header="0" footer="0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workbookViewId="0">
      <selection activeCell="A1" sqref="A1"/>
    </sheetView>
  </sheetViews>
  <sheetFormatPr defaultColWidth="12.6333333333333" defaultRowHeight="15" customHeight="1"/>
  <cols>
    <col min="1" max="1" width="9" customWidth="1"/>
    <col min="2" max="2" width="13.1333333333333" customWidth="1"/>
    <col min="3" max="3" width="16.75" customWidth="1"/>
    <col min="4" max="4" width="19.75" customWidth="1"/>
    <col min="5" max="5" width="17.25" customWidth="1"/>
    <col min="6" max="6" width="17.5" customWidth="1"/>
    <col min="7" max="7" width="30.75" customWidth="1"/>
    <col min="8" max="8" width="16.6333333333333" customWidth="1"/>
    <col min="9" max="9" width="12.1333333333333" customWidth="1"/>
    <col min="10" max="10" width="13" customWidth="1"/>
    <col min="11" max="11" width="15.5" customWidth="1"/>
    <col min="12" max="12" width="15.6333333333333" customWidth="1"/>
    <col min="13" max="13" width="20.8833333333333" customWidth="1"/>
    <col min="14" max="26" width="9" customWidth="1"/>
  </cols>
  <sheetData>
    <row r="1" ht="13.5" customHeight="1" spans="1:12">
      <c r="A1" s="26" t="s">
        <v>35</v>
      </c>
      <c r="B1" s="27"/>
      <c r="C1" s="28" t="s">
        <v>110</v>
      </c>
      <c r="D1" s="29"/>
      <c r="E1" s="4"/>
      <c r="F1" s="4"/>
      <c r="G1" s="4"/>
      <c r="H1" s="4"/>
      <c r="I1" s="4"/>
      <c r="J1" s="4"/>
      <c r="K1" s="4"/>
      <c r="L1" s="12"/>
    </row>
    <row r="2" ht="13.5" customHeight="1" spans="1:12">
      <c r="A2" s="1" t="s">
        <v>37</v>
      </c>
      <c r="B2" s="30"/>
      <c r="C2" s="5" t="s">
        <v>111</v>
      </c>
      <c r="D2" s="31"/>
      <c r="E2" s="4"/>
      <c r="F2" s="4"/>
      <c r="G2" s="4"/>
      <c r="H2" s="4"/>
      <c r="I2" s="4"/>
      <c r="J2" s="4"/>
      <c r="K2" s="4"/>
      <c r="L2" s="12"/>
    </row>
    <row r="3" ht="13.5" customHeight="1" spans="1:12">
      <c r="A3" s="26" t="s">
        <v>39</v>
      </c>
      <c r="B3" s="27"/>
      <c r="C3" s="28"/>
      <c r="D3" s="29"/>
      <c r="E3" s="4"/>
      <c r="F3" s="4"/>
      <c r="G3" s="4"/>
      <c r="H3" s="4"/>
      <c r="I3" s="4"/>
      <c r="J3" s="4"/>
      <c r="K3" s="4"/>
      <c r="L3" s="12"/>
    </row>
    <row r="4" ht="13.5" customHeight="1" spans="1:12">
      <c r="A4" s="26" t="s">
        <v>8</v>
      </c>
      <c r="B4" s="27"/>
      <c r="C4" s="28" t="s">
        <v>10</v>
      </c>
      <c r="D4" s="29"/>
      <c r="E4" s="4"/>
      <c r="F4" s="4"/>
      <c r="H4" s="4"/>
      <c r="I4" s="4"/>
      <c r="J4" s="4"/>
      <c r="K4" s="4"/>
      <c r="L4" s="12"/>
    </row>
    <row r="5" ht="13.5" customHeight="1" spans="1:12">
      <c r="A5" s="32" t="s">
        <v>40</v>
      </c>
      <c r="B5" s="33"/>
      <c r="C5" s="8" t="s">
        <v>41</v>
      </c>
      <c r="D5" s="8" t="s">
        <v>12</v>
      </c>
      <c r="E5" s="8" t="s">
        <v>13</v>
      </c>
      <c r="F5" s="8" t="s">
        <v>42</v>
      </c>
      <c r="G5" s="8" t="s">
        <v>14</v>
      </c>
      <c r="I5" s="4"/>
      <c r="J5" s="4"/>
      <c r="K5" s="4"/>
      <c r="L5" s="12"/>
    </row>
    <row r="6" ht="13.5" customHeight="1" spans="1:12">
      <c r="A6" s="33"/>
      <c r="B6" s="33"/>
      <c r="C6" s="11">
        <v>9</v>
      </c>
      <c r="D6" s="11">
        <v>9</v>
      </c>
      <c r="E6" s="11">
        <v>0</v>
      </c>
      <c r="F6" s="11">
        <v>0</v>
      </c>
      <c r="G6" s="11">
        <v>0</v>
      </c>
      <c r="I6" s="4"/>
      <c r="J6" s="4"/>
      <c r="K6" s="4"/>
      <c r="L6" s="12"/>
    </row>
    <row r="7" ht="13.5" customHeight="1" spans="1:12">
      <c r="A7" s="32" t="s">
        <v>43</v>
      </c>
      <c r="B7" s="33"/>
      <c r="C7" s="8" t="s">
        <v>41</v>
      </c>
      <c r="D7" s="8" t="s">
        <v>12</v>
      </c>
      <c r="E7" s="8" t="s">
        <v>13</v>
      </c>
      <c r="F7" s="8" t="s">
        <v>42</v>
      </c>
      <c r="G7" s="8" t="s">
        <v>14</v>
      </c>
      <c r="I7" s="4"/>
      <c r="J7" s="4"/>
      <c r="K7" s="4"/>
      <c r="L7" s="12"/>
    </row>
    <row r="8" ht="13.5" customHeight="1" spans="1:12">
      <c r="A8" s="33"/>
      <c r="B8" s="33"/>
      <c r="C8" s="11">
        <v>9</v>
      </c>
      <c r="D8" s="11">
        <v>9</v>
      </c>
      <c r="E8" s="11">
        <v>0</v>
      </c>
      <c r="F8" s="11">
        <v>0</v>
      </c>
      <c r="G8" s="11">
        <v>0</v>
      </c>
      <c r="I8" s="4"/>
      <c r="J8" s="4"/>
      <c r="K8" s="4"/>
      <c r="L8" s="12"/>
    </row>
    <row r="9" ht="13.5" customHeight="1" spans="1:1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ht="13.5" customHeight="1" spans="1:13">
      <c r="A10" s="34" t="s">
        <v>44</v>
      </c>
      <c r="B10" s="34" t="s">
        <v>45</v>
      </c>
      <c r="C10" s="35" t="s">
        <v>46</v>
      </c>
      <c r="D10" s="34" t="s">
        <v>47</v>
      </c>
      <c r="E10" s="34" t="s">
        <v>48</v>
      </c>
      <c r="F10" s="34" t="s">
        <v>49</v>
      </c>
      <c r="G10" s="34" t="s">
        <v>50</v>
      </c>
      <c r="H10" s="34" t="s">
        <v>51</v>
      </c>
      <c r="I10" s="34" t="s">
        <v>52</v>
      </c>
      <c r="J10" s="34" t="s">
        <v>53</v>
      </c>
      <c r="K10" s="34" t="s">
        <v>54</v>
      </c>
      <c r="L10" s="34" t="s">
        <v>55</v>
      </c>
      <c r="M10" s="34" t="s">
        <v>56</v>
      </c>
    </row>
    <row r="11" ht="13.5" customHeight="1" spans="1:13">
      <c r="A11" s="36"/>
      <c r="B11" s="36"/>
      <c r="C11" s="36"/>
      <c r="D11" s="36"/>
      <c r="E11" s="36"/>
      <c r="F11" s="36"/>
      <c r="G11" s="36"/>
      <c r="H11" s="36"/>
      <c r="I11" s="34"/>
      <c r="J11" s="34"/>
      <c r="K11" s="34"/>
      <c r="L11" s="34"/>
      <c r="M11" s="44"/>
    </row>
    <row r="12" ht="104.25" customHeight="1" spans="1:13">
      <c r="A12" s="16">
        <v>1</v>
      </c>
      <c r="B12" s="17" t="s">
        <v>112</v>
      </c>
      <c r="C12" s="17" t="s">
        <v>110</v>
      </c>
      <c r="D12" s="17" t="s">
        <v>113</v>
      </c>
      <c r="E12" s="17" t="s">
        <v>58</v>
      </c>
      <c r="F12" s="18" t="s">
        <v>114</v>
      </c>
      <c r="G12" s="19" t="s">
        <v>115</v>
      </c>
      <c r="H12" s="18" t="s">
        <v>61</v>
      </c>
      <c r="I12" s="22">
        <v>45342</v>
      </c>
      <c r="J12" s="23" t="s">
        <v>12</v>
      </c>
      <c r="K12" s="24"/>
      <c r="L12" s="23" t="s">
        <v>12</v>
      </c>
      <c r="M12" s="25" t="s">
        <v>10</v>
      </c>
    </row>
    <row r="13" ht="99.75" customHeight="1" spans="1:13">
      <c r="A13" s="16">
        <v>2</v>
      </c>
      <c r="B13" s="17" t="s">
        <v>116</v>
      </c>
      <c r="C13" s="17" t="s">
        <v>110</v>
      </c>
      <c r="D13" s="17" t="s">
        <v>117</v>
      </c>
      <c r="E13" s="17" t="s">
        <v>58</v>
      </c>
      <c r="F13" s="18" t="s">
        <v>114</v>
      </c>
      <c r="G13" s="20" t="s">
        <v>118</v>
      </c>
      <c r="H13" s="18" t="s">
        <v>64</v>
      </c>
      <c r="I13" s="22">
        <v>45342</v>
      </c>
      <c r="J13" s="23" t="s">
        <v>12</v>
      </c>
      <c r="K13" s="24"/>
      <c r="L13" s="23" t="s">
        <v>12</v>
      </c>
      <c r="M13" s="25" t="s">
        <v>10</v>
      </c>
    </row>
    <row r="14" ht="123" customHeight="1" spans="1:13">
      <c r="A14" s="16">
        <v>3</v>
      </c>
      <c r="B14" s="17" t="s">
        <v>119</v>
      </c>
      <c r="C14" s="17" t="s">
        <v>110</v>
      </c>
      <c r="D14" s="17" t="s">
        <v>120</v>
      </c>
      <c r="E14" s="17" t="s">
        <v>58</v>
      </c>
      <c r="F14" s="18" t="s">
        <v>114</v>
      </c>
      <c r="G14" s="21"/>
      <c r="H14" s="18" t="s">
        <v>71</v>
      </c>
      <c r="I14" s="22">
        <v>45342</v>
      </c>
      <c r="J14" s="23" t="s">
        <v>12</v>
      </c>
      <c r="K14" s="24"/>
      <c r="L14" s="23" t="s">
        <v>12</v>
      </c>
      <c r="M14" s="25" t="s">
        <v>10</v>
      </c>
    </row>
    <row r="15" ht="122.25" customHeight="1" spans="1:13">
      <c r="A15" s="16">
        <v>3</v>
      </c>
      <c r="B15" s="17" t="s">
        <v>119</v>
      </c>
      <c r="C15" s="17" t="s">
        <v>110</v>
      </c>
      <c r="D15" s="17" t="s">
        <v>121</v>
      </c>
      <c r="E15" s="17" t="s">
        <v>76</v>
      </c>
      <c r="F15" s="18" t="s">
        <v>81</v>
      </c>
      <c r="G15" s="21" t="s">
        <v>122</v>
      </c>
      <c r="H15" s="18" t="s">
        <v>61</v>
      </c>
      <c r="I15" s="22">
        <v>45342</v>
      </c>
      <c r="J15" s="23" t="s">
        <v>12</v>
      </c>
      <c r="K15" s="24"/>
      <c r="L15" s="23" t="s">
        <v>12</v>
      </c>
      <c r="M15" s="25" t="s">
        <v>10</v>
      </c>
    </row>
    <row r="16" ht="126.75" customHeight="1" spans="1:13">
      <c r="A16" s="37">
        <v>3</v>
      </c>
      <c r="B16" s="38" t="s">
        <v>119</v>
      </c>
      <c r="C16" s="38" t="s">
        <v>110</v>
      </c>
      <c r="D16" s="38" t="s">
        <v>121</v>
      </c>
      <c r="E16" s="38" t="s">
        <v>76</v>
      </c>
      <c r="F16" s="39" t="s">
        <v>81</v>
      </c>
      <c r="G16" s="40" t="s">
        <v>123</v>
      </c>
      <c r="H16" s="39" t="s">
        <v>61</v>
      </c>
      <c r="I16" s="45">
        <v>45342</v>
      </c>
      <c r="J16" s="46" t="s">
        <v>12</v>
      </c>
      <c r="K16" s="47"/>
      <c r="L16" s="46" t="s">
        <v>12</v>
      </c>
      <c r="M16" s="48" t="s">
        <v>10</v>
      </c>
    </row>
    <row r="17" ht="144.75" customHeight="1" spans="1:13">
      <c r="A17" s="37">
        <v>4</v>
      </c>
      <c r="B17" s="38" t="s">
        <v>124</v>
      </c>
      <c r="C17" s="38" t="s">
        <v>110</v>
      </c>
      <c r="D17" s="41" t="s">
        <v>125</v>
      </c>
      <c r="E17" s="41" t="s">
        <v>103</v>
      </c>
      <c r="F17" s="39" t="s">
        <v>81</v>
      </c>
      <c r="G17" s="42"/>
      <c r="H17" s="41" t="s">
        <v>71</v>
      </c>
      <c r="I17" s="49">
        <v>45342</v>
      </c>
      <c r="J17" s="46" t="s">
        <v>12</v>
      </c>
      <c r="K17" s="47"/>
      <c r="L17" s="46" t="s">
        <v>12</v>
      </c>
      <c r="M17" s="48" t="s">
        <v>10</v>
      </c>
    </row>
    <row r="18" ht="13.5" customHeight="1" spans="1:13">
      <c r="A18" s="37">
        <v>4</v>
      </c>
      <c r="B18" s="38" t="s">
        <v>126</v>
      </c>
      <c r="C18" s="38" t="s">
        <v>110</v>
      </c>
      <c r="D18" s="43" t="s">
        <v>127</v>
      </c>
      <c r="E18" s="43" t="s">
        <v>128</v>
      </c>
      <c r="F18" s="39" t="s">
        <v>81</v>
      </c>
      <c r="G18" s="43" t="s">
        <v>129</v>
      </c>
      <c r="H18" s="43" t="s">
        <v>61</v>
      </c>
      <c r="I18" s="50">
        <v>45342</v>
      </c>
      <c r="J18" s="46" t="s">
        <v>12</v>
      </c>
      <c r="K18" s="47"/>
      <c r="L18" s="46" t="s">
        <v>12</v>
      </c>
      <c r="M18" s="48" t="s">
        <v>10</v>
      </c>
    </row>
    <row r="19" ht="13.5" customHeight="1" spans="1:13">
      <c r="A19" s="16">
        <v>6</v>
      </c>
      <c r="B19" s="17" t="s">
        <v>130</v>
      </c>
      <c r="C19" s="17" t="s">
        <v>110</v>
      </c>
      <c r="D19" s="41" t="s">
        <v>131</v>
      </c>
      <c r="E19" s="41" t="s">
        <v>128</v>
      </c>
      <c r="F19" s="18" t="s">
        <v>81</v>
      </c>
      <c r="G19" s="42" t="s">
        <v>63</v>
      </c>
      <c r="H19" s="41" t="s">
        <v>64</v>
      </c>
      <c r="I19" s="49">
        <v>45342</v>
      </c>
      <c r="J19" s="23" t="s">
        <v>12</v>
      </c>
      <c r="K19" s="24"/>
      <c r="L19" s="23" t="s">
        <v>12</v>
      </c>
      <c r="M19" s="25" t="s">
        <v>10</v>
      </c>
    </row>
    <row r="20" ht="13.5" customHeight="1" spans="1:13">
      <c r="A20" s="16">
        <v>7</v>
      </c>
      <c r="B20" s="17" t="s">
        <v>132</v>
      </c>
      <c r="C20" s="17" t="s">
        <v>110</v>
      </c>
      <c r="D20" s="41" t="s">
        <v>133</v>
      </c>
      <c r="E20" s="41" t="s">
        <v>58</v>
      </c>
      <c r="F20" s="18" t="s">
        <v>81</v>
      </c>
      <c r="G20" s="41" t="s">
        <v>134</v>
      </c>
      <c r="H20" s="41" t="s">
        <v>61</v>
      </c>
      <c r="I20" s="49">
        <v>45342</v>
      </c>
      <c r="J20" s="23" t="s">
        <v>12</v>
      </c>
      <c r="K20" s="24"/>
      <c r="L20" s="23" t="s">
        <v>12</v>
      </c>
      <c r="M20" s="25" t="s">
        <v>10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ataValidations count="1">
    <dataValidation type="list" allowBlank="1" showErrorMessage="1" sqref="C3:D4">
      <formula1>'Test report '!$B$8:$B$11</formula1>
    </dataValidation>
  </dataValidations>
  <pageMargins left="0.7" right="0.7" top="0.75" bottom="0.75" header="0" footer="0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workbookViewId="0">
      <selection activeCell="A1" sqref="A1:B1"/>
    </sheetView>
  </sheetViews>
  <sheetFormatPr defaultColWidth="12.6333333333333" defaultRowHeight="15" customHeight="1"/>
  <cols>
    <col min="1" max="1" width="9" customWidth="1"/>
    <col min="2" max="2" width="13.1333333333333" customWidth="1"/>
    <col min="3" max="3" width="11.5" customWidth="1"/>
    <col min="4" max="4" width="19.75" customWidth="1"/>
    <col min="5" max="5" width="17.25" customWidth="1"/>
    <col min="6" max="6" width="17.5" customWidth="1"/>
    <col min="7" max="7" width="30.75" customWidth="1"/>
    <col min="8" max="8" width="16.6333333333333" customWidth="1"/>
    <col min="9" max="9" width="12.1333333333333" customWidth="1"/>
    <col min="10" max="10" width="13" customWidth="1"/>
    <col min="11" max="11" width="15.5" customWidth="1"/>
    <col min="12" max="12" width="15.6333333333333" customWidth="1"/>
    <col min="13" max="13" width="23.5" customWidth="1"/>
    <col min="14" max="26" width="9" customWidth="1"/>
  </cols>
  <sheetData>
    <row r="1" ht="13.5" customHeight="1" spans="1:12">
      <c r="A1" s="1" t="s">
        <v>35</v>
      </c>
      <c r="B1" s="2"/>
      <c r="C1" s="3" t="s">
        <v>135</v>
      </c>
      <c r="D1" s="2"/>
      <c r="E1" s="4"/>
      <c r="F1" s="4"/>
      <c r="G1" s="4"/>
      <c r="H1" s="4"/>
      <c r="I1" s="4"/>
      <c r="J1" s="4"/>
      <c r="K1" s="4"/>
      <c r="L1" s="12"/>
    </row>
    <row r="2" ht="13.5" customHeight="1" spans="1:12">
      <c r="A2" s="1" t="s">
        <v>37</v>
      </c>
      <c r="B2" s="2"/>
      <c r="C2" s="5" t="s">
        <v>136</v>
      </c>
      <c r="D2" s="2"/>
      <c r="E2" s="4"/>
      <c r="F2" s="4"/>
      <c r="G2" s="4"/>
      <c r="H2" s="4"/>
      <c r="I2" s="4"/>
      <c r="J2" s="4"/>
      <c r="K2" s="4"/>
      <c r="L2" s="12"/>
    </row>
    <row r="3" ht="13.5" customHeight="1" spans="1:12">
      <c r="A3" s="1" t="s">
        <v>39</v>
      </c>
      <c r="B3" s="2"/>
      <c r="C3" s="3"/>
      <c r="D3" s="2"/>
      <c r="E3" s="4"/>
      <c r="F3" s="4"/>
      <c r="G3" s="4"/>
      <c r="H3" s="4"/>
      <c r="I3" s="4"/>
      <c r="J3" s="4"/>
      <c r="K3" s="4"/>
      <c r="L3" s="12"/>
    </row>
    <row r="4" ht="13.5" customHeight="1" spans="1:12">
      <c r="A4" s="1" t="s">
        <v>8</v>
      </c>
      <c r="B4" s="2"/>
      <c r="C4" s="3" t="s">
        <v>9</v>
      </c>
      <c r="D4" s="2"/>
      <c r="E4" s="4"/>
      <c r="F4" s="4"/>
      <c r="H4" s="4"/>
      <c r="I4" s="4"/>
      <c r="J4" s="4"/>
      <c r="K4" s="4"/>
      <c r="L4" s="12"/>
    </row>
    <row r="5" ht="13.5" customHeight="1" spans="1:12">
      <c r="A5" s="6" t="s">
        <v>40</v>
      </c>
      <c r="B5" s="7"/>
      <c r="C5" s="8" t="s">
        <v>41</v>
      </c>
      <c r="D5" s="8" t="s">
        <v>12</v>
      </c>
      <c r="E5" s="8" t="s">
        <v>13</v>
      </c>
      <c r="F5" s="8" t="s">
        <v>42</v>
      </c>
      <c r="G5" s="8" t="s">
        <v>14</v>
      </c>
      <c r="H5" s="4"/>
      <c r="I5" s="4"/>
      <c r="J5" s="4"/>
      <c r="K5" s="4"/>
      <c r="L5" s="12"/>
    </row>
    <row r="6" ht="13.5" customHeight="1" spans="1:12">
      <c r="A6" s="9"/>
      <c r="B6" s="10"/>
      <c r="C6" s="11">
        <f>COUNTIF($J$12:$J$478,"&lt;&gt;")</f>
        <v>6</v>
      </c>
      <c r="D6" s="11">
        <f>COUNTIF($J$12:$J$477,"PASS")</f>
        <v>6</v>
      </c>
      <c r="E6" s="11">
        <f>COUNTIF($J$12:$J$480,"FAIL")</f>
        <v>0</v>
      </c>
      <c r="F6" s="11">
        <f>COUNTIF($J$12:$J$480,"NOT IMPLEMENTED")</f>
        <v>0</v>
      </c>
      <c r="G6" s="11">
        <f>COUNTIF($J$12:$J$480,"SKIPPED")</f>
        <v>0</v>
      </c>
      <c r="I6" s="4"/>
      <c r="J6" s="4"/>
      <c r="K6" s="4"/>
      <c r="L6" s="12"/>
    </row>
    <row r="7" ht="13.5" customHeight="1" spans="1:12">
      <c r="A7" s="6" t="s">
        <v>43</v>
      </c>
      <c r="B7" s="7"/>
      <c r="C7" s="8" t="s">
        <v>41</v>
      </c>
      <c r="D7" s="8" t="s">
        <v>12</v>
      </c>
      <c r="E7" s="8" t="s">
        <v>13</v>
      </c>
      <c r="F7" s="8" t="s">
        <v>42</v>
      </c>
      <c r="G7" s="8" t="s">
        <v>14</v>
      </c>
      <c r="I7" s="4"/>
      <c r="J7" s="4"/>
      <c r="K7" s="4"/>
      <c r="L7" s="12"/>
    </row>
    <row r="8" ht="13.5" customHeight="1" spans="1:12">
      <c r="A8" s="9"/>
      <c r="B8" s="10"/>
      <c r="C8" s="11">
        <f>COUNTIF($L$12:$L$478,"&lt;&gt;")</f>
        <v>6</v>
      </c>
      <c r="D8" s="11">
        <f>COUNTIF($L$12:$L$478,"PASS")</f>
        <v>6</v>
      </c>
      <c r="E8" s="11">
        <f>COUNTIF($L$12:$L$478,"FAIL")</f>
        <v>0</v>
      </c>
      <c r="F8" s="11">
        <f>COUNTIF($L$12:$L$478,"NOT IMPLEMENTED")</f>
        <v>0</v>
      </c>
      <c r="G8" s="11">
        <f>COUNTIF($L$12:$L$478,"SKIPPED")</f>
        <v>0</v>
      </c>
      <c r="I8" s="4"/>
      <c r="J8" s="4"/>
      <c r="K8" s="4"/>
      <c r="L8" s="12"/>
    </row>
    <row r="9" ht="13.5" customHeight="1" spans="1:1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ht="13.5" customHeight="1" spans="1:13">
      <c r="A10" s="13" t="s">
        <v>44</v>
      </c>
      <c r="B10" s="13" t="s">
        <v>45</v>
      </c>
      <c r="C10" s="14" t="s">
        <v>46</v>
      </c>
      <c r="D10" s="13" t="s">
        <v>47</v>
      </c>
      <c r="E10" s="13" t="s">
        <v>48</v>
      </c>
      <c r="F10" s="13" t="s">
        <v>49</v>
      </c>
      <c r="G10" s="13" t="s">
        <v>50</v>
      </c>
      <c r="H10" s="13" t="s">
        <v>51</v>
      </c>
      <c r="I10" s="13" t="s">
        <v>52</v>
      </c>
      <c r="J10" s="13" t="s">
        <v>53</v>
      </c>
      <c r="K10" s="13" t="s">
        <v>54</v>
      </c>
      <c r="L10" s="13" t="s">
        <v>55</v>
      </c>
      <c r="M10" s="13" t="s">
        <v>56</v>
      </c>
    </row>
    <row r="11" ht="13.5" customHeight="1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23.75" customHeight="1" spans="1:13">
      <c r="A12" s="16">
        <v>1</v>
      </c>
      <c r="B12" s="17" t="str">
        <f t="shared" ref="B12:B17" si="0">CONCATENATE($C$2," - ",A12)</f>
        <v>DF - 1</v>
      </c>
      <c r="C12" s="17" t="str">
        <f t="shared" ref="C12:C17" si="1">$C$1</f>
        <v>Test the Division function</v>
      </c>
      <c r="D12" s="17" t="s">
        <v>57</v>
      </c>
      <c r="E12" s="17" t="s">
        <v>128</v>
      </c>
      <c r="F12" s="18" t="s">
        <v>137</v>
      </c>
      <c r="G12" s="19" t="s">
        <v>138</v>
      </c>
      <c r="H12" s="18" t="s">
        <v>139</v>
      </c>
      <c r="I12" s="22">
        <v>45340</v>
      </c>
      <c r="J12" s="23" t="s">
        <v>12</v>
      </c>
      <c r="K12" s="24"/>
      <c r="L12" s="23" t="s">
        <v>12</v>
      </c>
      <c r="M12" s="25" t="s">
        <v>9</v>
      </c>
    </row>
    <row r="13" ht="153" customHeight="1" spans="1:13">
      <c r="A13" s="16">
        <v>2</v>
      </c>
      <c r="B13" s="17" t="str">
        <f t="shared" si="0"/>
        <v>DF - 2</v>
      </c>
      <c r="C13" s="17" t="str">
        <f t="shared" si="1"/>
        <v>Test the Division function</v>
      </c>
      <c r="D13" s="17" t="s">
        <v>62</v>
      </c>
      <c r="E13" s="17" t="s">
        <v>128</v>
      </c>
      <c r="F13" s="18" t="s">
        <v>137</v>
      </c>
      <c r="G13" s="20" t="s">
        <v>140</v>
      </c>
      <c r="H13" s="18" t="s">
        <v>64</v>
      </c>
      <c r="I13" s="22">
        <v>45340</v>
      </c>
      <c r="J13" s="23" t="s">
        <v>12</v>
      </c>
      <c r="K13" s="24"/>
      <c r="L13" s="23" t="s">
        <v>12</v>
      </c>
      <c r="M13" s="25" t="s">
        <v>9</v>
      </c>
    </row>
    <row r="14" ht="157.5" customHeight="1" spans="1:13">
      <c r="A14" s="16">
        <v>3</v>
      </c>
      <c r="B14" s="17" t="str">
        <f t="shared" si="0"/>
        <v>DF - 3</v>
      </c>
      <c r="C14" s="17" t="str">
        <f t="shared" si="1"/>
        <v>Test the Division function</v>
      </c>
      <c r="D14" s="17" t="s">
        <v>65</v>
      </c>
      <c r="E14" s="17" t="s">
        <v>128</v>
      </c>
      <c r="F14" s="18" t="s">
        <v>137</v>
      </c>
      <c r="G14" s="21" t="s">
        <v>141</v>
      </c>
      <c r="H14" s="18" t="s">
        <v>68</v>
      </c>
      <c r="I14" s="22">
        <v>45340</v>
      </c>
      <c r="J14" s="23" t="s">
        <v>12</v>
      </c>
      <c r="K14" s="24"/>
      <c r="L14" s="23" t="s">
        <v>12</v>
      </c>
      <c r="M14" s="25" t="s">
        <v>9</v>
      </c>
    </row>
    <row r="15" ht="156" customHeight="1" spans="1:13">
      <c r="A15" s="16">
        <v>4</v>
      </c>
      <c r="B15" s="17" t="str">
        <f t="shared" si="0"/>
        <v>DF - 4</v>
      </c>
      <c r="C15" s="17" t="str">
        <f t="shared" si="1"/>
        <v>Test the Division function</v>
      </c>
      <c r="D15" s="17" t="s">
        <v>69</v>
      </c>
      <c r="E15" s="17" t="s">
        <v>128</v>
      </c>
      <c r="F15" s="18" t="s">
        <v>137</v>
      </c>
      <c r="G15" s="21"/>
      <c r="H15" s="18" t="s">
        <v>71</v>
      </c>
      <c r="I15" s="22">
        <v>45340</v>
      </c>
      <c r="J15" s="23" t="s">
        <v>12</v>
      </c>
      <c r="K15" s="24"/>
      <c r="L15" s="23" t="s">
        <v>12</v>
      </c>
      <c r="M15" s="25" t="s">
        <v>9</v>
      </c>
    </row>
    <row r="16" ht="156" customHeight="1" spans="1:13">
      <c r="A16" s="16">
        <v>5</v>
      </c>
      <c r="B16" s="17" t="str">
        <f t="shared" si="0"/>
        <v>DF - 5</v>
      </c>
      <c r="C16" s="17" t="str">
        <f t="shared" si="1"/>
        <v>Test the Division function</v>
      </c>
      <c r="D16" s="17" t="s">
        <v>72</v>
      </c>
      <c r="E16" s="17" t="s">
        <v>128</v>
      </c>
      <c r="F16" s="18" t="s">
        <v>137</v>
      </c>
      <c r="G16" s="21"/>
      <c r="H16" s="18" t="s">
        <v>74</v>
      </c>
      <c r="I16" s="22">
        <v>45340</v>
      </c>
      <c r="J16" s="23" t="s">
        <v>12</v>
      </c>
      <c r="K16" s="24"/>
      <c r="L16" s="23" t="s">
        <v>12</v>
      </c>
      <c r="M16" s="25" t="s">
        <v>9</v>
      </c>
    </row>
    <row r="17" ht="162" customHeight="1" spans="1:13">
      <c r="A17" s="16">
        <v>6</v>
      </c>
      <c r="B17" s="17" t="str">
        <f t="shared" si="0"/>
        <v>DF - 6</v>
      </c>
      <c r="C17" s="17" t="str">
        <f t="shared" si="1"/>
        <v>Test the Division function</v>
      </c>
      <c r="D17" s="17" t="s">
        <v>57</v>
      </c>
      <c r="E17" s="17" t="s">
        <v>128</v>
      </c>
      <c r="F17" s="18" t="s">
        <v>137</v>
      </c>
      <c r="G17" s="19" t="s">
        <v>142</v>
      </c>
      <c r="H17" s="18" t="s">
        <v>143</v>
      </c>
      <c r="I17" s="22">
        <v>45340</v>
      </c>
      <c r="J17" s="23" t="s">
        <v>12</v>
      </c>
      <c r="K17" s="24"/>
      <c r="L17" s="23" t="s">
        <v>12</v>
      </c>
      <c r="M17" s="25" t="s">
        <v>9</v>
      </c>
    </row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dataValidations count="1">
    <dataValidation type="list" allowBlank="1" showErrorMessage="1" sqref="C3:C4">
      <formula1>'Test report '!$B$8:$B$11</formula1>
    </dataValidation>
  </dataValidations>
  <pageMargins left="0.7" right="0.7" top="0.75" bottom="0.75" header="0" footer="0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workbookViewId="0">
      <selection activeCell="A1" sqref="A1:B1"/>
    </sheetView>
  </sheetViews>
  <sheetFormatPr defaultColWidth="12.6333333333333" defaultRowHeight="15" customHeight="1"/>
  <cols>
    <col min="1" max="1" width="9" customWidth="1"/>
    <col min="2" max="2" width="13.1333333333333" customWidth="1"/>
    <col min="3" max="3" width="16.75" customWidth="1"/>
    <col min="4" max="4" width="19.75" customWidth="1"/>
    <col min="5" max="5" width="17.25" customWidth="1"/>
    <col min="6" max="6" width="17.5" customWidth="1"/>
    <col min="7" max="7" width="30.75" customWidth="1"/>
    <col min="8" max="8" width="16.6333333333333" customWidth="1"/>
    <col min="9" max="9" width="12.1333333333333" customWidth="1"/>
    <col min="10" max="10" width="13" customWidth="1"/>
    <col min="11" max="11" width="15.5" customWidth="1"/>
    <col min="12" max="12" width="15.6333333333333" customWidth="1"/>
    <col min="13" max="13" width="20.8833333333333" customWidth="1"/>
    <col min="14" max="26" width="9" customWidth="1"/>
  </cols>
  <sheetData>
    <row r="1" ht="13.5" customHeight="1" spans="1:12">
      <c r="A1" s="1" t="s">
        <v>35</v>
      </c>
      <c r="B1" s="2"/>
      <c r="C1" s="3" t="s">
        <v>30</v>
      </c>
      <c r="D1" s="2"/>
      <c r="E1" s="4"/>
      <c r="F1" s="4"/>
      <c r="G1" s="4"/>
      <c r="H1" s="4"/>
      <c r="I1" s="4"/>
      <c r="J1" s="4"/>
      <c r="K1" s="4"/>
      <c r="L1" s="12"/>
    </row>
    <row r="2" ht="13.5" customHeight="1" spans="1:12">
      <c r="A2" s="1" t="s">
        <v>37</v>
      </c>
      <c r="B2" s="2"/>
      <c r="C2" s="5" t="s">
        <v>144</v>
      </c>
      <c r="D2" s="2"/>
      <c r="E2" s="4"/>
      <c r="F2" s="4"/>
      <c r="G2" s="4"/>
      <c r="H2" s="4"/>
      <c r="I2" s="4"/>
      <c r="J2" s="4"/>
      <c r="K2" s="4"/>
      <c r="L2" s="12"/>
    </row>
    <row r="3" ht="13.5" customHeight="1" spans="1:12">
      <c r="A3" s="1" t="s">
        <v>39</v>
      </c>
      <c r="B3" s="2"/>
      <c r="C3" s="3"/>
      <c r="D3" s="2"/>
      <c r="E3" s="4"/>
      <c r="F3" s="4"/>
      <c r="G3" s="4"/>
      <c r="H3" s="4"/>
      <c r="I3" s="4"/>
      <c r="J3" s="4"/>
      <c r="K3" s="4"/>
      <c r="L3" s="12"/>
    </row>
    <row r="4" ht="13.5" customHeight="1" spans="1:12">
      <c r="A4" s="1" t="s">
        <v>8</v>
      </c>
      <c r="B4" s="2"/>
      <c r="C4" s="3" t="s">
        <v>9</v>
      </c>
      <c r="D4" s="2"/>
      <c r="E4" s="4"/>
      <c r="F4" s="4"/>
      <c r="H4" s="4"/>
      <c r="I4" s="4"/>
      <c r="J4" s="4"/>
      <c r="K4" s="4"/>
      <c r="L4" s="12"/>
    </row>
    <row r="5" ht="13.5" customHeight="1" spans="1:12">
      <c r="A5" s="6" t="s">
        <v>40</v>
      </c>
      <c r="B5" s="7"/>
      <c r="C5" s="8" t="s">
        <v>41</v>
      </c>
      <c r="D5" s="8" t="s">
        <v>12</v>
      </c>
      <c r="E5" s="8" t="s">
        <v>13</v>
      </c>
      <c r="F5" s="8" t="s">
        <v>42</v>
      </c>
      <c r="G5" s="8" t="s">
        <v>14</v>
      </c>
      <c r="I5" s="4"/>
      <c r="J5" s="4"/>
      <c r="K5" s="4"/>
      <c r="L5" s="12"/>
    </row>
    <row r="6" ht="13.5" customHeight="1" spans="1:12">
      <c r="A6" s="9"/>
      <c r="B6" s="10"/>
      <c r="C6" s="11">
        <f>COUNTIF($J$12:$J$472,"&lt;&gt;")</f>
        <v>5</v>
      </c>
      <c r="D6" s="11">
        <f>COUNTIF($J$12:$J$471,"PASS")</f>
        <v>4</v>
      </c>
      <c r="E6" s="11">
        <f>COUNTIF($J$12:$J$474,"FAIL")</f>
        <v>1</v>
      </c>
      <c r="F6" s="11">
        <f>COUNTIF($J$12:$J$474,"NOT IMPLEMENTED")</f>
        <v>0</v>
      </c>
      <c r="G6" s="11">
        <f>COUNTIF($J$12:$J$474,"SKIPPED")</f>
        <v>0</v>
      </c>
      <c r="I6" s="4"/>
      <c r="J6" s="4"/>
      <c r="K6" s="4"/>
      <c r="L6" s="12"/>
    </row>
    <row r="7" ht="13.5" customHeight="1" spans="1:12">
      <c r="A7" s="6" t="s">
        <v>43</v>
      </c>
      <c r="B7" s="7"/>
      <c r="C7" s="8" t="s">
        <v>41</v>
      </c>
      <c r="D7" s="8" t="s">
        <v>12</v>
      </c>
      <c r="E7" s="8" t="s">
        <v>13</v>
      </c>
      <c r="F7" s="8" t="s">
        <v>42</v>
      </c>
      <c r="G7" s="8" t="s">
        <v>14</v>
      </c>
      <c r="I7" s="4"/>
      <c r="J7" s="4"/>
      <c r="K7" s="4"/>
      <c r="L7" s="12"/>
    </row>
    <row r="8" ht="13.5" customHeight="1" spans="1:12">
      <c r="A8" s="9"/>
      <c r="B8" s="10"/>
      <c r="C8" s="11">
        <f>COUNTIF($L$12:$L$472,"&lt;&gt;")</f>
        <v>5</v>
      </c>
      <c r="D8" s="11">
        <f>COUNTIF($L$12:$L$472,"PASS")</f>
        <v>5</v>
      </c>
      <c r="E8" s="11">
        <f>COUNTIF($L$12:$L$472,"FAIL")</f>
        <v>0</v>
      </c>
      <c r="F8" s="11">
        <f>COUNTIF($L$12:$L$472,"NOT IMPLEMENTED")</f>
        <v>0</v>
      </c>
      <c r="G8" s="11">
        <f>COUNTIF($L$12:$L$472,"SKIPPED")</f>
        <v>0</v>
      </c>
      <c r="I8" s="4"/>
      <c r="J8" s="4"/>
      <c r="K8" s="4"/>
      <c r="L8" s="12"/>
    </row>
    <row r="9" ht="13.5" customHeight="1" spans="1:1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ht="13.5" customHeight="1" spans="1:13">
      <c r="A10" s="13" t="s">
        <v>44</v>
      </c>
      <c r="B10" s="13" t="s">
        <v>45</v>
      </c>
      <c r="C10" s="14" t="s">
        <v>46</v>
      </c>
      <c r="D10" s="13" t="s">
        <v>47</v>
      </c>
      <c r="E10" s="13" t="s">
        <v>48</v>
      </c>
      <c r="F10" s="13" t="s">
        <v>49</v>
      </c>
      <c r="G10" s="13" t="s">
        <v>50</v>
      </c>
      <c r="H10" s="13" t="s">
        <v>51</v>
      </c>
      <c r="I10" s="13" t="s">
        <v>52</v>
      </c>
      <c r="J10" s="13" t="s">
        <v>53</v>
      </c>
      <c r="K10" s="13" t="s">
        <v>54</v>
      </c>
      <c r="L10" s="13" t="s">
        <v>55</v>
      </c>
      <c r="M10" s="13" t="s">
        <v>56</v>
      </c>
    </row>
    <row r="11" ht="13.5" customHeight="1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04.25" customHeight="1" spans="1:13">
      <c r="A12" s="16">
        <v>1</v>
      </c>
      <c r="B12" s="17" t="str">
        <f t="shared" ref="B12:B16" si="0">CONCATENATE($C$2," - ",A12)</f>
        <v>PDF - 1</v>
      </c>
      <c r="C12" s="17" t="str">
        <f t="shared" ref="C12:C16" si="1">$C$1</f>
        <v>Test the percent division function</v>
      </c>
      <c r="D12" s="17" t="s">
        <v>57</v>
      </c>
      <c r="E12" s="17" t="s">
        <v>145</v>
      </c>
      <c r="F12" s="18" t="s">
        <v>146</v>
      </c>
      <c r="G12" s="19" t="s">
        <v>142</v>
      </c>
      <c r="H12" s="18" t="s">
        <v>61</v>
      </c>
      <c r="I12" s="22">
        <v>45340</v>
      </c>
      <c r="J12" s="23" t="s">
        <v>13</v>
      </c>
      <c r="K12" s="24">
        <v>45341</v>
      </c>
      <c r="L12" s="23" t="s">
        <v>12</v>
      </c>
      <c r="M12" s="25" t="s">
        <v>9</v>
      </c>
    </row>
    <row r="13" ht="99.75" customHeight="1" spans="1:13">
      <c r="A13" s="16">
        <v>2</v>
      </c>
      <c r="B13" s="17" t="str">
        <f t="shared" si="0"/>
        <v>PDF - 2</v>
      </c>
      <c r="C13" s="17" t="str">
        <f t="shared" si="1"/>
        <v>Test the percent division function</v>
      </c>
      <c r="D13" s="17" t="s">
        <v>62</v>
      </c>
      <c r="E13" s="17" t="s">
        <v>145</v>
      </c>
      <c r="F13" s="18" t="s">
        <v>146</v>
      </c>
      <c r="G13" s="20" t="s">
        <v>106</v>
      </c>
      <c r="H13" s="18" t="s">
        <v>64</v>
      </c>
      <c r="I13" s="22">
        <v>45340</v>
      </c>
      <c r="J13" s="23" t="s">
        <v>12</v>
      </c>
      <c r="K13" s="24"/>
      <c r="L13" s="23" t="s">
        <v>12</v>
      </c>
      <c r="M13" s="25" t="s">
        <v>9</v>
      </c>
    </row>
    <row r="14" ht="123" customHeight="1" spans="1:13">
      <c r="A14" s="16">
        <v>3</v>
      </c>
      <c r="B14" s="17" t="str">
        <f t="shared" si="0"/>
        <v>PDF - 3</v>
      </c>
      <c r="C14" s="17" t="str">
        <f t="shared" si="1"/>
        <v>Test the percent division function</v>
      </c>
      <c r="D14" s="17" t="s">
        <v>65</v>
      </c>
      <c r="E14" s="17" t="s">
        <v>145</v>
      </c>
      <c r="F14" s="18" t="s">
        <v>146</v>
      </c>
      <c r="G14" s="21" t="s">
        <v>147</v>
      </c>
      <c r="H14" s="18" t="s">
        <v>68</v>
      </c>
      <c r="I14" s="22">
        <v>45340</v>
      </c>
      <c r="J14" s="23" t="s">
        <v>12</v>
      </c>
      <c r="K14" s="24"/>
      <c r="L14" s="23" t="s">
        <v>12</v>
      </c>
      <c r="M14" s="25" t="s">
        <v>9</v>
      </c>
    </row>
    <row r="15" ht="122.25" customHeight="1" spans="1:13">
      <c r="A15" s="16">
        <v>4</v>
      </c>
      <c r="B15" s="17" t="str">
        <f t="shared" si="0"/>
        <v>PDF - 4</v>
      </c>
      <c r="C15" s="17" t="str">
        <f t="shared" si="1"/>
        <v>Test the percent division function</v>
      </c>
      <c r="D15" s="17" t="s">
        <v>69</v>
      </c>
      <c r="E15" s="17" t="s">
        <v>145</v>
      </c>
      <c r="F15" s="18" t="s">
        <v>146</v>
      </c>
      <c r="G15" s="21"/>
      <c r="H15" s="18" t="s">
        <v>71</v>
      </c>
      <c r="I15" s="22">
        <v>45340</v>
      </c>
      <c r="J15" s="23" t="s">
        <v>12</v>
      </c>
      <c r="K15" s="24"/>
      <c r="L15" s="23" t="s">
        <v>12</v>
      </c>
      <c r="M15" s="25" t="s">
        <v>9</v>
      </c>
    </row>
    <row r="16" ht="126.75" customHeight="1" spans="1:13">
      <c r="A16" s="16">
        <v>5</v>
      </c>
      <c r="B16" s="17" t="str">
        <f t="shared" si="0"/>
        <v>PDF - 5</v>
      </c>
      <c r="C16" s="17" t="str">
        <f t="shared" si="1"/>
        <v>Test the percent division function</v>
      </c>
      <c r="D16" s="17" t="s">
        <v>72</v>
      </c>
      <c r="E16" s="17" t="s">
        <v>145</v>
      </c>
      <c r="F16" s="18" t="s">
        <v>146</v>
      </c>
      <c r="G16" s="21"/>
      <c r="H16" s="18" t="s">
        <v>74</v>
      </c>
      <c r="I16" s="22">
        <v>45340</v>
      </c>
      <c r="J16" s="23" t="s">
        <v>12</v>
      </c>
      <c r="K16" s="24"/>
      <c r="L16" s="23" t="s">
        <v>12</v>
      </c>
      <c r="M16" s="25" t="s">
        <v>9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dataValidations count="1">
    <dataValidation type="list" allowBlank="1" showErrorMessage="1" sqref="C3:C4">
      <formula1>'Test report '!$B$8:$B$11</formula1>
    </dataValidation>
  </dataValidation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Test report </vt:lpstr>
      <vt:lpstr>Test the addition function</vt:lpstr>
      <vt:lpstr>Test the Kernel function</vt:lpstr>
      <vt:lpstr>Delete 1 character l-&gt;r</vt:lpstr>
      <vt:lpstr>Test the Subtract function</vt:lpstr>
      <vt:lpstr>Check the product one last time</vt:lpstr>
      <vt:lpstr>Test the division function</vt:lpstr>
      <vt:lpstr>Test the percent division funct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84353</cp:lastModifiedBy>
  <dcterms:created xsi:type="dcterms:W3CDTF">2020-04-21T13:28:00Z</dcterms:created>
  <dcterms:modified xsi:type="dcterms:W3CDTF">2024-03-13T15:05:06Z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  <property fmtid="{D5CDD505-2E9C-101B-9397-08002B2CF9AE}" pid="3" name="ICV">
    <vt:lpwstr>8FF40C1A510347029E04E9EE7959A894</vt:lpwstr>
  </property>
  <property fmtid="{D5CDD505-2E9C-101B-9397-08002B2CF9AE}" pid="4" name="KSOProductBuildVer">
    <vt:lpwstr>1033-11.2.0.11225</vt:lpwstr>
  </property>
</Properties>
</file>