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"/>
    </mc:Choice>
  </mc:AlternateContent>
  <xr:revisionPtr revIDLastSave="0" documentId="13_ncr:1_{D9CA49B3-2C67-4060-A247-D0266C0F5E6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ursos" sheetId="2" r:id="rId1"/>
    <sheet name="Step" sheetId="3" r:id="rId2"/>
    <sheet name="Horario Estudio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5" i="3"/>
  <c r="C4" i="3"/>
  <c r="B16" i="3"/>
  <c r="B14" i="3"/>
  <c r="B6" i="3"/>
  <c r="B7" i="3"/>
  <c r="B8" i="3"/>
  <c r="B13" i="3"/>
  <c r="B10" i="3"/>
  <c r="B9" i="3"/>
  <c r="B5" i="3"/>
  <c r="A6" i="3"/>
  <c r="A12" i="3"/>
  <c r="A11" i="3"/>
  <c r="A10" i="3"/>
  <c r="B17" i="1"/>
  <c r="B2" i="2"/>
  <c r="B32" i="1"/>
  <c r="B30" i="1"/>
  <c r="B28" i="1"/>
  <c r="B26" i="1"/>
  <c r="B19" i="1"/>
  <c r="B15" i="1"/>
  <c r="B13" i="1"/>
  <c r="B11" i="1"/>
  <c r="B9" i="1"/>
  <c r="B7" i="1"/>
  <c r="B5" i="1"/>
  <c r="B3" i="1"/>
  <c r="B6" i="2"/>
  <c r="B5" i="2"/>
  <c r="B4" i="2"/>
  <c r="B3" i="2"/>
  <c r="B7" i="2" l="1"/>
</calcChain>
</file>

<file path=xl/sharedStrings.xml><?xml version="1.0" encoding="utf-8"?>
<sst xmlns="http://schemas.openxmlformats.org/spreadsheetml/2006/main" count="69" uniqueCount="57">
  <si>
    <t xml:space="preserve">Hora </t>
  </si>
  <si>
    <t>Despertar, ducha y desayuno</t>
  </si>
  <si>
    <t>Descanso</t>
  </si>
  <si>
    <t>Daily</t>
  </si>
  <si>
    <t>Curso</t>
  </si>
  <si>
    <t>Tiempo Estudio</t>
  </si>
  <si>
    <t>Almuerzo</t>
  </si>
  <si>
    <t>Actividad Semanal</t>
  </si>
  <si>
    <t>Wall Street English</t>
  </si>
  <si>
    <t>The Complete 2023 Web Development</t>
  </si>
  <si>
    <t>Master en CSS: Responsive, SAAS, Flexbox, Grid y Bootstrap</t>
  </si>
  <si>
    <t>JavaScript Moderno: Guía para dominar el lenguaje</t>
  </si>
  <si>
    <t xml:space="preserve">Curso Git + GitHub </t>
  </si>
  <si>
    <t>Conectar  VPN</t>
  </si>
  <si>
    <t>Work/ Spike / Programming</t>
  </si>
  <si>
    <t>Desconectar VPN</t>
  </si>
  <si>
    <t>Review Correo/Actualizar RTC/Jira</t>
  </si>
  <si>
    <t>CoffeBreak/preparación daily</t>
  </si>
  <si>
    <t>Step 01</t>
  </si>
  <si>
    <t>Step 02</t>
  </si>
  <si>
    <t>Step 03</t>
  </si>
  <si>
    <t>Step05</t>
  </si>
  <si>
    <t>Step 05</t>
  </si>
  <si>
    <t>Subir a GIT</t>
  </si>
  <si>
    <t>Step06</t>
  </si>
  <si>
    <t>Codificar</t>
  </si>
  <si>
    <t>Probar</t>
  </si>
  <si>
    <t>Step 04</t>
  </si>
  <si>
    <t>Step01</t>
  </si>
  <si>
    <t>Step02</t>
  </si>
  <si>
    <t>git add .</t>
  </si>
  <si>
    <t>git push origin main</t>
  </si>
  <si>
    <t>Step03</t>
  </si>
  <si>
    <t>Ver / Entender</t>
  </si>
  <si>
    <t xml:space="preserve">Configuración </t>
  </si>
  <si>
    <t>Testear</t>
  </si>
  <si>
    <t>git clone https://github.com/quintupil/udemy.git</t>
  </si>
  <si>
    <t>Si No Existe Repositorio:</t>
  </si>
  <si>
    <t>Si No Existe Directorio Curso:</t>
  </si>
  <si>
    <t>Si Existe Mp3 en Drive:</t>
  </si>
  <si>
    <t>Abrir ChatGpt</t>
  </si>
  <si>
    <t>Si  No Existe MP3 Ir a Step03</t>
  </si>
  <si>
    <t>SI Existen dudas consultar a ChatGpt</t>
  </si>
  <si>
    <t>Transcripción</t>
  </si>
  <si>
    <t>Desarrollar</t>
  </si>
  <si>
    <t>git commit -m "Comentar la actividad realizada"</t>
  </si>
  <si>
    <t>Si Curso es sin Transcripción</t>
  </si>
  <si>
    <t>Si Curso es con Transcripción</t>
  </si>
  <si>
    <t>Redactar Resumen</t>
  </si>
  <si>
    <t xml:space="preserve">Step04 </t>
  </si>
  <si>
    <t>Ver Curso</t>
  </si>
  <si>
    <t>Destacar ideas principales (dibujo, mapa conceptual etc, documentación visual)</t>
  </si>
  <si>
    <t>Registrar</t>
  </si>
  <si>
    <t>Si Transcripción es igual a Inglés:</t>
  </si>
  <si>
    <t>SI Transcripción es igual a Español:</t>
  </si>
  <si>
    <t>Si Existe Transcripción:</t>
  </si>
  <si>
    <t>Total Hora Estudio Diario: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</si>
</sst>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11" borderId="10" xfId="0" applyFill="1" applyBorder="1" applyAlignment="1">
      <alignment horizontal="left"/>
    </xf>
    <xf numFmtId="0" fontId="0" fillId="11" borderId="0" xfId="0" applyFill="1" applyBorder="1"/>
    <xf numFmtId="0" fontId="0" fillId="11" borderId="0" xfId="0" applyFill="1"/>
    <xf numFmtId="0" fontId="0" fillId="11" borderId="12" xfId="0" applyFill="1" applyBorder="1" applyAlignment="1">
      <alignment horizontal="left"/>
    </xf>
    <xf numFmtId="0" fontId="0" fillId="11" borderId="12" xfId="0" applyFill="1" applyBorder="1"/>
    <xf numFmtId="0" fontId="0" fillId="11" borderId="10" xfId="0" applyFill="1" applyBorder="1" applyAlignment="1">
      <alignment horizontal="right"/>
    </xf>
    <xf numFmtId="0" fontId="0" fillId="11" borderId="12" xfId="0" applyFill="1" applyBorder="1" applyAlignment="1">
      <alignment horizontal="right"/>
    </xf>
    <xf numFmtId="0" fontId="0" fillId="11" borderId="13" xfId="0" applyFill="1" applyBorder="1" applyAlignment="1">
      <alignment horizontal="left"/>
    </xf>
    <xf numFmtId="0" fontId="0" fillId="11" borderId="12" xfId="0" applyFill="1" applyBorder="1" applyAlignment="1">
      <alignment horizontal="left" wrapText="1"/>
    </xf>
    <xf numFmtId="0" fontId="2" fillId="11" borderId="7" xfId="0" applyFont="1" applyFill="1" applyBorder="1" applyAlignment="1">
      <alignment horizontal="left"/>
    </xf>
    <xf numFmtId="0" fontId="2" fillId="11" borderId="10" xfId="0" applyFont="1" applyFill="1" applyBorder="1" applyAlignment="1">
      <alignment horizontal="left"/>
    </xf>
    <xf numFmtId="0" fontId="2" fillId="11" borderId="11" xfId="0" applyFont="1" applyFill="1" applyBorder="1" applyAlignment="1">
      <alignment horizontal="left"/>
    </xf>
    <xf numFmtId="0" fontId="2" fillId="11" borderId="12" xfId="0" applyFont="1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2" xfId="0" applyFont="1" applyFill="1" applyBorder="1" applyAlignment="1">
      <alignment horizontal="right"/>
    </xf>
    <xf numFmtId="0" fontId="2" fillId="11" borderId="10" xfId="0" applyFont="1" applyFill="1" applyBorder="1" applyAlignment="1">
      <alignment horizontal="right"/>
    </xf>
    <xf numFmtId="0" fontId="3" fillId="11" borderId="10" xfId="0" applyFont="1" applyFill="1" applyBorder="1" applyAlignment="1">
      <alignment horizontal="right"/>
    </xf>
    <xf numFmtId="0" fontId="2" fillId="11" borderId="13" xfId="0" applyFont="1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2" fillId="11" borderId="12" xfId="0" applyFont="1" applyFill="1" applyBorder="1"/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20" fontId="1" fillId="5" borderId="11" xfId="0" applyNumberFormat="1" applyFont="1" applyFill="1" applyBorder="1" applyAlignment="1">
      <alignment horizontal="center"/>
    </xf>
    <xf numFmtId="20" fontId="0" fillId="0" borderId="12" xfId="0" applyNumberFormat="1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1" fillId="8" borderId="16" xfId="0" applyFont="1" applyFill="1" applyBorder="1" applyAlignment="1">
      <alignment horizontal="right"/>
    </xf>
    <xf numFmtId="20" fontId="1" fillId="8" borderId="15" xfId="0" applyNumberFormat="1" applyFont="1" applyFill="1" applyBorder="1" applyAlignment="1">
      <alignment horizontal="center"/>
    </xf>
    <xf numFmtId="20" fontId="0" fillId="11" borderId="17" xfId="0" applyNumberFormat="1" applyFill="1" applyBorder="1"/>
    <xf numFmtId="0" fontId="0" fillId="11" borderId="17" xfId="0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20" fontId="0" fillId="11" borderId="21" xfId="0" applyNumberFormat="1" applyFill="1" applyBorder="1"/>
    <xf numFmtId="0" fontId="0" fillId="11" borderId="22" xfId="0" applyFill="1" applyBorder="1"/>
    <xf numFmtId="20" fontId="0" fillId="11" borderId="22" xfId="0" applyNumberFormat="1" applyFill="1" applyBorder="1"/>
    <xf numFmtId="20" fontId="0" fillId="11" borderId="23" xfId="0" applyNumberFormat="1" applyFill="1" applyBorder="1"/>
    <xf numFmtId="20" fontId="0" fillId="11" borderId="24" xfId="0" applyNumberFormat="1" applyFill="1" applyBorder="1"/>
    <xf numFmtId="0" fontId="0" fillId="11" borderId="24" xfId="0" applyFill="1" applyBorder="1"/>
    <xf numFmtId="0" fontId="0" fillId="11" borderId="25" xfId="0" applyFill="1" applyBorder="1"/>
    <xf numFmtId="20" fontId="0" fillId="0" borderId="26" xfId="0" applyNumberFormat="1" applyBorder="1" applyAlignment="1">
      <alignment horizontal="center" vertical="center"/>
    </xf>
    <xf numFmtId="20" fontId="0" fillId="0" borderId="26" xfId="0" applyNumberFormat="1" applyBorder="1" applyAlignment="1">
      <alignment horizontal="center"/>
    </xf>
    <xf numFmtId="20" fontId="0" fillId="0" borderId="27" xfId="0" applyNumberFormat="1" applyBorder="1" applyAlignment="1">
      <alignment horizontal="center"/>
    </xf>
    <xf numFmtId="0" fontId="0" fillId="11" borderId="26" xfId="0" applyFill="1" applyBorder="1" applyAlignment="1">
      <alignment horizontal="left"/>
    </xf>
    <xf numFmtId="0" fontId="0" fillId="11" borderId="27" xfId="0" applyFill="1" applyBorder="1" applyAlignment="1">
      <alignment horizontal="left"/>
    </xf>
    <xf numFmtId="20" fontId="0" fillId="2" borderId="12" xfId="0" applyNumberFormat="1" applyFill="1" applyBorder="1" applyAlignment="1">
      <alignment horizontal="center" vertical="center"/>
    </xf>
    <xf numFmtId="20" fontId="0" fillId="3" borderId="12" xfId="0" applyNumberFormat="1" applyFill="1" applyBorder="1" applyAlignment="1">
      <alignment horizontal="center" vertical="center"/>
    </xf>
    <xf numFmtId="20" fontId="1" fillId="9" borderId="12" xfId="0" applyNumberFormat="1" applyFon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0" fontId="0" fillId="10" borderId="12" xfId="0" applyNumberFormat="1" applyFill="1" applyBorder="1" applyAlignment="1">
      <alignment horizontal="center" vertical="center"/>
    </xf>
    <xf numFmtId="20" fontId="0" fillId="6" borderId="12" xfId="0" applyNumberFormat="1" applyFill="1" applyBorder="1" applyAlignment="1">
      <alignment horizontal="center" vertical="center"/>
    </xf>
    <xf numFmtId="20" fontId="0" fillId="7" borderId="12" xfId="0" applyNumberFormat="1" applyFill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12" xfId="0" applyBorder="1"/>
    <xf numFmtId="0" fontId="0" fillId="2" borderId="12" xfId="0" applyFill="1" applyBorder="1"/>
    <xf numFmtId="0" fontId="0" fillId="3" borderId="12" xfId="0" applyFill="1" applyBorder="1"/>
    <xf numFmtId="0" fontId="1" fillId="9" borderId="12" xfId="0" applyFont="1" applyFill="1" applyBorder="1"/>
    <xf numFmtId="0" fontId="0" fillId="4" borderId="12" xfId="0" applyFill="1" applyBorder="1"/>
    <xf numFmtId="0" fontId="0" fillId="10" borderId="12" xfId="0" applyFill="1" applyBorder="1"/>
    <xf numFmtId="0" fontId="0" fillId="6" borderId="12" xfId="0" applyFill="1" applyBorder="1"/>
    <xf numFmtId="0" fontId="0" fillId="7" borderId="12" xfId="0" applyFill="1" applyBorder="1"/>
    <xf numFmtId="0" fontId="0" fillId="0" borderId="13" xfId="0" applyBorder="1"/>
    <xf numFmtId="20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8D90-8F0A-40AC-8DCB-C765D696F850}">
  <dimension ref="A1:H7"/>
  <sheetViews>
    <sheetView workbookViewId="0">
      <selection activeCell="A6" sqref="A6"/>
    </sheetView>
  </sheetViews>
  <sheetFormatPr baseColWidth="10" defaultRowHeight="15" x14ac:dyDescent="0.25"/>
  <cols>
    <col min="1" max="1" width="54.42578125" style="1" bestFit="1" customWidth="1"/>
    <col min="2" max="2" width="14.7109375" bestFit="1" customWidth="1"/>
    <col min="3" max="3" width="12.85546875" bestFit="1" customWidth="1"/>
    <col min="4" max="4" width="12.7109375" bestFit="1" customWidth="1"/>
    <col min="5" max="5" width="14" bestFit="1" customWidth="1"/>
    <col min="6" max="6" width="8.85546875" bestFit="1" customWidth="1"/>
  </cols>
  <sheetData>
    <row r="1" spans="1:8" x14ac:dyDescent="0.25">
      <c r="A1" s="34" t="s">
        <v>4</v>
      </c>
      <c r="B1" s="32" t="s">
        <v>5</v>
      </c>
      <c r="C1" s="40" t="s">
        <v>18</v>
      </c>
      <c r="D1" s="41" t="s">
        <v>19</v>
      </c>
      <c r="E1" s="41" t="s">
        <v>20</v>
      </c>
      <c r="F1" s="41" t="s">
        <v>27</v>
      </c>
      <c r="G1" s="41" t="s">
        <v>22</v>
      </c>
      <c r="H1" s="42" t="s">
        <v>24</v>
      </c>
    </row>
    <row r="2" spans="1:8" x14ac:dyDescent="0.25">
      <c r="A2" s="53" t="s">
        <v>8</v>
      </c>
      <c r="B2" s="50">
        <f>('Horario Estudio'!A5-'Horario Estudio'!A3)+('Horario Estudio'!A7-'Horario Estudio'!A5)+('Horario Estudio'!A9-'Horario Estudio'!A7)+('Horario Estudio'!A11-'Horario Estudio'!A9)</f>
        <v>8.3333333333333343E-2</v>
      </c>
      <c r="C2" s="43"/>
      <c r="D2" s="39"/>
      <c r="E2" s="39"/>
      <c r="F2" s="39"/>
      <c r="G2" s="39"/>
      <c r="H2" s="44"/>
    </row>
    <row r="3" spans="1:8" x14ac:dyDescent="0.25">
      <c r="A3" s="53" t="s">
        <v>9</v>
      </c>
      <c r="B3" s="51">
        <f>('Horario Estudio'!A13-'Horario Estudio'!A11)+('Horario Estudio'!A15-'Horario Estudio'!A13)+('Horario Estudio'!A17-'Horario Estudio'!A15)</f>
        <v>6.25E-2</v>
      </c>
      <c r="C3" s="43"/>
      <c r="D3" s="38"/>
      <c r="E3" s="38"/>
      <c r="F3" s="38"/>
      <c r="G3" s="38"/>
      <c r="H3" s="45"/>
    </row>
    <row r="4" spans="1:8" x14ac:dyDescent="0.25">
      <c r="A4" s="53" t="s">
        <v>10</v>
      </c>
      <c r="B4" s="51">
        <f>('Horario Estudio'!A19-'Horario Estudio'!A17)+('Horario Estudio'!A21-'Horario Estudio'!A19)</f>
        <v>4.1666666666666685E-2</v>
      </c>
      <c r="C4" s="43"/>
      <c r="D4" s="38"/>
      <c r="E4" s="39"/>
      <c r="F4" s="39"/>
      <c r="G4" s="39"/>
      <c r="H4" s="44"/>
    </row>
    <row r="5" spans="1:8" x14ac:dyDescent="0.25">
      <c r="A5" s="53" t="s">
        <v>11</v>
      </c>
      <c r="B5" s="51">
        <f>('Horario Estudio'!A28-'Horario Estudio'!A26)+('Horario Estudio'!A30-'Horario Estudio'!A28)</f>
        <v>4.166666666666663E-2</v>
      </c>
      <c r="C5" s="43"/>
      <c r="D5" s="38"/>
      <c r="E5" s="39"/>
      <c r="F5" s="39"/>
      <c r="G5" s="39"/>
      <c r="H5" s="44"/>
    </row>
    <row r="6" spans="1:8" ht="15.75" thickBot="1" x14ac:dyDescent="0.3">
      <c r="A6" s="54" t="s">
        <v>12</v>
      </c>
      <c r="B6" s="52">
        <f>('Horario Estudio'!A32-'Horario Estudio'!A30)+('Horario Estudio'!A33-'Horario Estudio'!A32)</f>
        <v>3.8194444444444531E-2</v>
      </c>
      <c r="C6" s="46"/>
      <c r="D6" s="47"/>
      <c r="E6" s="48"/>
      <c r="F6" s="48"/>
      <c r="G6" s="48"/>
      <c r="H6" s="49"/>
    </row>
    <row r="7" spans="1:8" ht="15.75" thickBot="1" x14ac:dyDescent="0.3">
      <c r="A7" s="36" t="s">
        <v>56</v>
      </c>
      <c r="B7" s="37" t="str">
        <f>TEXT(SUM(B2:B6),"[h]:mm:ss")</f>
        <v>6:25:00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7DEB-6E0B-44BC-9FE7-5D7F1BCC8422}">
  <dimension ref="A1:F22"/>
  <sheetViews>
    <sheetView tabSelected="1" workbookViewId="0">
      <selection activeCell="A12" sqref="A12"/>
    </sheetView>
  </sheetViews>
  <sheetFormatPr baseColWidth="10" defaultRowHeight="15" x14ac:dyDescent="0.25"/>
  <cols>
    <col min="1" max="1" width="47.28515625" style="6" bestFit="1" customWidth="1"/>
    <col min="2" max="2" width="58" style="6" bestFit="1" customWidth="1"/>
    <col min="3" max="3" width="72.42578125" style="6" bestFit="1" customWidth="1"/>
    <col min="4" max="4" width="22.140625" style="6" bestFit="1" customWidth="1"/>
    <col min="5" max="5" width="13.7109375" style="6" bestFit="1" customWidth="1"/>
    <col min="6" max="6" width="43.85546875" style="6" bestFit="1" customWidth="1"/>
    <col min="7" max="16384" width="11.42578125" style="6"/>
  </cols>
  <sheetData>
    <row r="1" spans="1:6" ht="15.75" thickBot="1" x14ac:dyDescent="0.3">
      <c r="A1" s="24" t="s">
        <v>28</v>
      </c>
      <c r="B1" s="25" t="s">
        <v>29</v>
      </c>
      <c r="C1" s="25" t="s">
        <v>32</v>
      </c>
      <c r="D1" s="25" t="s">
        <v>49</v>
      </c>
      <c r="E1" s="25" t="s">
        <v>21</v>
      </c>
      <c r="F1" s="26" t="s">
        <v>24</v>
      </c>
    </row>
    <row r="2" spans="1:6" ht="15.75" thickBot="1" x14ac:dyDescent="0.3">
      <c r="A2" s="27" t="s">
        <v>52</v>
      </c>
      <c r="B2" s="28" t="s">
        <v>43</v>
      </c>
      <c r="C2" s="29" t="s">
        <v>33</v>
      </c>
      <c r="D2" s="30" t="s">
        <v>25</v>
      </c>
      <c r="E2" s="30" t="s">
        <v>26</v>
      </c>
      <c r="F2" s="31" t="s">
        <v>23</v>
      </c>
    </row>
    <row r="3" spans="1:6" x14ac:dyDescent="0.25">
      <c r="A3" s="13" t="s">
        <v>37</v>
      </c>
      <c r="B3" s="15" t="s">
        <v>39</v>
      </c>
      <c r="C3" s="15" t="s">
        <v>55</v>
      </c>
      <c r="D3" s="15" t="s">
        <v>44</v>
      </c>
      <c r="E3" s="15" t="s">
        <v>34</v>
      </c>
      <c r="F3" s="15" t="s">
        <v>30</v>
      </c>
    </row>
    <row r="4" spans="1:6" x14ac:dyDescent="0.25">
      <c r="A4" s="20" t="s">
        <v>36</v>
      </c>
      <c r="B4" s="16"/>
      <c r="C4" s="18" t="str">
        <f>TEXT("-&gt;estudiarTranscripcion();","")</f>
        <v>-&gt;estudiarTranscripcion();</v>
      </c>
      <c r="D4" s="7"/>
      <c r="E4" s="16" t="s">
        <v>35</v>
      </c>
      <c r="F4" s="16" t="s">
        <v>45</v>
      </c>
    </row>
    <row r="5" spans="1:6" x14ac:dyDescent="0.25">
      <c r="A5" s="14" t="s">
        <v>38</v>
      </c>
      <c r="B5" s="10" t="str">
        <f>TEXT("-&gt;descargarMp3ToFolderCourse();","")</f>
        <v>-&gt;descargarMp3ToFolderCourse();</v>
      </c>
      <c r="C5" s="10" t="str">
        <f>TEXT("-&gt;destacarTranscripcion();","")</f>
        <v>-&gt;destacarTranscripcion();</v>
      </c>
      <c r="D5" s="7"/>
      <c r="E5" s="7"/>
      <c r="F5" s="16" t="s">
        <v>31</v>
      </c>
    </row>
    <row r="6" spans="1:6" x14ac:dyDescent="0.25">
      <c r="A6" s="9" t="str">
        <f>TEXT("-&gt; CreateFolderCourse();","")</f>
        <v>-&gt; CreateFolderCourse();</v>
      </c>
      <c r="B6" s="10" t="str">
        <f>TEXT("-&gt;configurarIAWispherInGoogleColab();","")</f>
        <v>-&gt;configurarIAWispherInGoogleColab();</v>
      </c>
      <c r="C6" s="16" t="s">
        <v>50</v>
      </c>
      <c r="D6" s="7"/>
      <c r="E6" s="7"/>
      <c r="F6" s="7"/>
    </row>
    <row r="7" spans="1:6" x14ac:dyDescent="0.25">
      <c r="A7" s="14" t="s">
        <v>46</v>
      </c>
      <c r="B7" s="10" t="str">
        <f>TEXT("-&gt;subirMp3ToGoogleColab();","")</f>
        <v>-&gt;subirMp3ToGoogleColab();</v>
      </c>
      <c r="C7" s="16" t="s">
        <v>42</v>
      </c>
      <c r="D7" s="7"/>
      <c r="E7" s="7"/>
      <c r="F7" s="7"/>
    </row>
    <row r="8" spans="1:6" x14ac:dyDescent="0.25">
      <c r="A8" s="19" t="s">
        <v>32</v>
      </c>
      <c r="B8" s="10" t="str">
        <f>TEXT("-&gt;ejecutarIAWispher();","")</f>
        <v>-&gt;ejecutarIAWispher();</v>
      </c>
      <c r="C8" s="10" t="str">
        <f>TEXT("-&gt; documentarLoAprendido();","")</f>
        <v>-&gt; documentarLoAprendido();</v>
      </c>
      <c r="D8" s="7"/>
      <c r="E8" s="7"/>
      <c r="F8" s="7"/>
    </row>
    <row r="9" spans="1:6" x14ac:dyDescent="0.25">
      <c r="A9" s="14" t="s">
        <v>47</v>
      </c>
      <c r="B9" s="10" t="str">
        <f>TEXT("-&gt;descargarTranscripcionGoogleColab();","")</f>
        <v>-&gt;descargarTranscripcionGoogleColab();</v>
      </c>
      <c r="C9" s="16" t="s">
        <v>51</v>
      </c>
      <c r="D9" s="7"/>
      <c r="E9" s="7"/>
      <c r="F9" s="7"/>
    </row>
    <row r="10" spans="1:6" x14ac:dyDescent="0.25">
      <c r="A10" s="9" t="str">
        <f>TEXT("-&gt;iniciarGrabacionCelular();", "")</f>
        <v>-&gt;iniciarGrabacionCelular();</v>
      </c>
      <c r="B10" s="10" t="str">
        <f>TEXT("-&gt;moverTranscripcionFolderCourse();","")</f>
        <v>-&gt;moverTranscripcionFolderCourse();</v>
      </c>
      <c r="C10" s="16" t="s">
        <v>48</v>
      </c>
      <c r="D10" s="7"/>
      <c r="E10" s="7"/>
      <c r="F10" s="7"/>
    </row>
    <row r="11" spans="1:6" x14ac:dyDescent="0.25">
      <c r="A11" s="9" t="str">
        <f>TEXT("-&gt;verVideoCurso();","")</f>
        <v>-&gt;verVideoCurso();</v>
      </c>
      <c r="B11" s="16" t="s">
        <v>40</v>
      </c>
      <c r="C11" s="10"/>
      <c r="D11" s="7"/>
      <c r="E11" s="7"/>
      <c r="F11" s="7"/>
    </row>
    <row r="12" spans="1:6" ht="12.75" customHeight="1" x14ac:dyDescent="0.25">
      <c r="A12" s="9" t="str">
        <f>TEXT("-&gt;subirMp3HaciaDriveGoogle();","")</f>
        <v>-&gt;subirMp3HaciaDriveGoogle();</v>
      </c>
      <c r="B12" s="16" t="s">
        <v>53</v>
      </c>
      <c r="C12" s="12"/>
      <c r="D12" s="7"/>
      <c r="E12" s="8"/>
      <c r="F12" s="7"/>
    </row>
    <row r="13" spans="1:6" x14ac:dyDescent="0.25">
      <c r="B13" s="10" t="str">
        <f>TEXT("-&gt;chatGptTraducirAEspañolTranscipcion();","")</f>
        <v>-&gt;chatGptTraducirAEspañolTranscipcion();</v>
      </c>
      <c r="C13" s="7"/>
      <c r="D13" s="7"/>
      <c r="E13" s="7"/>
      <c r="F13" s="8"/>
    </row>
    <row r="14" spans="1:6" x14ac:dyDescent="0.25">
      <c r="B14" s="10" t="str">
        <f>TEXT("-&gt;documentarTranscripcion();","")</f>
        <v>-&gt;documentarTranscripcion();</v>
      </c>
      <c r="C14" s="8"/>
      <c r="D14" s="7"/>
      <c r="E14" s="7"/>
      <c r="F14" s="7"/>
    </row>
    <row r="15" spans="1:6" x14ac:dyDescent="0.25">
      <c r="A15" s="7"/>
      <c r="B15" s="23" t="s">
        <v>54</v>
      </c>
      <c r="C15" s="7"/>
      <c r="D15" s="7"/>
      <c r="E15" s="7"/>
      <c r="F15" s="7"/>
    </row>
    <row r="16" spans="1:6" x14ac:dyDescent="0.25">
      <c r="A16" s="4"/>
      <c r="B16" s="18" t="str">
        <f>TEXT("-&gt;documentarTranscripcion();","")</f>
        <v>-&gt;documentarTranscripcion();</v>
      </c>
      <c r="C16" s="17"/>
      <c r="D16" s="7"/>
      <c r="E16" s="7"/>
      <c r="F16" s="7"/>
    </row>
    <row r="17" spans="1:6" ht="15.75" thickBot="1" x14ac:dyDescent="0.3">
      <c r="A17" s="11"/>
      <c r="B17" s="21" t="s">
        <v>41</v>
      </c>
      <c r="C17" s="22"/>
      <c r="D17" s="11"/>
      <c r="E17" s="11"/>
      <c r="F17" s="11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19" workbookViewId="0">
      <selection activeCell="B9" sqref="B9"/>
    </sheetView>
  </sheetViews>
  <sheetFormatPr baseColWidth="10" defaultColWidth="9.140625" defaultRowHeight="15" x14ac:dyDescent="0.25"/>
  <cols>
    <col min="1" max="1" width="9.140625" style="3"/>
    <col min="2" max="2" width="54.42578125" bestFit="1" customWidth="1"/>
    <col min="3" max="3" width="48.7109375" bestFit="1" customWidth="1"/>
    <col min="4" max="4" width="14.7109375" style="2" bestFit="1" customWidth="1"/>
    <col min="5" max="5" width="48.7109375" bestFit="1" customWidth="1"/>
  </cols>
  <sheetData>
    <row r="1" spans="1:4" ht="15.75" thickBot="1" x14ac:dyDescent="0.3">
      <c r="A1" s="72" t="s">
        <v>0</v>
      </c>
      <c r="B1" s="28" t="s">
        <v>7</v>
      </c>
      <c r="D1"/>
    </row>
    <row r="2" spans="1:4" x14ac:dyDescent="0.25">
      <c r="A2" s="33">
        <v>0.20833333333333334</v>
      </c>
      <c r="B2" s="63" t="s">
        <v>1</v>
      </c>
      <c r="D2"/>
    </row>
    <row r="3" spans="1:4" x14ac:dyDescent="0.25">
      <c r="A3" s="55">
        <v>0.22916666666666666</v>
      </c>
      <c r="B3" s="35" t="str">
        <f>Cursos!A2</f>
        <v>Wall Street English</v>
      </c>
      <c r="D3"/>
    </row>
    <row r="4" spans="1:4" x14ac:dyDescent="0.25">
      <c r="A4" s="33">
        <v>0.24652777777777779</v>
      </c>
      <c r="B4" s="63" t="s">
        <v>2</v>
      </c>
      <c r="D4"/>
    </row>
    <row r="5" spans="1:4" x14ac:dyDescent="0.25">
      <c r="A5" s="55">
        <v>0.25</v>
      </c>
      <c r="B5" s="35" t="str">
        <f>Cursos!A2</f>
        <v>Wall Street English</v>
      </c>
      <c r="D5"/>
    </row>
    <row r="6" spans="1:4" x14ac:dyDescent="0.25">
      <c r="A6" s="33">
        <v>0.2673611111111111</v>
      </c>
      <c r="B6" s="63" t="s">
        <v>2</v>
      </c>
      <c r="D6"/>
    </row>
    <row r="7" spans="1:4" x14ac:dyDescent="0.25">
      <c r="A7" s="55">
        <v>0.27083333333333331</v>
      </c>
      <c r="B7" s="35" t="str">
        <f>Cursos!A2</f>
        <v>Wall Street English</v>
      </c>
      <c r="D7"/>
    </row>
    <row r="8" spans="1:4" x14ac:dyDescent="0.25">
      <c r="A8" s="33">
        <v>0.28819444444444448</v>
      </c>
      <c r="B8" s="63" t="s">
        <v>2</v>
      </c>
    </row>
    <row r="9" spans="1:4" x14ac:dyDescent="0.25">
      <c r="A9" s="55">
        <v>0.29166666666666669</v>
      </c>
      <c r="B9" s="64" t="str">
        <f>Cursos!A2</f>
        <v>Wall Street English</v>
      </c>
    </row>
    <row r="10" spans="1:4" x14ac:dyDescent="0.25">
      <c r="A10" s="33">
        <v>0.30902777777777779</v>
      </c>
      <c r="B10" s="63" t="s">
        <v>2</v>
      </c>
    </row>
    <row r="11" spans="1:4" x14ac:dyDescent="0.25">
      <c r="A11" s="56">
        <v>0.3125</v>
      </c>
      <c r="B11" s="65" t="str">
        <f>Cursos!A3</f>
        <v>The Complete 2023 Web Development</v>
      </c>
    </row>
    <row r="12" spans="1:4" x14ac:dyDescent="0.25">
      <c r="A12" s="33">
        <v>0.3298611111111111</v>
      </c>
      <c r="B12" s="63" t="s">
        <v>2</v>
      </c>
    </row>
    <row r="13" spans="1:4" x14ac:dyDescent="0.25">
      <c r="A13" s="56">
        <v>0.33333333333333331</v>
      </c>
      <c r="B13" s="65" t="str">
        <f>Cursos!A3</f>
        <v>The Complete 2023 Web Development</v>
      </c>
    </row>
    <row r="14" spans="1:4" x14ac:dyDescent="0.25">
      <c r="A14" s="33">
        <v>0.35069444444444442</v>
      </c>
      <c r="B14" s="63" t="s">
        <v>2</v>
      </c>
    </row>
    <row r="15" spans="1:4" x14ac:dyDescent="0.25">
      <c r="A15" s="56">
        <v>0.35416666666666669</v>
      </c>
      <c r="B15" s="65" t="str">
        <f>Cursos!A3</f>
        <v>The Complete 2023 Web Development</v>
      </c>
    </row>
    <row r="16" spans="1:4" x14ac:dyDescent="0.25">
      <c r="A16" s="57">
        <v>0.37152777777777773</v>
      </c>
      <c r="B16" s="66" t="s">
        <v>13</v>
      </c>
    </row>
    <row r="17" spans="1:2" x14ac:dyDescent="0.25">
      <c r="A17" s="58">
        <v>0.375</v>
      </c>
      <c r="B17" s="67" t="str">
        <f>Cursos!A4</f>
        <v>Master en CSS: Responsive, SAAS, Flexbox, Grid y Bootstrap</v>
      </c>
    </row>
    <row r="18" spans="1:2" x14ac:dyDescent="0.25">
      <c r="A18" s="33">
        <v>0.3923611111111111</v>
      </c>
      <c r="B18" s="63" t="s">
        <v>16</v>
      </c>
    </row>
    <row r="19" spans="1:2" x14ac:dyDescent="0.25">
      <c r="A19" s="58">
        <v>0.39583333333333331</v>
      </c>
      <c r="B19" s="67" t="str">
        <f>Cursos!A4</f>
        <v>Master en CSS: Responsive, SAAS, Flexbox, Grid y Bootstrap</v>
      </c>
    </row>
    <row r="20" spans="1:2" x14ac:dyDescent="0.25">
      <c r="A20" s="33">
        <v>0.41319444444444442</v>
      </c>
      <c r="B20" s="63" t="s">
        <v>17</v>
      </c>
    </row>
    <row r="21" spans="1:2" x14ac:dyDescent="0.25">
      <c r="A21" s="57">
        <v>0.41666666666666669</v>
      </c>
      <c r="B21" s="66" t="s">
        <v>3</v>
      </c>
    </row>
    <row r="22" spans="1:2" x14ac:dyDescent="0.25">
      <c r="A22" s="33">
        <v>0.4381944444444445</v>
      </c>
      <c r="B22" s="63" t="s">
        <v>14</v>
      </c>
    </row>
    <row r="23" spans="1:2" x14ac:dyDescent="0.25">
      <c r="A23" s="59">
        <v>0.54166666666666663</v>
      </c>
      <c r="B23" s="68" t="s">
        <v>6</v>
      </c>
    </row>
    <row r="24" spans="1:2" x14ac:dyDescent="0.25">
      <c r="A24" s="33">
        <v>0.58333333333333337</v>
      </c>
      <c r="B24" s="63" t="s">
        <v>14</v>
      </c>
    </row>
    <row r="25" spans="1:2" x14ac:dyDescent="0.25">
      <c r="A25" s="57">
        <v>0.75</v>
      </c>
      <c r="B25" s="66" t="s">
        <v>15</v>
      </c>
    </row>
    <row r="26" spans="1:2" x14ac:dyDescent="0.25">
      <c r="A26" s="60">
        <v>0.83333333333333337</v>
      </c>
      <c r="B26" s="69" t="str">
        <f>Cursos!A5</f>
        <v>JavaScript Moderno: Guía para dominar el lenguaje</v>
      </c>
    </row>
    <row r="27" spans="1:2" x14ac:dyDescent="0.25">
      <c r="A27" s="33">
        <v>0.85069444444444453</v>
      </c>
      <c r="B27" s="63" t="s">
        <v>2</v>
      </c>
    </row>
    <row r="28" spans="1:2" x14ac:dyDescent="0.25">
      <c r="A28" s="60">
        <v>0.85416666666666663</v>
      </c>
      <c r="B28" s="69" t="str">
        <f>Cursos!A5</f>
        <v>JavaScript Moderno: Guía para dominar el lenguaje</v>
      </c>
    </row>
    <row r="29" spans="1:2" x14ac:dyDescent="0.25">
      <c r="A29" s="33">
        <v>0.87152777777777779</v>
      </c>
      <c r="B29" s="63" t="s">
        <v>2</v>
      </c>
    </row>
    <row r="30" spans="1:2" x14ac:dyDescent="0.25">
      <c r="A30" s="61">
        <v>0.875</v>
      </c>
      <c r="B30" s="70" t="str">
        <f>Cursos!A6</f>
        <v xml:space="preserve">Curso Git + GitHub </v>
      </c>
    </row>
    <row r="31" spans="1:2" x14ac:dyDescent="0.25">
      <c r="A31" s="33">
        <v>0.89236111111111116</v>
      </c>
      <c r="B31" s="63" t="s">
        <v>2</v>
      </c>
    </row>
    <row r="32" spans="1:2" x14ac:dyDescent="0.25">
      <c r="A32" s="61">
        <v>0.89583333333333337</v>
      </c>
      <c r="B32" s="70" t="str">
        <f>Cursos!A6</f>
        <v xml:space="preserve">Curso Git + GitHub </v>
      </c>
    </row>
    <row r="33" spans="1:2" ht="15.75" thickBot="1" x14ac:dyDescent="0.3">
      <c r="A33" s="62">
        <v>0.91319444444444453</v>
      </c>
      <c r="B33" s="7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Cursos</vt:lpstr>
      <vt:lpstr>Step</vt:lpstr>
      <vt:lpstr>Horario Estudio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2023-10-06T02:36:10Z</dcterms:modified>
</cp:coreProperties>
</file>