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adgroup.sharepoint.com/Shared Documents/_GENERIC/_Robot Extruders (RE)/Elektraschema/_Cable Assembly Lists/50-series/E50/"/>
    </mc:Choice>
  </mc:AlternateContent>
  <xr:revisionPtr revIDLastSave="0" documentId="8_{65A2091E-84E7-4398-8AF1-6886098E01D0}" xr6:coauthVersionLast="47" xr6:coauthVersionMax="47" xr10:uidLastSave="{00000000-0000-0000-0000-000000000000}"/>
  <bookViews>
    <workbookView xWindow="3510" yWindow="3510" windowWidth="38700" windowHeight="15345" firstSheet="1" activeTab="1" xr2:uid="{00000000-000D-0000-FFFF-FFFF00000000}"/>
  </bookViews>
  <sheets>
    <sheet name="Component layout" sheetId="1" r:id="rId1"/>
    <sheet name="Cable list" sheetId="5" r:id="rId2"/>
    <sheet name="BOM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3" l="1" a="1"/>
  <c r="A2" i="3"/>
  <c r="D2" i="3" a="1"/>
  <c r="D2" i="3"/>
  <c r="C2" i="3" a="1"/>
  <c r="C2" i="3"/>
  <c r="F2" i="3" s="1" a="1"/>
  <c r="F2" i="3"/>
  <c r="G41" i="3"/>
  <c r="G49" i="3"/>
  <c r="G57" i="3"/>
  <c r="G65" i="3"/>
  <c r="G63" i="3"/>
  <c r="G64" i="3"/>
  <c r="G42" i="3"/>
  <c r="G50" i="3"/>
  <c r="G58" i="3"/>
  <c r="G66" i="3"/>
  <c r="G55" i="3"/>
  <c r="G48" i="3"/>
  <c r="G43" i="3"/>
  <c r="G51" i="3"/>
  <c r="G59" i="3"/>
  <c r="G67" i="3"/>
  <c r="G47" i="3"/>
  <c r="G56" i="3"/>
  <c r="G44" i="3"/>
  <c r="G52" i="3"/>
  <c r="G60" i="3"/>
  <c r="G54" i="3"/>
  <c r="G62" i="3"/>
  <c r="G45" i="3"/>
  <c r="G53" i="3"/>
  <c r="G61" i="3"/>
  <c r="G46" i="3"/>
  <c r="G2" i="3"/>
  <c r="G40" i="3"/>
  <c r="G22" i="3"/>
  <c r="G33" i="3"/>
  <c r="G6" i="3"/>
  <c r="G18" i="3"/>
  <c r="G37" i="3"/>
  <c r="G39" i="3"/>
  <c r="G16" i="3"/>
  <c r="G12" i="3"/>
  <c r="G21" i="3"/>
  <c r="G7" i="3"/>
  <c r="G17" i="3"/>
  <c r="G27" i="3"/>
  <c r="G5" i="3"/>
  <c r="G31" i="3"/>
  <c r="G15" i="3"/>
  <c r="G34" i="3"/>
  <c r="G36" i="3"/>
  <c r="G19" i="3"/>
  <c r="G35" i="3"/>
  <c r="G26" i="3"/>
  <c r="G13" i="3"/>
  <c r="G20" i="3"/>
  <c r="G30" i="3"/>
  <c r="G38" i="3"/>
  <c r="G11" i="3"/>
  <c r="G28" i="3"/>
  <c r="G29" i="3"/>
  <c r="G4" i="3"/>
  <c r="G32" i="3"/>
  <c r="G23" i="3"/>
  <c r="G3" i="3"/>
  <c r="G10" i="3"/>
  <c r="G25" i="3"/>
  <c r="G9" i="3"/>
  <c r="G24" i="3"/>
  <c r="G14" i="3"/>
  <c r="G8" i="3"/>
  <c r="G68" i="3" l="1"/>
  <c r="G69" i="3"/>
  <c r="G70" i="3"/>
  <c r="G7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tc={3D57D0F6-0FFF-47F3-8B4C-0E8F3B0D06EE}</author>
  </authors>
  <commentList>
    <comment ref="J77" authorId="0" shapeId="0" xr:uid="{3D57D0F6-0FFF-47F3-8B4C-0E8F3B0D06EE}">
      <text>
        <t>[Threaded comment]
Your version of Excel allows you to read this threaded comment; however, any edits to it will get removed if the file is opened in a newer version of Excel. Learn more: https://go.microsoft.com/fwlink/?linkid=870924
Comment:
    1a en 1b vervangen voor gewoon 1 tot 4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<sst xmlns="http://schemas.openxmlformats.org/spreadsheetml/2006/main" count="2438" uniqueCount="568">
  <si>
    <t>Layout for E50 cabinet with S7-1500 and drive in main cabinet</t>
  </si>
  <si>
    <t>Maarten L 6-4-2023 V1.0</t>
  </si>
  <si>
    <t>Bridge</t>
  </si>
  <si>
    <t>Mark</t>
  </si>
  <si>
    <t>301-2006 (900mm)</t>
  </si>
  <si>
    <t>Kabelgoot 60 x 60 Verticaal links</t>
  </si>
  <si>
    <t>758-9282 (160mm)</t>
  </si>
  <si>
    <t>Kabelgoot 40 x 60 Verticaal rechts</t>
  </si>
  <si>
    <t>758-9282 (450mm)</t>
  </si>
  <si>
    <t>Kabelgoot 40 x 60 Horizontaal bovenste</t>
  </si>
  <si>
    <t>Kabelgoot 40 x 60 Horizontaal 2de van boven</t>
  </si>
  <si>
    <t>Kabelgoot 40 x 60 Horizontaal 3de van boven</t>
  </si>
  <si>
    <t>758-9282 (250mm)</t>
  </si>
  <si>
    <t>Kabelgoot 40 x 60 Horizontaal 4de van boven</t>
  </si>
  <si>
    <t>Kabelgoot 40 x 60 Horizontaal 5de van boven</t>
  </si>
  <si>
    <t>742-4138 Din rail 430mm</t>
  </si>
  <si>
    <t>Top din rail order from left to right</t>
  </si>
  <si>
    <t>249-116</t>
  </si>
  <si>
    <t>Wago dinrail eindstop</t>
  </si>
  <si>
    <t>6EP1433-2BA20</t>
  </si>
  <si>
    <t>SITOP PSU300S 24 V/5 A stabilized power supply</t>
  </si>
  <si>
    <t>G1</t>
  </si>
  <si>
    <t>6EP1961-2BA31</t>
  </si>
  <si>
    <t>SITOP PSE200U 3A 4-channel input: DC 24 V/12A</t>
  </si>
  <si>
    <t>G2</t>
  </si>
  <si>
    <t>2002-1401</t>
  </si>
  <si>
    <t>Wago term. grijs | 1 etage, 4 draads klem | 2.5mm2</t>
  </si>
  <si>
    <t>2002-402 (2P)</t>
  </si>
  <si>
    <t>X3.1</t>
  </si>
  <si>
    <t>X3.2</t>
  </si>
  <si>
    <t>2002-1492</t>
  </si>
  <si>
    <t>eindkap terminal 2002-14XX (1 laags)</t>
  </si>
  <si>
    <t>X3.3</t>
  </si>
  <si>
    <t>X3.4</t>
  </si>
  <si>
    <t>X3.5</t>
  </si>
  <si>
    <t>X3.6</t>
  </si>
  <si>
    <t>X3.7</t>
  </si>
  <si>
    <t>X3.8</t>
  </si>
  <si>
    <t>2002-404 (4P)</t>
  </si>
  <si>
    <t>X4.1</t>
  </si>
  <si>
    <t>X4.2</t>
  </si>
  <si>
    <t>X4.3</t>
  </si>
  <si>
    <t>X4.4</t>
  </si>
  <si>
    <t>X4.5</t>
  </si>
  <si>
    <t>X4.6</t>
  </si>
  <si>
    <t>X4.7</t>
  </si>
  <si>
    <t>Elektroni beveiligingsschakelaar - (ralph)</t>
  </si>
  <si>
    <t>Q10</t>
  </si>
  <si>
    <t>6ES7590-1AB60-0AA0</t>
  </si>
  <si>
    <t>Special din rail for S7-1500 PLC 160mm length</t>
  </si>
  <si>
    <t>6ES7511-1AK02-0AB0</t>
  </si>
  <si>
    <t>SIMATIC S7-1500, CPU 1511-1PN, 150KB Program, 1MB Data</t>
  </si>
  <si>
    <t>N1</t>
  </si>
  <si>
    <t>6ES7522-1BH01-0AB0</t>
  </si>
  <si>
    <t>SIMATIC S7-1500, DQ 16x24V DC/0.5A HF</t>
  </si>
  <si>
    <t>N4</t>
  </si>
  <si>
    <t>6ES7521-1BH10-0AA0</t>
  </si>
  <si>
    <t>SIMATIC S7-1500, DI 16x24VDC BA</t>
  </si>
  <si>
    <t>N5</t>
  </si>
  <si>
    <t xml:space="preserve">2nd din rail order from left to right </t>
  </si>
  <si>
    <t>3RV2021-4EA10</t>
  </si>
  <si>
    <t>zekering 27-32A voor heaters</t>
  </si>
  <si>
    <t>Q5</t>
  </si>
  <si>
    <t>3RV2021-1GA15</t>
  </si>
  <si>
    <t>Zekering voor transport pomp</t>
  </si>
  <si>
    <t>Q6</t>
  </si>
  <si>
    <t>SET TO 5A!</t>
  </si>
  <si>
    <t>5SY4103-7</t>
  </si>
  <si>
    <t>zekering 3A voor waterpomp &amp; fans</t>
  </si>
  <si>
    <t>Q8</t>
  </si>
  <si>
    <t>5SY4102-7</t>
  </si>
  <si>
    <t xml:space="preserve">zekering 2A trilmotor </t>
  </si>
  <si>
    <t>Q7</t>
  </si>
  <si>
    <t>5SY4106-7</t>
  </si>
  <si>
    <t>zekering voor de voeding 24V</t>
  </si>
  <si>
    <t>Q4</t>
  </si>
  <si>
    <t>5SY7463-7</t>
  </si>
  <si>
    <t>hoofd zekering hele kast</t>
  </si>
  <si>
    <t>Q3</t>
  </si>
  <si>
    <t>2010-1201</t>
  </si>
  <si>
    <t>Wago term. grijs | 1 etage, 2 draads klem | 10mm2</t>
  </si>
  <si>
    <t>2010-403 (3P)</t>
  </si>
  <si>
    <t>X2.1</t>
  </si>
  <si>
    <t>X2.2</t>
  </si>
  <si>
    <t>X2.3</t>
  </si>
  <si>
    <t>2010-1292</t>
  </si>
  <si>
    <t>Eindkap terminal 2010-12XX (1 laags)</t>
  </si>
  <si>
    <t>X2.4</t>
  </si>
  <si>
    <t>X2.5</t>
  </si>
  <si>
    <t>X2.6</t>
  </si>
  <si>
    <t>2010-402 (2P)</t>
  </si>
  <si>
    <t>X2.7</t>
  </si>
  <si>
    <t>X2.8</t>
  </si>
  <si>
    <t>2010-1204</t>
  </si>
  <si>
    <t>X2.9</t>
  </si>
  <si>
    <t>X2.10</t>
  </si>
  <si>
    <t>X2.11</t>
  </si>
  <si>
    <t>2010-1307</t>
  </si>
  <si>
    <t>Wago term. aarde | 1 etage, 3 draads klem | 10mm2</t>
  </si>
  <si>
    <t>X2.12</t>
  </si>
  <si>
    <t>X2.13</t>
  </si>
  <si>
    <t>X2.14</t>
  </si>
  <si>
    <t>2010-1392</t>
  </si>
  <si>
    <t>Eindkap terminal 2010-13XX (1 laags)</t>
  </si>
  <si>
    <t>742-4138 Din rail 250mm</t>
  </si>
  <si>
    <t>3rd din rail order from left to right</t>
  </si>
  <si>
    <t>3RT2025-1BB40</t>
  </si>
  <si>
    <t>contactor voor alle heaters 7,5Kw</t>
  </si>
  <si>
    <t>K5</t>
  </si>
  <si>
    <t>3RT2016-1BB41</t>
  </si>
  <si>
    <t>Power contactor 4Kw transport pomp</t>
  </si>
  <si>
    <t>K6</t>
  </si>
  <si>
    <t>111-3042</t>
  </si>
  <si>
    <t>Single phase relais vibra motor</t>
  </si>
  <si>
    <t>K7</t>
  </si>
  <si>
    <t>Single phase relais water pump</t>
  </si>
  <si>
    <t>K8</t>
  </si>
  <si>
    <t>S0 servo motor protector, 27-32A</t>
  </si>
  <si>
    <t>Q9</t>
  </si>
  <si>
    <t>5SY4306-7</t>
  </si>
  <si>
    <t>zekering 3A voor waterpomp</t>
  </si>
  <si>
    <t>Solid State Relais Ralph</t>
  </si>
  <si>
    <t>K10</t>
  </si>
  <si>
    <t xml:space="preserve"> </t>
  </si>
  <si>
    <t>,k</t>
  </si>
  <si>
    <t>4rd din rail order from left to right</t>
  </si>
  <si>
    <t>3RF2330-1AA02</t>
  </si>
  <si>
    <t>Contactor 1 fase 3RF2 AC 51 / 30 A Zone 1</t>
  </si>
  <si>
    <t>K1</t>
  </si>
  <si>
    <t>Contactor 1 fase 3RF2 AC 51 / 30 A Zone 2</t>
  </si>
  <si>
    <t>K2</t>
  </si>
  <si>
    <t>Contactor 1 fase 3RF2 AC 51 / 30 A Zone 3</t>
  </si>
  <si>
    <t>K3</t>
  </si>
  <si>
    <t>Contactor 1 fase 3RF2 AC 51 / 30 A Zone 4</t>
  </si>
  <si>
    <t>K4</t>
  </si>
  <si>
    <t>Contactor 1 fase 3RF2 AC 51 / 30 A Zone 5 (nozzle)</t>
  </si>
  <si>
    <t>K9</t>
  </si>
  <si>
    <t xml:space="preserve">5th din rail order from left to right </t>
  </si>
  <si>
    <t>X6.1</t>
  </si>
  <si>
    <t>X6.2</t>
  </si>
  <si>
    <t>X6.3</t>
  </si>
  <si>
    <t>Wago term. blauw | 1 etage, 2 draads klem | 10mm2</t>
  </si>
  <si>
    <t>X6.4</t>
  </si>
  <si>
    <t>X6.5</t>
  </si>
  <si>
    <t>2002-1204</t>
  </si>
  <si>
    <t>Wago term. blauw | 1 etage, 2 draads klem | 2.5mm2</t>
  </si>
  <si>
    <t>X21.1</t>
  </si>
  <si>
    <t>X21.2</t>
  </si>
  <si>
    <t>X21.3</t>
  </si>
  <si>
    <t>X21.4</t>
  </si>
  <si>
    <t>X21.5</t>
  </si>
  <si>
    <t>2002-1292</t>
  </si>
  <si>
    <t>Eindkap terminal 2002-12XX (1 laags)</t>
  </si>
  <si>
    <t>TERZ Ethernet Switch 8p NITE-RF8-1100</t>
  </si>
  <si>
    <t>Q1</t>
  </si>
  <si>
    <t>Additional components mounted to the electrical plate</t>
  </si>
  <si>
    <t>6SL3203-0CE23-8AA0</t>
  </si>
  <si>
    <t>Line reactor for S120 drives 50 series</t>
  </si>
  <si>
    <t>T1</t>
  </si>
  <si>
    <t>6SL3210-1PE23-8AL0</t>
  </si>
  <si>
    <t>S120 drive for 50 series</t>
  </si>
  <si>
    <t>D1</t>
  </si>
  <si>
    <t>6SL3040-1LA01-0AA0</t>
  </si>
  <si>
    <t>Control unit S120 drives</t>
  </si>
  <si>
    <t>N6</t>
  </si>
  <si>
    <t>Side panel 1</t>
  </si>
  <si>
    <t>P07-76925</t>
  </si>
  <si>
    <t>CQF12 + CK 03 IAN</t>
  </si>
  <si>
    <t>female 12 pin connector + haakse behuizing</t>
  </si>
  <si>
    <t>X600</t>
  </si>
  <si>
    <t>CQF03 + CK 03 IAN</t>
  </si>
  <si>
    <t>female 3 pin connector + haakse behuizing</t>
  </si>
  <si>
    <t>X601</t>
  </si>
  <si>
    <t>CQF05 + CK 03 IAN</t>
  </si>
  <si>
    <t>female 5 pin connector + haakse behuizing</t>
  </si>
  <si>
    <t>X602</t>
  </si>
  <si>
    <t>PG11 wartel</t>
  </si>
  <si>
    <t>X610</t>
  </si>
  <si>
    <t>E12408</t>
  </si>
  <si>
    <t>m12 panel mount stekker</t>
  </si>
  <si>
    <t>X620</t>
  </si>
  <si>
    <t>X621</t>
  </si>
  <si>
    <t>X622</t>
  </si>
  <si>
    <t>798-0704</t>
  </si>
  <si>
    <t>ethernet panel mount</t>
  </si>
  <si>
    <t>X630</t>
  </si>
  <si>
    <t>X631</t>
  </si>
  <si>
    <t>Side panel 2</t>
  </si>
  <si>
    <t>P07-18499</t>
  </si>
  <si>
    <t>PG21 wartel for incoming power cable</t>
  </si>
  <si>
    <t>X700</t>
  </si>
  <si>
    <t>2x IE100050</t>
  </si>
  <si>
    <t>2x 25 pin female connector for extruder heaters</t>
  </si>
  <si>
    <t>X710</t>
  </si>
  <si>
    <t>Profibus panel mount</t>
  </si>
  <si>
    <t>X720</t>
  </si>
  <si>
    <t>6SL3066-2DA00-0AA0</t>
  </si>
  <si>
    <t>Coupler for servo encoder cable</t>
  </si>
  <si>
    <t>X730</t>
  </si>
  <si>
    <t>6FX2003-7BX00</t>
  </si>
  <si>
    <t>Servo power cable</t>
  </si>
  <si>
    <t>X731</t>
  </si>
  <si>
    <t>RJ45 panel mount #1</t>
  </si>
  <si>
    <t>Ethernet side panel</t>
  </si>
  <si>
    <t>X740</t>
  </si>
  <si>
    <t>RJ45 panel mount #2</t>
  </si>
  <si>
    <t>X741</t>
  </si>
  <si>
    <t>RJ45 panel mount #3</t>
  </si>
  <si>
    <t>X742</t>
  </si>
  <si>
    <t>IE100189 + IE100195</t>
  </si>
  <si>
    <t>16 pin female on panel + 16 pin male in contra stekker</t>
  </si>
  <si>
    <t>X750</t>
  </si>
  <si>
    <t>890-703</t>
  </si>
  <si>
    <t>Snap-in socket; 3-pole; Cod. A; 1,50 mm²; black (Female)</t>
  </si>
  <si>
    <t>X760</t>
  </si>
  <si>
    <t>Cabinet externals</t>
  </si>
  <si>
    <t>P07-78943</t>
  </si>
  <si>
    <t>285-507</t>
  </si>
  <si>
    <t>24V DC cooling fan #1 (top side of the cabinet)</t>
  </si>
  <si>
    <t>F1</t>
  </si>
  <si>
    <t>SK 3237.200</t>
  </si>
  <si>
    <t>Ventilation rooster</t>
  </si>
  <si>
    <t>n/a</t>
  </si>
  <si>
    <t>24V DC cooling fan #2 (bottom front of the door)</t>
  </si>
  <si>
    <t xml:space="preserve">
3LD2504-0TK51</t>
  </si>
  <si>
    <t>Main power switch 63A</t>
  </si>
  <si>
    <t>Q2</t>
  </si>
  <si>
    <t>3LD9200-5B</t>
  </si>
  <si>
    <t>Aux switch, contact</t>
  </si>
  <si>
    <t>Q2.1</t>
  </si>
  <si>
    <t>Cabinet servo and signal cables</t>
  </si>
  <si>
    <t>6FX8002-5CN06-1AB0</t>
  </si>
  <si>
    <t>servo power cable from drive to sidepanel X731</t>
  </si>
  <si>
    <t>6FX8002-2DC00-1AB0</t>
  </si>
  <si>
    <t>Servo encoder cable from drive to sidepanel X730</t>
  </si>
  <si>
    <t>E50 with S7-1500 CPU</t>
  </si>
  <si>
    <t>ass nr</t>
  </si>
  <si>
    <t>From Part</t>
  </si>
  <si>
    <t>from Mark</t>
  </si>
  <si>
    <t>From terminal</t>
  </si>
  <si>
    <t>color</t>
  </si>
  <si>
    <t>mm2</t>
  </si>
  <si>
    <t>to part</t>
  </si>
  <si>
    <t>to mark</t>
  </si>
  <si>
    <t>to terminal</t>
  </si>
  <si>
    <t>Function</t>
  </si>
  <si>
    <t>additional info</t>
  </si>
  <si>
    <t>length</t>
  </si>
  <si>
    <t>end 1</t>
  </si>
  <si>
    <t>end 2</t>
  </si>
  <si>
    <t>X6</t>
  </si>
  <si>
    <t>brown</t>
  </si>
  <si>
    <t>Main power switch in panel door</t>
  </si>
  <si>
    <t>1/L1</t>
  </si>
  <si>
    <t>3 phase to main power switch</t>
  </si>
  <si>
    <t>f</t>
  </si>
  <si>
    <t>black</t>
  </si>
  <si>
    <t>3/L2</t>
  </si>
  <si>
    <t>grey</t>
  </si>
  <si>
    <t>5/L3</t>
  </si>
  <si>
    <t>blue</t>
  </si>
  <si>
    <t>N</t>
  </si>
  <si>
    <t>Neutral to main power switch</t>
  </si>
  <si>
    <t>2010-1207</t>
  </si>
  <si>
    <t>ylw/grn</t>
  </si>
  <si>
    <t>Ground</t>
  </si>
  <si>
    <t>X2</t>
  </si>
  <si>
    <t>Ground to ground distribution terminal</t>
  </si>
  <si>
    <t>Terminal PE from now on</t>
  </si>
  <si>
    <t>2/T1</t>
  </si>
  <si>
    <t>Main fuse</t>
  </si>
  <si>
    <t>Main fuse L1</t>
  </si>
  <si>
    <t>4/T2</t>
  </si>
  <si>
    <t>Main fuse L2</t>
  </si>
  <si>
    <t>6/T3</t>
  </si>
  <si>
    <t>Main fuse L3</t>
  </si>
  <si>
    <t>Main fuse neutral</t>
  </si>
  <si>
    <t>L1 to L1 distribution terminal</t>
  </si>
  <si>
    <t>Terminal L1 from now on</t>
  </si>
  <si>
    <t>L2 to L2 distribution terminal</t>
  </si>
  <si>
    <t>Terminal L2 from now on</t>
  </si>
  <si>
    <t>L3 to L3 distribution terminal</t>
  </si>
  <si>
    <t>Terminal L3 from now on</t>
  </si>
  <si>
    <t>Neutral to neutral distribution terminal</t>
  </si>
  <si>
    <t>Terminal N from now on</t>
  </si>
  <si>
    <t>2004-1401</t>
  </si>
  <si>
    <t>L1</t>
  </si>
  <si>
    <t>Fuse for DC converter</t>
  </si>
  <si>
    <t>1200?</t>
  </si>
  <si>
    <t>PSU300S</t>
  </si>
  <si>
    <t>2004-1403</t>
  </si>
  <si>
    <t>Neutral for DC converter</t>
  </si>
  <si>
    <t>2004-1407</t>
  </si>
  <si>
    <t>PE</t>
  </si>
  <si>
    <t>Ground for DC converter</t>
  </si>
  <si>
    <t>+</t>
  </si>
  <si>
    <t>red</t>
  </si>
  <si>
    <t>SITOP PSE200U</t>
  </si>
  <si>
    <t>24V+</t>
  </si>
  <si>
    <t>24V to 4 channel distributer</t>
  </si>
  <si>
    <t>-</t>
  </si>
  <si>
    <t>0V</t>
  </si>
  <si>
    <t>0V to 4 channel distributer</t>
  </si>
  <si>
    <t>2002-1201</t>
  </si>
  <si>
    <t>X4</t>
  </si>
  <si>
    <t>0V to 0V distribution terminal</t>
  </si>
  <si>
    <t>X3</t>
  </si>
  <si>
    <t>24V group 1</t>
  </si>
  <si>
    <t>24V group 2</t>
  </si>
  <si>
    <t>24V group 3</t>
  </si>
  <si>
    <t>24V group 4</t>
  </si>
  <si>
    <t>Fuse for the heaters</t>
  </si>
  <si>
    <t>L2</t>
  </si>
  <si>
    <t>L3</t>
  </si>
  <si>
    <t>Safety contactor heatzones</t>
  </si>
  <si>
    <t>1L</t>
  </si>
  <si>
    <t>Contactor heatzone 1</t>
  </si>
  <si>
    <t>Contactor heatzone 2</t>
  </si>
  <si>
    <t>Contactor heatzone 4</t>
  </si>
  <si>
    <t>Contactor heatzone 3</t>
  </si>
  <si>
    <t>Contactor heatzone nozzle</t>
  </si>
  <si>
    <t>X21</t>
  </si>
  <si>
    <t>Neutral to N distribution for contactors</t>
  </si>
  <si>
    <t>Fuse for the transport pump</t>
  </si>
  <si>
    <t>Safety contactor transport pump</t>
  </si>
  <si>
    <t>Fuse for the vibration magnet</t>
  </si>
  <si>
    <t>Omron 111-3042</t>
  </si>
  <si>
    <t>Relay for the vibration magnet</t>
  </si>
  <si>
    <t>Fuse for the waterpump</t>
  </si>
  <si>
    <t>Relay for the waterpump</t>
  </si>
  <si>
    <t>24V</t>
  </si>
  <si>
    <t>24V to the ethernet switch</t>
  </si>
  <si>
    <t>0V to the ethernet switch</t>
  </si>
  <si>
    <t>GND</t>
  </si>
  <si>
    <t>GND to the ethernet switch</t>
  </si>
  <si>
    <t>S0 servo motor protector</t>
  </si>
  <si>
    <t>Power to servo motor protector</t>
  </si>
  <si>
    <t>Line reactor for S120 drive</t>
  </si>
  <si>
    <t>2L1</t>
  </si>
  <si>
    <t>Power to line reactor for S120 drive</t>
  </si>
  <si>
    <t>2L2</t>
  </si>
  <si>
    <t>2L3</t>
  </si>
  <si>
    <t>Line reactor for S120 drives</t>
  </si>
  <si>
    <t>Earthing of line reactor</t>
  </si>
  <si>
    <t>Servo Drive</t>
  </si>
  <si>
    <t>Power for the servo drive</t>
  </si>
  <si>
    <t>Earthing of servo drive</t>
  </si>
  <si>
    <t>Servo connection cable</t>
  </si>
  <si>
    <t>U</t>
  </si>
  <si>
    <t>Servo power</t>
  </si>
  <si>
    <t>V</t>
  </si>
  <si>
    <t>W</t>
  </si>
  <si>
    <t>Servo earth</t>
  </si>
  <si>
    <t>Control unit drive</t>
  </si>
  <si>
    <t>Control unit V+</t>
  </si>
  <si>
    <t>M</t>
  </si>
  <si>
    <t>Control unit V-</t>
  </si>
  <si>
    <t>X150 P2</t>
  </si>
  <si>
    <t>green</t>
  </si>
  <si>
    <t>Servo control connector in side panel</t>
  </si>
  <si>
    <t>Servo control connection</t>
  </si>
  <si>
    <t>0.5m</t>
  </si>
  <si>
    <t>SIMATIC S7-1500</t>
  </si>
  <si>
    <t>+24V</t>
  </si>
  <si>
    <t>2.2</t>
  </si>
  <si>
    <t>PLC V+</t>
  </si>
  <si>
    <t>PLC V-</t>
  </si>
  <si>
    <t>X1 (profinet)</t>
  </si>
  <si>
    <t>Ethernet switch</t>
  </si>
  <si>
    <t>X1</t>
  </si>
  <si>
    <t>Profinet port 1</t>
  </si>
  <si>
    <t>1m</t>
  </si>
  <si>
    <t>rj45</t>
  </si>
  <si>
    <t>X2 (profinet)</t>
  </si>
  <si>
    <t>free</t>
  </si>
  <si>
    <t>Profinet port 2</t>
  </si>
  <si>
    <t>SIMATIC S7-1500 DQ 16x24V</t>
  </si>
  <si>
    <t>purple</t>
  </si>
  <si>
    <t>Contactor heaters</t>
  </si>
  <si>
    <t>+A1</t>
  </si>
  <si>
    <t>Safety contactor heaters</t>
  </si>
  <si>
    <t>E50 only</t>
  </si>
  <si>
    <t>G40/G50 versions only</t>
  </si>
  <si>
    <t>Vibration motor relay</t>
  </si>
  <si>
    <t>2.3</t>
  </si>
  <si>
    <t>Voeding PLC</t>
  </si>
  <si>
    <t>Transport pump contactor</t>
  </si>
  <si>
    <t>WaterCooling relay</t>
  </si>
  <si>
    <t>A1</t>
  </si>
  <si>
    <t>black wire</t>
  </si>
  <si>
    <t>Festo valve 1</t>
  </si>
  <si>
    <t>1200-500</t>
  </si>
  <si>
    <t>s</t>
  </si>
  <si>
    <t>white</t>
  </si>
  <si>
    <t>IFM E12408</t>
  </si>
  <si>
    <t>white wire</t>
  </si>
  <si>
    <t>Festo valve 2</t>
  </si>
  <si>
    <t>Festo valve 3</t>
  </si>
  <si>
    <t>ILME CKF 03</t>
  </si>
  <si>
    <t>pin 1</t>
  </si>
  <si>
    <t>Buzzer</t>
  </si>
  <si>
    <t>ilme</t>
  </si>
  <si>
    <t>pin 10</t>
  </si>
  <si>
    <t>Led reset button</t>
  </si>
  <si>
    <t>Relais Rotary Airlock Valve</t>
  </si>
  <si>
    <t>tbd</t>
  </si>
  <si>
    <t>3.2</t>
  </si>
  <si>
    <t>SIMATIC S7-1500 DI 16x24V</t>
  </si>
  <si>
    <t>Emergency button</t>
  </si>
  <si>
    <t xml:space="preserve">UI panel - Emergency button </t>
  </si>
  <si>
    <t>Transport pump signal</t>
  </si>
  <si>
    <t>Heater fuse signal</t>
  </si>
  <si>
    <t>Storage sensor</t>
  </si>
  <si>
    <t>12 pin sidepanel connector for ui panel</t>
  </si>
  <si>
    <t>pin 9</t>
  </si>
  <si>
    <t>Reset button</t>
  </si>
  <si>
    <t>Servo drive fuse signal</t>
  </si>
  <si>
    <t>Contactor transport pump signal</t>
  </si>
  <si>
    <t>Contactor heaters signal</t>
  </si>
  <si>
    <t>Cooling Flow OK sensor</t>
  </si>
  <si>
    <t>Aux switch main</t>
  </si>
  <si>
    <t>aux switch from main power switch</t>
  </si>
  <si>
    <t>S</t>
  </si>
  <si>
    <t>Status from sitop module</t>
  </si>
  <si>
    <t>X35</t>
  </si>
  <si>
    <t>1.4</t>
  </si>
  <si>
    <t>Fans signal</t>
  </si>
  <si>
    <t>3.3</t>
  </si>
  <si>
    <t xml:space="preserve">0V </t>
  </si>
  <si>
    <t>ILME CQF 12</t>
  </si>
  <si>
    <t>pin 2</t>
  </si>
  <si>
    <t xml:space="preserve">ilme </t>
  </si>
  <si>
    <t>pin 3</t>
  </si>
  <si>
    <t>pin 4</t>
  </si>
  <si>
    <t>Neutral</t>
  </si>
  <si>
    <t>pin 5</t>
  </si>
  <si>
    <t>pin 6</t>
  </si>
  <si>
    <t>pin 7</t>
  </si>
  <si>
    <t>pin 8</t>
  </si>
  <si>
    <t>pin 11</t>
  </si>
  <si>
    <t>pin 12</t>
  </si>
  <si>
    <t>Power waterpump</t>
  </si>
  <si>
    <t>Neutral waterpump</t>
  </si>
  <si>
    <t>Ground waterpump</t>
  </si>
  <si>
    <t>ILME CQF 05</t>
  </si>
  <si>
    <t>Power to transport pump</t>
  </si>
  <si>
    <t>T2</t>
  </si>
  <si>
    <t>T3</t>
  </si>
  <si>
    <t>Ground to transport pump</t>
  </si>
  <si>
    <t>0.75</t>
  </si>
  <si>
    <t>24V to emergency button</t>
  </si>
  <si>
    <t>Aux early break on main power switch</t>
  </si>
  <si>
    <t>Emergency button to input signal</t>
  </si>
  <si>
    <t>ILME CDF 25 (Y)</t>
  </si>
  <si>
    <t>2T</t>
  </si>
  <si>
    <t>L heatzone 1 top</t>
  </si>
  <si>
    <t>A2</t>
  </si>
  <si>
    <t>N heatzone 1 top</t>
  </si>
  <si>
    <t>A3</t>
  </si>
  <si>
    <t>L heatzone 1 bottom</t>
  </si>
  <si>
    <t>A4</t>
  </si>
  <si>
    <t>N heatzone 1 bottom</t>
  </si>
  <si>
    <t>A5</t>
  </si>
  <si>
    <t xml:space="preserve">L heatzone 2 top </t>
  </si>
  <si>
    <t>A6</t>
  </si>
  <si>
    <t>N heatzone 2 top</t>
  </si>
  <si>
    <t>A7</t>
  </si>
  <si>
    <t>L heatzone 2 bottom</t>
  </si>
  <si>
    <t>A8</t>
  </si>
  <si>
    <t>N heatzone 2 bottom</t>
  </si>
  <si>
    <t>A9</t>
  </si>
  <si>
    <t>L heatzone 3 top</t>
  </si>
  <si>
    <t>B2</t>
  </si>
  <si>
    <t>N heatzone 3 top</t>
  </si>
  <si>
    <t>B3</t>
  </si>
  <si>
    <t>L heatzone 3 bottom</t>
  </si>
  <si>
    <t>B4</t>
  </si>
  <si>
    <t>N heatzone 3 bottom</t>
  </si>
  <si>
    <t>B5</t>
  </si>
  <si>
    <t>L heatzone 4 top</t>
  </si>
  <si>
    <t>B6</t>
  </si>
  <si>
    <t>N heatzone 4 top</t>
  </si>
  <si>
    <t>B7</t>
  </si>
  <si>
    <t>L heatzone 4 bottom</t>
  </si>
  <si>
    <t>B8</t>
  </si>
  <si>
    <t>N heatzone 4 bottom</t>
  </si>
  <si>
    <t>C1</t>
  </si>
  <si>
    <t>L heatzone nozzle</t>
  </si>
  <si>
    <t>C2</t>
  </si>
  <si>
    <t>N heatzone nozzle</t>
  </si>
  <si>
    <t>C3</t>
  </si>
  <si>
    <t>ET200 - 24V</t>
  </si>
  <si>
    <t>C4</t>
  </si>
  <si>
    <t>ET200 - 0V</t>
  </si>
  <si>
    <t>C5</t>
  </si>
  <si>
    <t>ET200 - 24V geschakeld</t>
  </si>
  <si>
    <t>C6</t>
  </si>
  <si>
    <t>C7</t>
  </si>
  <si>
    <t>C8</t>
  </si>
  <si>
    <t>Vibration motor</t>
  </si>
  <si>
    <t>C9</t>
  </si>
  <si>
    <t>Vibration motor ground</t>
  </si>
  <si>
    <t>ILME CDF 25 Z (X)</t>
  </si>
  <si>
    <t>A1 - C9 + PE</t>
  </si>
  <si>
    <t>24V to heater fuse</t>
  </si>
  <si>
    <t>24V to transport pump fuse</t>
  </si>
  <si>
    <t>24V to contactor transport pump</t>
  </si>
  <si>
    <t>24V to contactor heatzones</t>
  </si>
  <si>
    <t>24V to servo motor protector</t>
  </si>
  <si>
    <t>0V to contactor heatzone 1 control</t>
  </si>
  <si>
    <t>0V to contactor heatzone 1b control</t>
  </si>
  <si>
    <t>0V to contactor heatzone 2 control</t>
  </si>
  <si>
    <t>0V to contactor heatzone nozzle control</t>
  </si>
  <si>
    <t>0V to safety contactor heatzones control</t>
  </si>
  <si>
    <t>0V to contactor transport pump control</t>
  </si>
  <si>
    <t>0V to contactor vibration magnet control</t>
  </si>
  <si>
    <t>0V to contactor waterpump control</t>
  </si>
  <si>
    <t>0V to contactor heatzone 3</t>
  </si>
  <si>
    <t>Top cooling fan (side panel)</t>
  </si>
  <si>
    <t>1.1</t>
  </si>
  <si>
    <r>
      <t xml:space="preserve">+24V Cooling fan, make sure it is blowing </t>
    </r>
    <r>
      <rPr>
        <b/>
        <sz val="11"/>
        <color theme="1"/>
        <rFont val="Calibri"/>
        <family val="2"/>
        <scheme val="minor"/>
      </rPr>
      <t>outside</t>
    </r>
  </si>
  <si>
    <r>
      <t xml:space="preserve">Gnd Cooling fan, make sure it is blowing </t>
    </r>
    <r>
      <rPr>
        <b/>
        <sz val="11"/>
        <color theme="1"/>
        <rFont val="Calibri"/>
        <family val="2"/>
        <scheme val="minor"/>
      </rPr>
      <t>outside</t>
    </r>
  </si>
  <si>
    <t>Bottom cooling fan (door)</t>
  </si>
  <si>
    <t>1.2</t>
  </si>
  <si>
    <r>
      <rPr>
        <sz val="11"/>
        <color rgb="FF000000"/>
        <rFont val="Calibri"/>
        <scheme val="minor"/>
      </rPr>
      <t xml:space="preserve">+24VCooling fan, make sure it is blowing </t>
    </r>
    <r>
      <rPr>
        <b/>
        <sz val="11"/>
        <color rgb="FF000000"/>
        <rFont val="Calibri"/>
        <scheme val="minor"/>
      </rPr>
      <t>inside</t>
    </r>
  </si>
  <si>
    <r>
      <rPr>
        <sz val="11"/>
        <color rgb="FF000000"/>
        <rFont val="Calibri"/>
        <scheme val="minor"/>
      </rPr>
      <t xml:space="preserve">Gnd Cooling fan, make sure it is blowing </t>
    </r>
    <r>
      <rPr>
        <b/>
        <sz val="11"/>
        <color rgb="FF000000"/>
        <rFont val="Calibri"/>
        <scheme val="minor"/>
      </rPr>
      <t>inside</t>
    </r>
  </si>
  <si>
    <t>Temperature controller</t>
  </si>
  <si>
    <t>L</t>
  </si>
  <si>
    <t>24V Temperature controller</t>
  </si>
  <si>
    <t>CEE power plug</t>
  </si>
  <si>
    <t>3 phase to main power terminal</t>
  </si>
  <si>
    <t>2010-1203</t>
  </si>
  <si>
    <t>Neutral to main neutral terminal</t>
  </si>
  <si>
    <t>Ground to main ground terminal</t>
  </si>
  <si>
    <t xml:space="preserve">Q1 </t>
  </si>
  <si>
    <t>6ES7214-1AG40-0XB0</t>
  </si>
  <si>
    <t>P2</t>
  </si>
  <si>
    <t>Profinet conn. switch and CPU</t>
  </si>
  <si>
    <t>Side panel connector</t>
  </si>
  <si>
    <t>Profinett conn. to side panel</t>
  </si>
  <si>
    <t>X3 (profinet)</t>
  </si>
  <si>
    <t>X4 (profinet)</t>
  </si>
  <si>
    <t>Servo drive</t>
  </si>
  <si>
    <t>X100 DQ</t>
  </si>
  <si>
    <t>Profinet conn. to servo drive</t>
  </si>
  <si>
    <t>X5 (profinet)</t>
  </si>
  <si>
    <t>HMI</t>
  </si>
  <si>
    <t>Profinet conn. to HMI</t>
  </si>
  <si>
    <t>X6 (profinet)</t>
  </si>
  <si>
    <t>X7 (profinet)</t>
  </si>
  <si>
    <t>X8 (profinet)</t>
  </si>
  <si>
    <t>Profinet conn. to side panel</t>
  </si>
  <si>
    <t>IN+ 1.1</t>
  </si>
  <si>
    <t>+24V Rotary Airlock Valve</t>
  </si>
  <si>
    <t>IN- 3.1</t>
  </si>
  <si>
    <t>0V Rotary Airlock Valve</t>
  </si>
  <si>
    <t>OUT+ 2.1</t>
  </si>
  <si>
    <t>A2-</t>
  </si>
  <si>
    <t>0V Relais Rotary Airlock Valve</t>
  </si>
  <si>
    <t>PE Rotary Airlock Valve</t>
  </si>
  <si>
    <t>Name_list</t>
  </si>
  <si>
    <t>Qnty_list</t>
  </si>
  <si>
    <t>Component</t>
  </si>
  <si>
    <t>qnty</t>
  </si>
  <si>
    <t>3RV2011-1DA10</t>
  </si>
  <si>
    <t>6SL3203-0CE21-8AA0</t>
  </si>
  <si>
    <t>6SL3210-1PE21-8AL0</t>
  </si>
  <si>
    <t>3LD2203-0TK51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</si>
</sst>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  <font>
      <sz val="11"/>
      <color rgb="FF232323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sz val="10"/>
      <name val="Arial"/>
      <family val="2"/>
    </font>
    <font>
      <sz val="11"/>
      <color rgb="FFFFFFFF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scheme val="minor"/>
    </font>
    <font>
      <b/>
      <sz val="11"/>
      <color rgb="FF000000"/>
      <name val="Calibri"/>
      <scheme val="minor"/>
    </font>
    <font>
      <sz val="11"/>
      <color theme="1"/>
      <name val="Arial"/>
    </font>
    <font>
      <sz val="10"/>
      <color rgb="FF000000"/>
      <name val="Arial"/>
    </font>
    <font>
      <b/>
      <sz val="14"/>
      <color rgb="FFFF0000"/>
      <name val="Calibri"/>
      <scheme val="minor"/>
    </font>
    <font>
      <sz val="11"/>
      <color rgb="FFFFFFFF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rgb="FFF1C232"/>
        <bgColor rgb="FFF1C23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rgb="FF6600FF"/>
        <bgColor rgb="FFD9E7FD"/>
      </patternFill>
    </fill>
    <fill>
      <patternFill patternType="solid">
        <fgColor rgb="FF6600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6600FF"/>
        <bgColor theme="4" tint="0.79998168889431442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2" tint="-9.9978637043366805E-2"/>
        <bgColor theme="4" tint="0.79998168889431442"/>
      </patternFill>
    </fill>
    <fill>
      <patternFill patternType="solid">
        <fgColor theme="5" tint="0.79998168889431442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7CE"/>
      </patternFill>
    </fill>
    <fill>
      <patternFill patternType="solid">
        <fgColor rgb="FF59595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00FF"/>
        <bgColor rgb="FF000000"/>
      </patternFill>
    </fill>
    <fill>
      <patternFill patternType="solid">
        <fgColor rgb="FFFFFFFF"/>
        <bgColor indexed="64"/>
      </patternFill>
    </fill>
  </fills>
  <borders count="15">
    <border>
      <left/>
      <right/>
      <top/>
      <bottom/>
      <diagonal/>
    </border>
    <border>
      <left style="thin">
        <color rgb="FF8CB5F9"/>
      </left>
      <right/>
      <top style="thin">
        <color rgb="FF8CB5F9"/>
      </top>
      <bottom style="thin">
        <color rgb="FF8CB5F9"/>
      </bottom>
      <diagonal/>
    </border>
    <border>
      <left/>
      <right/>
      <top style="thin">
        <color rgb="FF8CB5F9"/>
      </top>
      <bottom style="thin">
        <color rgb="FF8CB5F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E5E5E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0" fontId="3" fillId="0" borderId="0"/>
    <xf numFmtId="0" fontId="6" fillId="0" borderId="0" applyNumberFormat="0" applyFill="0" applyBorder="0" applyAlignment="0" applyProtection="0"/>
    <xf numFmtId="0" fontId="11" fillId="20" borderId="0" applyNumberFormat="0" applyBorder="0" applyAlignment="0" applyProtection="0"/>
  </cellStyleXfs>
  <cellXfs count="121">
    <xf numFmtId="0" fontId="0" fillId="0" borderId="0" xfId="0"/>
    <xf numFmtId="0" fontId="3" fillId="0" borderId="0" xfId="1"/>
    <xf numFmtId="0" fontId="3" fillId="15" borderId="3" xfId="1" applyFill="1" applyBorder="1" applyAlignment="1">
      <alignment horizontal="left" vertical="center"/>
    </xf>
    <xf numFmtId="0" fontId="3" fillId="15" borderId="4" xfId="1" quotePrefix="1" applyFill="1" applyBorder="1" applyAlignment="1">
      <alignment vertical="center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/>
    <xf numFmtId="0" fontId="1" fillId="0" borderId="0" xfId="0" applyFont="1" applyAlignment="1">
      <alignment horizontal="left"/>
    </xf>
    <xf numFmtId="0" fontId="1" fillId="0" borderId="0" xfId="0" applyFont="1"/>
    <xf numFmtId="0" fontId="2" fillId="6" borderId="1" xfId="0" applyFont="1" applyFill="1" applyBorder="1" applyAlignment="1">
      <alignment horizontal="left"/>
    </xf>
    <xf numFmtId="0" fontId="2" fillId="6" borderId="2" xfId="0" applyFont="1" applyFill="1" applyBorder="1"/>
    <xf numFmtId="0" fontId="2" fillId="7" borderId="3" xfId="1" applyFont="1" applyFill="1" applyBorder="1" applyAlignment="1">
      <alignment horizontal="left" vertical="top"/>
    </xf>
    <xf numFmtId="0" fontId="2" fillId="7" borderId="4" xfId="1" applyFont="1" applyFill="1" applyBorder="1" applyAlignment="1">
      <alignment vertical="center"/>
    </xf>
    <xf numFmtId="4" fontId="0" fillId="0" borderId="5" xfId="1" applyNumberFormat="1" applyFont="1" applyBorder="1" applyAlignment="1">
      <alignment horizontal="right" vertical="center"/>
    </xf>
    <xf numFmtId="0" fontId="0" fillId="0" borderId="0" xfId="1" applyFont="1"/>
    <xf numFmtId="0" fontId="0" fillId="5" borderId="3" xfId="1" applyFont="1" applyFill="1" applyBorder="1" applyAlignment="1">
      <alignment horizontal="left" vertical="center"/>
    </xf>
    <xf numFmtId="0" fontId="0" fillId="5" borderId="4" xfId="1" quotePrefix="1" applyFont="1" applyFill="1" applyBorder="1" applyAlignment="1">
      <alignment vertical="center"/>
    </xf>
    <xf numFmtId="0" fontId="0" fillId="4" borderId="3" xfId="1" applyFont="1" applyFill="1" applyBorder="1" applyAlignment="1">
      <alignment horizontal="left" vertical="center"/>
    </xf>
    <xf numFmtId="0" fontId="0" fillId="4" borderId="4" xfId="1" quotePrefix="1" applyFont="1" applyFill="1" applyBorder="1" applyAlignment="1">
      <alignment vertical="center"/>
    </xf>
    <xf numFmtId="0" fontId="0" fillId="8" borderId="3" xfId="1" applyFont="1" applyFill="1" applyBorder="1" applyAlignment="1">
      <alignment horizontal="left" vertical="center"/>
    </xf>
    <xf numFmtId="0" fontId="0" fillId="8" borderId="4" xfId="1" quotePrefix="1" applyFont="1" applyFill="1" applyBorder="1" applyAlignment="1">
      <alignment vertical="center"/>
    </xf>
    <xf numFmtId="0" fontId="2" fillId="7" borderId="3" xfId="1" applyFont="1" applyFill="1" applyBorder="1" applyAlignment="1">
      <alignment horizontal="left" vertical="center"/>
    </xf>
    <xf numFmtId="0" fontId="2" fillId="7" borderId="4" xfId="1" quotePrefix="1" applyFont="1" applyFill="1" applyBorder="1" applyAlignment="1">
      <alignment vertical="center"/>
    </xf>
    <xf numFmtId="0" fontId="2" fillId="9" borderId="3" xfId="1" applyFont="1" applyFill="1" applyBorder="1" applyAlignment="1">
      <alignment horizontal="left" vertical="center"/>
    </xf>
    <xf numFmtId="0" fontId="2" fillId="9" borderId="4" xfId="1" quotePrefix="1" applyFont="1" applyFill="1" applyBorder="1" applyAlignment="1">
      <alignment vertical="center"/>
    </xf>
    <xf numFmtId="0" fontId="0" fillId="3" borderId="3" xfId="1" applyFont="1" applyFill="1" applyBorder="1" applyAlignment="1">
      <alignment horizontal="left" vertical="center"/>
    </xf>
    <xf numFmtId="0" fontId="0" fillId="3" borderId="4" xfId="1" quotePrefix="1" applyFont="1" applyFill="1" applyBorder="1" applyAlignment="1">
      <alignment vertical="center"/>
    </xf>
    <xf numFmtId="0" fontId="0" fillId="11" borderId="3" xfId="1" applyFont="1" applyFill="1" applyBorder="1" applyAlignment="1">
      <alignment horizontal="left" vertical="center"/>
    </xf>
    <xf numFmtId="0" fontId="0" fillId="11" borderId="4" xfId="1" quotePrefix="1" applyFont="1" applyFill="1" applyBorder="1" applyAlignment="1">
      <alignment vertical="center"/>
    </xf>
    <xf numFmtId="0" fontId="0" fillId="14" borderId="3" xfId="1" applyFont="1" applyFill="1" applyBorder="1" applyAlignment="1">
      <alignment horizontal="left" vertical="center"/>
    </xf>
    <xf numFmtId="0" fontId="0" fillId="14" borderId="4" xfId="1" quotePrefix="1" applyFont="1" applyFill="1" applyBorder="1" applyAlignment="1">
      <alignment vertical="center"/>
    </xf>
    <xf numFmtId="0" fontId="0" fillId="12" borderId="3" xfId="1" applyFont="1" applyFill="1" applyBorder="1" applyAlignment="1">
      <alignment horizontal="left" vertical="center"/>
    </xf>
    <xf numFmtId="0" fontId="0" fillId="12" borderId="4" xfId="1" quotePrefix="1" applyFont="1" applyFill="1" applyBorder="1" applyAlignment="1">
      <alignment vertical="center"/>
    </xf>
    <xf numFmtId="0" fontId="0" fillId="16" borderId="3" xfId="1" applyFont="1" applyFill="1" applyBorder="1" applyAlignment="1">
      <alignment horizontal="left" vertical="center"/>
    </xf>
    <xf numFmtId="0" fontId="0" fillId="16" borderId="4" xfId="1" quotePrefix="1" applyFont="1" applyFill="1" applyBorder="1" applyAlignment="1">
      <alignment vertical="center"/>
    </xf>
    <xf numFmtId="0" fontId="0" fillId="13" borderId="3" xfId="1" applyFont="1" applyFill="1" applyBorder="1" applyAlignment="1">
      <alignment horizontal="left" vertical="center"/>
    </xf>
    <xf numFmtId="0" fontId="0" fillId="13" borderId="4" xfId="1" quotePrefix="1" applyFont="1" applyFill="1" applyBorder="1" applyAlignment="1">
      <alignment vertical="center"/>
    </xf>
    <xf numFmtId="0" fontId="0" fillId="15" borderId="3" xfId="1" applyFont="1" applyFill="1" applyBorder="1" applyAlignment="1">
      <alignment horizontal="left" vertical="center"/>
    </xf>
    <xf numFmtId="0" fontId="0" fillId="15" borderId="4" xfId="1" quotePrefix="1" applyFont="1" applyFill="1" applyBorder="1" applyAlignment="1">
      <alignment vertical="center"/>
    </xf>
    <xf numFmtId="0" fontId="0" fillId="17" borderId="0" xfId="0" applyFill="1" applyAlignment="1">
      <alignment horizontal="left"/>
    </xf>
    <xf numFmtId="0" fontId="5" fillId="17" borderId="0" xfId="0" applyFont="1" applyFill="1"/>
    <xf numFmtId="0" fontId="7" fillId="12" borderId="0" xfId="2" applyFont="1" applyFill="1"/>
    <xf numFmtId="0" fontId="3" fillId="0" borderId="0" xfId="1" quotePrefix="1"/>
    <xf numFmtId="14" fontId="0" fillId="0" borderId="0" xfId="0" applyNumberFormat="1"/>
    <xf numFmtId="0" fontId="2" fillId="18" borderId="0" xfId="0" applyFont="1" applyFill="1" applyAlignment="1">
      <alignment horizontal="left"/>
    </xf>
    <xf numFmtId="0" fontId="2" fillId="18" borderId="0" xfId="0" applyFont="1" applyFill="1"/>
    <xf numFmtId="0" fontId="3" fillId="19" borderId="3" xfId="1" applyFill="1" applyBorder="1" applyAlignment="1">
      <alignment horizontal="left" vertical="center"/>
    </xf>
    <xf numFmtId="0" fontId="0" fillId="19" borderId="0" xfId="0" applyFill="1"/>
    <xf numFmtId="0" fontId="3" fillId="14" borderId="3" xfId="1" applyFill="1" applyBorder="1" applyAlignment="1">
      <alignment horizontal="left" vertical="center"/>
    </xf>
    <xf numFmtId="0" fontId="8" fillId="18" borderId="0" xfId="0" applyFont="1" applyFill="1"/>
    <xf numFmtId="0" fontId="8" fillId="18" borderId="0" xfId="0" applyFont="1" applyFill="1" applyAlignment="1">
      <alignment horizontal="left"/>
    </xf>
    <xf numFmtId="0" fontId="10" fillId="0" borderId="0" xfId="0" applyFont="1"/>
    <xf numFmtId="0" fontId="12" fillId="0" borderId="0" xfId="0" applyFont="1"/>
    <xf numFmtId="0" fontId="11" fillId="20" borderId="0" xfId="3"/>
    <xf numFmtId="0" fontId="11" fillId="20" borderId="0" xfId="3" applyAlignment="1">
      <alignment horizontal="left"/>
    </xf>
    <xf numFmtId="0" fontId="3" fillId="0" borderId="0" xfId="1" applyAlignment="1">
      <alignment horizontal="left"/>
    </xf>
    <xf numFmtId="0" fontId="3" fillId="0" borderId="0" xfId="1" quotePrefix="1" applyAlignment="1">
      <alignment horizontal="left"/>
    </xf>
    <xf numFmtId="0" fontId="3" fillId="0" borderId="6" xfId="1" applyBorder="1" applyAlignment="1">
      <alignment horizontal="left"/>
    </xf>
    <xf numFmtId="0" fontId="3" fillId="0" borderId="6" xfId="1" quotePrefix="1" applyBorder="1" applyAlignment="1">
      <alignment horizontal="left"/>
    </xf>
    <xf numFmtId="0" fontId="13" fillId="0" borderId="0" xfId="1" applyFont="1" applyAlignment="1">
      <alignment horizontal="left"/>
    </xf>
    <xf numFmtId="0" fontId="11" fillId="20" borderId="6" xfId="3" applyBorder="1" applyAlignment="1">
      <alignment horizontal="left"/>
    </xf>
    <xf numFmtId="0" fontId="0" fillId="0" borderId="6" xfId="0" applyBorder="1"/>
    <xf numFmtId="0" fontId="0" fillId="0" borderId="6" xfId="0" applyBorder="1" applyAlignment="1">
      <alignment horizontal="left"/>
    </xf>
    <xf numFmtId="0" fontId="0" fillId="0" borderId="6" xfId="0" quotePrefix="1" applyBorder="1"/>
    <xf numFmtId="0" fontId="14" fillId="0" borderId="0" xfId="1" applyFont="1" applyAlignment="1">
      <alignment horizontal="left"/>
    </xf>
    <xf numFmtId="0" fontId="14" fillId="0" borderId="6" xfId="1" applyFont="1" applyBorder="1" applyAlignment="1">
      <alignment horizontal="left"/>
    </xf>
    <xf numFmtId="0" fontId="14" fillId="0" borderId="0" xfId="1" quotePrefix="1" applyFont="1" applyAlignment="1">
      <alignment horizontal="left"/>
    </xf>
    <xf numFmtId="0" fontId="11" fillId="20" borderId="0" xfId="3" quotePrefix="1"/>
    <xf numFmtId="0" fontId="13" fillId="0" borderId="0" xfId="1" applyFont="1"/>
    <xf numFmtId="0" fontId="0" fillId="21" borderId="0" xfId="0" applyFill="1"/>
    <xf numFmtId="0" fontId="16" fillId="0" borderId="0" xfId="0" applyFont="1"/>
    <xf numFmtId="0" fontId="2" fillId="22" borderId="0" xfId="0" applyFont="1" applyFill="1" applyAlignment="1">
      <alignment horizontal="left"/>
    </xf>
    <xf numFmtId="0" fontId="2" fillId="22" borderId="0" xfId="0" applyFont="1" applyFill="1"/>
    <xf numFmtId="0" fontId="6" fillId="0" borderId="0" xfId="2"/>
    <xf numFmtId="0" fontId="6" fillId="23" borderId="7" xfId="2" applyFill="1" applyBorder="1" applyAlignment="1">
      <alignment wrapText="1"/>
    </xf>
    <xf numFmtId="1" fontId="0" fillId="0" borderId="0" xfId="0" applyNumberFormat="1"/>
    <xf numFmtId="1" fontId="0" fillId="0" borderId="0" xfId="0" applyNumberFormat="1" applyAlignment="1">
      <alignment horizontal="left"/>
    </xf>
    <xf numFmtId="0" fontId="9" fillId="10" borderId="0" xfId="0" applyFont="1" applyFill="1"/>
    <xf numFmtId="0" fontId="0" fillId="10" borderId="0" xfId="0" applyFill="1"/>
    <xf numFmtId="0" fontId="15" fillId="21" borderId="0" xfId="0" quotePrefix="1" applyFont="1" applyFill="1" applyAlignment="1">
      <alignment horizontal="left"/>
    </xf>
    <xf numFmtId="0" fontId="0" fillId="24" borderId="8" xfId="0" applyFill="1" applyBorder="1"/>
    <xf numFmtId="0" fontId="0" fillId="24" borderId="9" xfId="0" applyFill="1" applyBorder="1"/>
    <xf numFmtId="0" fontId="3" fillId="0" borderId="10" xfId="1" applyBorder="1" applyAlignment="1">
      <alignment horizontal="left"/>
    </xf>
    <xf numFmtId="0" fontId="3" fillId="0" borderId="4" xfId="1" applyBorder="1" applyAlignment="1">
      <alignment horizontal="left"/>
    </xf>
    <xf numFmtId="0" fontId="3" fillId="0" borderId="11" xfId="1" applyBorder="1" applyAlignment="1">
      <alignment horizontal="left"/>
    </xf>
    <xf numFmtId="0" fontId="11" fillId="20" borderId="11" xfId="3" applyBorder="1" applyAlignment="1">
      <alignment horizontal="left"/>
    </xf>
    <xf numFmtId="0" fontId="3" fillId="0" borderId="6" xfId="1" applyBorder="1"/>
    <xf numFmtId="0" fontId="11" fillId="20" borderId="6" xfId="3" applyBorder="1"/>
    <xf numFmtId="0" fontId="16" fillId="0" borderId="12" xfId="0" applyFont="1" applyBorder="1"/>
    <xf numFmtId="0" fontId="17" fillId="0" borderId="0" xfId="0" applyFont="1"/>
    <xf numFmtId="0" fontId="17" fillId="0" borderId="0" xfId="0" quotePrefix="1" applyFont="1"/>
    <xf numFmtId="0" fontId="14" fillId="3" borderId="4" xfId="1" applyFont="1" applyFill="1" applyBorder="1" applyAlignment="1">
      <alignment horizontal="left"/>
    </xf>
    <xf numFmtId="0" fontId="11" fillId="20" borderId="4" xfId="3" applyBorder="1" applyAlignment="1">
      <alignment horizontal="left"/>
    </xf>
    <xf numFmtId="0" fontId="19" fillId="0" borderId="0" xfId="0" applyFont="1"/>
    <xf numFmtId="0" fontId="14" fillId="0" borderId="4" xfId="1" applyFont="1" applyBorder="1" applyAlignment="1">
      <alignment horizontal="left"/>
    </xf>
    <xf numFmtId="0" fontId="3" fillId="0" borderId="13" xfId="1" applyBorder="1" applyAlignment="1">
      <alignment horizontal="left"/>
    </xf>
    <xf numFmtId="0" fontId="3" fillId="0" borderId="4" xfId="1" quotePrefix="1" applyBorder="1" applyAlignment="1">
      <alignment horizontal="left"/>
    </xf>
    <xf numFmtId="0" fontId="3" fillId="0" borderId="4" xfId="1" applyBorder="1"/>
    <xf numFmtId="0" fontId="13" fillId="0" borderId="4" xfId="1" applyFont="1" applyBorder="1" applyAlignment="1">
      <alignment horizontal="left"/>
    </xf>
    <xf numFmtId="0" fontId="0" fillId="25" borderId="0" xfId="0" applyFill="1"/>
    <xf numFmtId="0" fontId="12" fillId="25" borderId="0" xfId="0" applyFont="1" applyFill="1" applyAlignment="1">
      <alignment horizontal="left"/>
    </xf>
    <xf numFmtId="0" fontId="12" fillId="25" borderId="0" xfId="0" applyFont="1" applyFill="1"/>
    <xf numFmtId="0" fontId="12" fillId="25" borderId="4" xfId="1" quotePrefix="1" applyFont="1" applyFill="1" applyBorder="1" applyAlignment="1">
      <alignment vertical="center"/>
    </xf>
    <xf numFmtId="0" fontId="12" fillId="25" borderId="0" xfId="1" applyFont="1" applyFill="1" applyAlignment="1">
      <alignment horizontal="left" vertical="center"/>
    </xf>
    <xf numFmtId="0" fontId="12" fillId="25" borderId="0" xfId="1" quotePrefix="1" applyFont="1" applyFill="1" applyAlignment="1">
      <alignment vertical="center"/>
    </xf>
    <xf numFmtId="0" fontId="13" fillId="25" borderId="0" xfId="1" applyFont="1" applyFill="1" applyAlignment="1">
      <alignment horizontal="left"/>
    </xf>
    <xf numFmtId="0" fontId="13" fillId="25" borderId="0" xfId="1" quotePrefix="1" applyFont="1" applyFill="1" applyAlignment="1">
      <alignment horizontal="left"/>
    </xf>
    <xf numFmtId="0" fontId="13" fillId="25" borderId="0" xfId="1" applyFont="1" applyFill="1"/>
    <xf numFmtId="0" fontId="13" fillId="25" borderId="0" xfId="1" quotePrefix="1" applyFont="1" applyFill="1"/>
    <xf numFmtId="0" fontId="3" fillId="0" borderId="14" xfId="1" applyBorder="1"/>
    <xf numFmtId="0" fontId="3" fillId="0" borderId="14" xfId="1" quotePrefix="1" applyBorder="1"/>
    <xf numFmtId="0" fontId="3" fillId="0" borderId="14" xfId="1" applyBorder="1" applyAlignment="1">
      <alignment horizontal="left"/>
    </xf>
    <xf numFmtId="0" fontId="14" fillId="0" borderId="14" xfId="1" applyFont="1" applyBorder="1" applyAlignment="1">
      <alignment horizontal="left"/>
    </xf>
    <xf numFmtId="0" fontId="3" fillId="0" borderId="5" xfId="1" applyBorder="1" applyAlignment="1">
      <alignment horizontal="left"/>
    </xf>
    <xf numFmtId="0" fontId="12" fillId="25" borderId="4" xfId="3" applyFont="1" applyFill="1" applyBorder="1" applyAlignment="1">
      <alignment horizontal="left"/>
    </xf>
    <xf numFmtId="0" fontId="14" fillId="0" borderId="13" xfId="1" applyFont="1" applyBorder="1" applyAlignment="1">
      <alignment horizontal="left"/>
    </xf>
    <xf numFmtId="0" fontId="21" fillId="0" borderId="0" xfId="0" applyFont="1"/>
    <xf numFmtId="0" fontId="22" fillId="26" borderId="0" xfId="0" applyFont="1" applyFill="1"/>
    <xf numFmtId="0" fontId="6" fillId="27" borderId="7" xfId="2" applyFill="1" applyBorder="1" applyAlignment="1">
      <alignment wrapText="1"/>
    </xf>
    <xf numFmtId="0" fontId="20" fillId="0" borderId="4" xfId="1" applyFont="1" applyBorder="1" applyAlignment="1">
      <alignment horizontal="left"/>
    </xf>
    <xf numFmtId="0" fontId="0" fillId="0" borderId="0" xfId="0" applyAlignment="1">
      <alignment horizontal="center"/>
    </xf>
  </cellXfs>
  <cellStyles count="4">
    <cellStyle name="Bad" xfId="3" builtinId="27"/>
    <cellStyle name="Hyperlink" xfId="2" builtinId="8"/>
    <cellStyle name="Normal" xfId="0" builtinId="0"/>
    <cellStyle name="Normal 2" xfId="1" xr:uid="{096ABDCD-5145-4EC7-A2FD-B1A7CC6154B0}"/>
  </cellStyles>
  <dxfs count="16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sz val="10"/>
        <color auto="1"/>
        <name val="Arial"/>
        <family val="2"/>
        <scheme val="none"/>
      </font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Medium9"/>
  <colors>
    <mruColors>
      <color rgb="FF6600FF"/>
      <color rgb="FFCC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2.xml"/><Relationship Id="rId5" Type="http://schemas.openxmlformats.org/officeDocument/2006/relationships/styles" Target="style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190500</xdr:colOff>
      <xdr:row>115</xdr:row>
      <xdr:rowOff>106017</xdr:rowOff>
    </xdr:from>
    <xdr:to>
      <xdr:col>10</xdr:col>
      <xdr:colOff>564874</xdr:colOff>
      <xdr:row>141</xdr:row>
      <xdr:rowOff>8283</xdr:rowOff>
    </xdr:to>
    <xdr:pic>
      <xdr:nvPicPr>
        <xdr:cNvPr id="2" name="Afbeelding 3">
          <a:extLst>
            <a:ext uri="{FF2B5EF4-FFF2-40B4-BE49-F238E27FC236}">
              <a16:creationId xmlns:a16="http://schemas.microsoft.com/office/drawing/2014/main" id="{1B481653-D9FA-4A9A-86CD-B882D5B4BFB2}"/>
            </a:ext>
            <a:ext uri="{147F2762-F138-4A5C-976F-8EAC2B608ADB}">
              <a16:predDERef xmlns:a16="http://schemas.microsoft.com/office/drawing/2014/main" pred="{80B37F8F-5309-29DF-E6BF-2F1C13355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2425" y="20699067"/>
          <a:ext cx="2003149" cy="4855266"/>
        </a:xfrm>
        <a:prstGeom prst="rect">
          <a:avLst/>
        </a:prstGeom>
      </xdr:spPr>
    </xdr:pic>
    <xdr:clientData/>
  </xdr:twoCellAnchor>
  <xdr:twoCellAnchor>
    <xdr:from>
      <xdr:col>25</xdr:col>
      <xdr:colOff>142875</xdr:colOff>
      <xdr:row>57</xdr:row>
      <xdr:rowOff>61291</xdr:rowOff>
    </xdr:from>
    <xdr:to>
      <xdr:col>28</xdr:col>
      <xdr:colOff>421999</xdr:colOff>
      <xdr:row>69</xdr:row>
      <xdr:rowOff>169379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7EBDA95C-9113-4177-97DF-EF15E76FF564}"/>
            </a:ext>
            <a:ext uri="{147F2762-F138-4A5C-976F-8EAC2B608ADB}">
              <a16:predDERef xmlns:a16="http://schemas.microsoft.com/office/drawing/2014/main" pred="{1B481653-D9FA-4A9A-86CD-B882D5B4BFB2}"/>
            </a:ext>
          </a:extLst>
        </xdr:cNvPr>
        <xdr:cNvGrpSpPr/>
      </xdr:nvGrpSpPr>
      <xdr:grpSpPr>
        <a:xfrm>
          <a:off x="18697575" y="10967416"/>
          <a:ext cx="2107924" cy="2394088"/>
          <a:chOff x="7200900" y="9239250"/>
          <a:chExt cx="2105025" cy="2447925"/>
        </a:xfrm>
      </xdr:grpSpPr>
      <xdr:pic>
        <xdr:nvPicPr>
          <xdr:cNvPr id="16" name="Afbeelding 13">
            <a:extLst>
              <a:ext uri="{FF2B5EF4-FFF2-40B4-BE49-F238E27FC236}">
                <a16:creationId xmlns:a16="http://schemas.microsoft.com/office/drawing/2014/main" id="{9EB46A82-C874-E09A-43AE-A2D1203048B1}"/>
              </a:ext>
              <a:ext uri="{147F2762-F138-4A5C-976F-8EAC2B608ADB}">
                <a16:predDERef xmlns:a16="http://schemas.microsoft.com/office/drawing/2014/main" pred="{99901933-F557-42E9-B945-B068A33DF5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200900" y="9239250"/>
            <a:ext cx="1914525" cy="2447925"/>
          </a:xfrm>
          <a:prstGeom prst="rect">
            <a:avLst/>
          </a:prstGeom>
        </xdr:spPr>
      </xdr:pic>
      <xdr:sp macro="" textlink="">
        <xdr:nvSpPr>
          <xdr:cNvPr id="17" name="Tekstvak 14">
            <a:extLst>
              <a:ext uri="{FF2B5EF4-FFF2-40B4-BE49-F238E27FC236}">
                <a16:creationId xmlns:a16="http://schemas.microsoft.com/office/drawing/2014/main" id="{A4591BF1-3403-5484-146F-4C6DCA6CB1B1}"/>
              </a:ext>
              <a:ext uri="{147F2762-F138-4A5C-976F-8EAC2B608ADB}">
                <a16:predDERef xmlns:a16="http://schemas.microsoft.com/office/drawing/2014/main" pred="{3A0D8299-D837-5372-31D6-929B99161330}"/>
              </a:ext>
            </a:extLst>
          </xdr:cNvPr>
          <xdr:cNvSpPr txBox="1"/>
        </xdr:nvSpPr>
        <xdr:spPr>
          <a:xfrm>
            <a:off x="8791575" y="10106025"/>
            <a:ext cx="514350" cy="2571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Q2.1</a:t>
            </a:r>
          </a:p>
          <a:p>
            <a:pPr marL="0" indent="0" algn="l"/>
            <a:endParaRPr lang="en-US" sz="1100" b="0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8" name="Tekstvak 15">
            <a:extLst>
              <a:ext uri="{FF2B5EF4-FFF2-40B4-BE49-F238E27FC236}">
                <a16:creationId xmlns:a16="http://schemas.microsoft.com/office/drawing/2014/main" id="{32C931AC-9C86-A54A-F30E-C1A3FE0BB2E9}"/>
              </a:ext>
              <a:ext uri="{147F2762-F138-4A5C-976F-8EAC2B608ADB}">
                <a16:predDERef xmlns:a16="http://schemas.microsoft.com/office/drawing/2014/main" pred="{ABD7E92D-EE35-48FE-90BF-EB04CC0A5A07}"/>
              </a:ext>
            </a:extLst>
          </xdr:cNvPr>
          <xdr:cNvSpPr txBox="1"/>
        </xdr:nvSpPr>
        <xdr:spPr>
          <a:xfrm>
            <a:off x="8067675" y="10086975"/>
            <a:ext cx="371475" cy="2571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l"/>
            <a:r>
              <a:rPr lang="en-US" sz="1100" b="0" i="0" u="none" strike="noStrike">
                <a:solidFill>
                  <a:srgbClr val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Q2</a:t>
            </a:r>
          </a:p>
        </xdr:txBody>
      </xdr:sp>
    </xdr:grpSp>
    <xdr:clientData/>
  </xdr:twoCellAnchor>
  <xdr:twoCellAnchor editAs="oneCell">
    <xdr:from>
      <xdr:col>8</xdr:col>
      <xdr:colOff>57150</xdr:colOff>
      <xdr:row>140</xdr:row>
      <xdr:rowOff>161925</xdr:rowOff>
    </xdr:from>
    <xdr:to>
      <xdr:col>11</xdr:col>
      <xdr:colOff>352425</xdr:colOff>
      <xdr:row>163</xdr:row>
      <xdr:rowOff>152400</xdr:rowOff>
    </xdr:to>
    <xdr:pic>
      <xdr:nvPicPr>
        <xdr:cNvPr id="3" name="Afbeelding 2">
          <a:extLst>
            <a:ext uri="{FF2B5EF4-FFF2-40B4-BE49-F238E27FC236}">
              <a16:creationId xmlns:a16="http://schemas.microsoft.com/office/drawing/2014/main" id="{45D0CD3B-EFFE-EACE-6CFA-27FA755F7333}"/>
            </a:ext>
            <a:ext uri="{147F2762-F138-4A5C-976F-8EAC2B608ADB}">
              <a16:predDERef xmlns:a16="http://schemas.microsoft.com/office/drawing/2014/main" pred="{909BAE76-0227-1907-0F20-520D8E2B4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39075" y="26831925"/>
          <a:ext cx="2533650" cy="4572000"/>
        </a:xfrm>
        <a:prstGeom prst="rect">
          <a:avLst/>
        </a:prstGeom>
      </xdr:spPr>
    </xdr:pic>
    <xdr:clientData/>
  </xdr:twoCellAnchor>
  <xdr:twoCellAnchor>
    <xdr:from>
      <xdr:col>17</xdr:col>
      <xdr:colOff>19050</xdr:colOff>
      <xdr:row>35</xdr:row>
      <xdr:rowOff>171450</xdr:rowOff>
    </xdr:from>
    <xdr:to>
      <xdr:col>20</xdr:col>
      <xdr:colOff>76200</xdr:colOff>
      <xdr:row>47</xdr:row>
      <xdr:rowOff>57150</xdr:rowOff>
    </xdr:to>
    <xdr:sp macro="" textlink="">
      <xdr:nvSpPr>
        <xdr:cNvPr id="5" name="Rechthoek 4">
          <a:extLst>
            <a:ext uri="{FF2B5EF4-FFF2-40B4-BE49-F238E27FC236}">
              <a16:creationId xmlns:a16="http://schemas.microsoft.com/office/drawing/2014/main" id="{13DFAB74-4F28-4713-9EE6-E35921D85051}"/>
            </a:ext>
            <a:ext uri="{147F2762-F138-4A5C-976F-8EAC2B608ADB}">
              <a16:predDERef xmlns:a16="http://schemas.microsoft.com/office/drawing/2014/main" pred="{45D0CD3B-EFFE-EACE-6CFA-27FA755F7333}"/>
            </a:ext>
          </a:extLst>
        </xdr:cNvPr>
        <xdr:cNvSpPr/>
      </xdr:nvSpPr>
      <xdr:spPr>
        <a:xfrm>
          <a:off x="13696950" y="6838950"/>
          <a:ext cx="1885950" cy="21717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17</xdr:col>
      <xdr:colOff>47625</xdr:colOff>
      <xdr:row>36</xdr:row>
      <xdr:rowOff>133350</xdr:rowOff>
    </xdr:from>
    <xdr:to>
      <xdr:col>20</xdr:col>
      <xdr:colOff>47625</xdr:colOff>
      <xdr:row>46</xdr:row>
      <xdr:rowOff>57150</xdr:rowOff>
    </xdr:to>
    <xdr:pic>
      <xdr:nvPicPr>
        <xdr:cNvPr id="6" name="Afbeelding 5">
          <a:extLst>
            <a:ext uri="{FF2B5EF4-FFF2-40B4-BE49-F238E27FC236}">
              <a16:creationId xmlns:a16="http://schemas.microsoft.com/office/drawing/2014/main" id="{A505AA95-1CE1-446A-B566-C5B8240CE0E1}"/>
            </a:ext>
            <a:ext uri="{147F2762-F138-4A5C-976F-8EAC2B608ADB}">
              <a16:predDERef xmlns:a16="http://schemas.microsoft.com/office/drawing/2014/main" pred="{13DFAB74-4F28-4713-9EE6-E35921D85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25525" y="6991350"/>
          <a:ext cx="1828800" cy="18288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19</xdr:col>
      <xdr:colOff>323850</xdr:colOff>
      <xdr:row>74</xdr:row>
      <xdr:rowOff>28575</xdr:rowOff>
    </xdr:to>
    <xdr:pic>
      <xdr:nvPicPr>
        <xdr:cNvPr id="7" name="Afbeelding 6">
          <a:extLst>
            <a:ext uri="{FF2B5EF4-FFF2-40B4-BE49-F238E27FC236}">
              <a16:creationId xmlns:a16="http://schemas.microsoft.com/office/drawing/2014/main" id="{DB96EA61-E76D-46BA-B781-12FC96EE2CA0}"/>
            </a:ext>
            <a:ext uri="{147F2762-F138-4A5C-976F-8EAC2B608ADB}">
              <a16:predDERef xmlns:a16="http://schemas.microsoft.com/office/drawing/2014/main" pred="{A505AA95-1CE1-446A-B566-C5B8240CE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72325" y="190500"/>
          <a:ext cx="8048625" cy="1398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obert Thomson" id="{3F3A69B0-915D-4A1E-BBD7-F347049E705F}" userId="S::robert.thomson@ceadgroup.com::95c518de-fdea-4b85-b06e-e5a99eba57d3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16573D-64BD-4426-8295-1D35F0D917F4}" name="cable_list" displayName="cable_list" ref="A2:N205" totalsRowShown="0" headerRowDxfId="15" dataDxfId="14" dataCellStyle="Normal 2">
  <autoFilter ref="A2:N205" xr:uid="{D516573D-64BD-4426-8295-1D35F0D917F4}">
    <filterColumn colId="7">
      <filters>
        <filter val="T1"/>
      </filters>
    </filterColumn>
  </autoFilter>
  <tableColumns count="14">
    <tableColumn id="14" xr3:uid="{382462D5-5591-411A-86AF-4D7364540089}" name="ass nr" dataDxfId="13" dataCellStyle="Normal 2"/>
    <tableColumn id="1" xr3:uid="{23BF31C0-D06B-4156-B6B8-93C653727D3F}" name="From Part" dataDxfId="12" dataCellStyle="Normal 2"/>
    <tableColumn id="2" xr3:uid="{279C4559-7D44-493F-80A8-28945EDD1275}" name="from Mark" dataDxfId="11" dataCellStyle="Normal 2"/>
    <tableColumn id="3" xr3:uid="{ED6EE8F1-3B6D-4CD0-9C97-69EAD8989890}" name="From terminal" dataDxfId="10" dataCellStyle="Normal 2"/>
    <tableColumn id="4" xr3:uid="{8EF6743E-1306-4A80-8B95-456E8D5EB951}" name="color" dataDxfId="9" dataCellStyle="Normal 2"/>
    <tableColumn id="5" xr3:uid="{B0F8B33F-96A4-41C6-9054-7D98D08097FC}" name="mm2" dataDxfId="8" dataCellStyle="Normal 2"/>
    <tableColumn id="6" xr3:uid="{ACC209FE-A930-4821-96F6-50D019ACF321}" name="to part" dataDxfId="7" dataCellStyle="Normal 2"/>
    <tableColumn id="7" xr3:uid="{A2386E17-D8D8-4905-BA1C-420397AEFDD2}" name="to mark" dataDxfId="6" dataCellStyle="Normal 2"/>
    <tableColumn id="8" xr3:uid="{105591C1-0C66-4D19-BF25-8585DA22B101}" name="to terminal" dataDxfId="5" dataCellStyle="Normal 2"/>
    <tableColumn id="9" xr3:uid="{5CFB537E-7664-41A8-84B7-2D4706EDC62D}" name="Function" dataDxfId="4" dataCellStyle="Normal 2"/>
    <tableColumn id="10" xr3:uid="{0DA859A7-A78F-4499-BEC7-E9A0637EEAE5}" name="additional info" dataDxfId="3" dataCellStyle="Normal 2"/>
    <tableColumn id="11" xr3:uid="{D40DCBEC-19F5-4BED-8C68-AA418F5A15AC}" name="length" dataDxfId="2" dataCellStyle="Normal 2"/>
    <tableColumn id="12" xr3:uid="{7754D657-DE4C-4915-9A81-CE9ACAF00501}" name="end 1" dataDxfId="1" dataCellStyle="Normal 2"/>
    <tableColumn id="13" xr3:uid="{13072950-884C-4205-9455-F68B34A3EBF7}" name="end 2" dataDxfId="0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77" dT="2023-10-17T12:52:18.39" personId="{3F3A69B0-915D-4A1E-BBD7-F347049E705F}" id="{3D57D0F6-0FFF-47F3-8B4C-0E8F3B0D06EE}">
    <text>1a en 1b vervangen voor gewoon 1 tot 4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rt.exactonline.nl/docs/LogItemCard.aspx?Item=%7b59fd08c9-e296-443c-9a5e-fc3ddcbcc045%7d&amp;_Division_=1053409" TargetMode="External"/><Relationship Id="rId3" Type="http://schemas.openxmlformats.org/officeDocument/2006/relationships/hyperlink" Target="https://start.exactonline.nl/docs/LogItemCard.aspx?Item=%7b0aef7d53-b297-49d2-b6cd-962cb0fea8d8%7d&amp;_Division_=1053409" TargetMode="External"/><Relationship Id="rId7" Type="http://schemas.openxmlformats.org/officeDocument/2006/relationships/hyperlink" Target="https://start.exactonline.nl/docs/LogItemCard.aspx?Item=%7b12567d9a-dcd1-4ad8-8d44-a76c92009c34%7d&amp;_Division_=1053409" TargetMode="External"/><Relationship Id="rId2" Type="http://schemas.openxmlformats.org/officeDocument/2006/relationships/hyperlink" Target="https://start.exactonline.nl/docs/LogItemCard.aspx?Item=%7b0aef7d53-b297-49d2-b6cd-962cb0fea8d8%7d&amp;_Division_=1053409" TargetMode="External"/><Relationship Id="rId1" Type="http://schemas.openxmlformats.org/officeDocument/2006/relationships/hyperlink" Target="https://start.exactonline.nl/docs/LogItemCard.aspx?_Division_=1053409&amp;Item=%7b3bec7cb6-da89-41d3-a4c4-69973472ce40%7d" TargetMode="External"/><Relationship Id="rId6" Type="http://schemas.openxmlformats.org/officeDocument/2006/relationships/hyperlink" Target="https://start.exactonline.nl/docs/LogItemCard.aspx?Item=%7b032b8ddd-628b-4bcc-9ae9-4f06400adbc1%7d&amp;_Division_=1053409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start.exactonline.nl/docs/LogItemCard.aspx?Item=%7b32d93b47-7e2a-47a8-bf14-8c9bf3bda767%7d&amp;_Division_=1053409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start.exactonline.nl/docs/LogItemCard.aspx?Item=%7b32d93b47-7e2a-47a8-bf14-8c9bf3bda767%7d&amp;_Division_=1053409" TargetMode="External"/><Relationship Id="rId9" Type="http://schemas.openxmlformats.org/officeDocument/2006/relationships/hyperlink" Target="https://start.exactonline.nl/docs/LogItemCard.aspx?Item=%7b534e26c3-e3f4-4395-b7d6-71eeb47683f9%7d&amp;_Division_=1053409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163"/>
  <sheetViews>
    <sheetView topLeftCell="A36" workbookViewId="0">
      <selection activeCell="B51" sqref="B51"/>
    </sheetView>
  </sheetViews>
  <sheetFormatPr defaultRowHeight="15"/>
  <cols>
    <col min="1" max="1" width="22" style="4" customWidth="1"/>
    <col min="2" max="2" width="46.42578125" customWidth="1"/>
    <col min="5" max="5" width="2.5703125" customWidth="1"/>
    <col min="9" max="9" width="15.28515625" customWidth="1"/>
  </cols>
  <sheetData>
    <row r="1" spans="1:7">
      <c r="A1" s="4" t="s">
        <v>0</v>
      </c>
      <c r="G1" s="43"/>
    </row>
    <row r="2" spans="1:7">
      <c r="A2" s="44"/>
      <c r="B2" s="45" t="s">
        <v>1</v>
      </c>
      <c r="C2" s="49" t="s">
        <v>2</v>
      </c>
      <c r="D2" s="49" t="s">
        <v>2</v>
      </c>
      <c r="E2" s="49"/>
      <c r="F2" s="50" t="s">
        <v>3</v>
      </c>
      <c r="G2" s="43"/>
    </row>
    <row r="3" spans="1:7">
      <c r="A3" s="46" t="s">
        <v>4</v>
      </c>
      <c r="B3" s="47" t="s">
        <v>5</v>
      </c>
      <c r="G3" s="43"/>
    </row>
    <row r="4" spans="1:7">
      <c r="A4" s="48" t="s">
        <v>6</v>
      </c>
      <c r="B4" s="47" t="s">
        <v>7</v>
      </c>
      <c r="G4" s="43"/>
    </row>
    <row r="5" spans="1:7">
      <c r="A5" s="48" t="s">
        <v>8</v>
      </c>
      <c r="B5" s="47" t="s">
        <v>9</v>
      </c>
      <c r="G5" s="43"/>
    </row>
    <row r="6" spans="1:7">
      <c r="A6" s="48" t="s">
        <v>8</v>
      </c>
      <c r="B6" s="47" t="s">
        <v>10</v>
      </c>
      <c r="G6" s="43"/>
    </row>
    <row r="7" spans="1:7">
      <c r="A7" s="48" t="s">
        <v>8</v>
      </c>
      <c r="B7" s="47" t="s">
        <v>11</v>
      </c>
      <c r="G7" s="43"/>
    </row>
    <row r="8" spans="1:7">
      <c r="A8" s="48" t="s">
        <v>12</v>
      </c>
      <c r="B8" s="47" t="s">
        <v>13</v>
      </c>
      <c r="G8" s="43"/>
    </row>
    <row r="9" spans="1:7">
      <c r="A9" s="48" t="s">
        <v>12</v>
      </c>
      <c r="B9" s="47" t="s">
        <v>14</v>
      </c>
      <c r="G9" s="43"/>
    </row>
    <row r="10" spans="1:7">
      <c r="G10" s="43"/>
    </row>
    <row r="11" spans="1:7">
      <c r="A11" s="5"/>
      <c r="B11" s="6"/>
      <c r="C11" s="6"/>
      <c r="D11" s="6"/>
      <c r="E11" s="6"/>
      <c r="F11" s="5"/>
    </row>
    <row r="12" spans="1:7">
      <c r="A12" s="7" t="s">
        <v>15</v>
      </c>
      <c r="B12" s="7" t="s">
        <v>16</v>
      </c>
      <c r="C12" s="8"/>
      <c r="D12" s="8"/>
      <c r="E12" s="8"/>
      <c r="F12" s="7"/>
    </row>
    <row r="13" spans="1:7">
      <c r="A13" s="19" t="s">
        <v>17</v>
      </c>
      <c r="B13" s="20" t="s">
        <v>18</v>
      </c>
    </row>
    <row r="14" spans="1:7">
      <c r="A14" s="9" t="s">
        <v>19</v>
      </c>
      <c r="B14" s="10" t="s">
        <v>20</v>
      </c>
      <c r="F14" t="s">
        <v>21</v>
      </c>
    </row>
    <row r="15" spans="1:7">
      <c r="A15" s="11" t="s">
        <v>22</v>
      </c>
      <c r="B15" s="12" t="s">
        <v>23</v>
      </c>
      <c r="C15" s="13"/>
      <c r="D15" s="14"/>
      <c r="F15" t="s">
        <v>24</v>
      </c>
    </row>
    <row r="16" spans="1:7">
      <c r="A16" s="15" t="s">
        <v>25</v>
      </c>
      <c r="B16" s="16" t="s">
        <v>26</v>
      </c>
      <c r="C16" s="77" t="s">
        <v>27</v>
      </c>
      <c r="D16" s="14"/>
      <c r="F16" t="s">
        <v>28</v>
      </c>
    </row>
    <row r="17" spans="1:6">
      <c r="A17" s="15" t="s">
        <v>25</v>
      </c>
      <c r="B17" s="16" t="s">
        <v>26</v>
      </c>
      <c r="C17" s="78"/>
      <c r="D17" s="14"/>
      <c r="F17" t="s">
        <v>29</v>
      </c>
    </row>
    <row r="18" spans="1:6">
      <c r="A18" s="17" t="s">
        <v>30</v>
      </c>
      <c r="B18" s="18" t="s">
        <v>31</v>
      </c>
      <c r="C18" s="14"/>
      <c r="D18" s="14"/>
    </row>
    <row r="19" spans="1:6">
      <c r="A19" s="15" t="s">
        <v>25</v>
      </c>
      <c r="B19" s="16" t="s">
        <v>26</v>
      </c>
      <c r="C19" s="77" t="s">
        <v>27</v>
      </c>
      <c r="D19" s="14"/>
      <c r="F19" t="s">
        <v>32</v>
      </c>
    </row>
    <row r="20" spans="1:6">
      <c r="A20" s="15" t="s">
        <v>25</v>
      </c>
      <c r="B20" s="16" t="s">
        <v>26</v>
      </c>
      <c r="C20" s="78"/>
      <c r="D20" s="14"/>
      <c r="F20" t="s">
        <v>33</v>
      </c>
    </row>
    <row r="21" spans="1:6">
      <c r="A21" s="17" t="s">
        <v>30</v>
      </c>
      <c r="B21" s="18" t="s">
        <v>31</v>
      </c>
      <c r="C21" s="14"/>
      <c r="D21" s="14"/>
    </row>
    <row r="22" spans="1:6">
      <c r="A22" s="15" t="s">
        <v>25</v>
      </c>
      <c r="B22" s="16" t="s">
        <v>26</v>
      </c>
      <c r="C22" s="77" t="s">
        <v>27</v>
      </c>
      <c r="D22" s="14"/>
      <c r="F22" t="s">
        <v>34</v>
      </c>
    </row>
    <row r="23" spans="1:6">
      <c r="A23" s="15" t="s">
        <v>25</v>
      </c>
      <c r="B23" s="16" t="s">
        <v>26</v>
      </c>
      <c r="C23" s="78"/>
      <c r="D23" s="14"/>
      <c r="F23" t="s">
        <v>35</v>
      </c>
    </row>
    <row r="24" spans="1:6">
      <c r="A24" s="17" t="s">
        <v>30</v>
      </c>
      <c r="B24" s="18" t="s">
        <v>31</v>
      </c>
      <c r="C24" s="14"/>
      <c r="D24" s="14"/>
    </row>
    <row r="25" spans="1:6">
      <c r="A25" s="15" t="s">
        <v>25</v>
      </c>
      <c r="B25" s="16" t="s">
        <v>26</v>
      </c>
      <c r="C25" s="77" t="s">
        <v>27</v>
      </c>
      <c r="D25" s="14"/>
      <c r="F25" t="s">
        <v>36</v>
      </c>
    </row>
    <row r="26" spans="1:6">
      <c r="A26" s="15" t="s">
        <v>25</v>
      </c>
      <c r="B26" s="16" t="s">
        <v>26</v>
      </c>
      <c r="C26" s="78"/>
      <c r="D26" s="14"/>
      <c r="F26" t="s">
        <v>37</v>
      </c>
    </row>
    <row r="27" spans="1:6">
      <c r="A27" s="17" t="s">
        <v>30</v>
      </c>
      <c r="B27" s="18" t="s">
        <v>31</v>
      </c>
      <c r="D27" s="14"/>
    </row>
    <row r="28" spans="1:6">
      <c r="A28" s="15" t="s">
        <v>25</v>
      </c>
      <c r="B28" s="16" t="s">
        <v>26</v>
      </c>
      <c r="C28" s="77" t="s">
        <v>38</v>
      </c>
      <c r="F28" t="s">
        <v>39</v>
      </c>
    </row>
    <row r="29" spans="1:6">
      <c r="A29" s="15" t="s">
        <v>25</v>
      </c>
      <c r="B29" s="16" t="s">
        <v>26</v>
      </c>
      <c r="C29" s="78"/>
      <c r="F29" t="s">
        <v>40</v>
      </c>
    </row>
    <row r="30" spans="1:6">
      <c r="A30" s="15" t="s">
        <v>25</v>
      </c>
      <c r="B30" s="16" t="s">
        <v>26</v>
      </c>
      <c r="C30" s="78"/>
      <c r="F30" t="s">
        <v>41</v>
      </c>
    </row>
    <row r="31" spans="1:6">
      <c r="A31" s="15" t="s">
        <v>25</v>
      </c>
      <c r="B31" s="16" t="s">
        <v>26</v>
      </c>
      <c r="C31" s="78"/>
      <c r="D31" s="77" t="s">
        <v>38</v>
      </c>
      <c r="F31" t="s">
        <v>42</v>
      </c>
    </row>
    <row r="32" spans="1:6">
      <c r="A32" s="15" t="s">
        <v>25</v>
      </c>
      <c r="B32" s="16" t="s">
        <v>26</v>
      </c>
      <c r="D32" s="78"/>
      <c r="F32" t="s">
        <v>43</v>
      </c>
    </row>
    <row r="33" spans="1:6">
      <c r="A33" s="15" t="s">
        <v>25</v>
      </c>
      <c r="B33" s="16" t="s">
        <v>26</v>
      </c>
      <c r="D33" s="78"/>
      <c r="F33" t="s">
        <v>44</v>
      </c>
    </row>
    <row r="34" spans="1:6">
      <c r="A34" s="15" t="s">
        <v>25</v>
      </c>
      <c r="B34" s="16" t="s">
        <v>26</v>
      </c>
      <c r="D34" s="78"/>
      <c r="F34" t="s">
        <v>45</v>
      </c>
    </row>
    <row r="35" spans="1:6">
      <c r="A35" s="17" t="s">
        <v>30</v>
      </c>
      <c r="B35" s="18" t="s">
        <v>31</v>
      </c>
    </row>
    <row r="36" spans="1:6">
      <c r="A36" s="100">
        <v>1135752</v>
      </c>
      <c r="B36" s="102" t="s">
        <v>46</v>
      </c>
      <c r="C36" s="99"/>
      <c r="D36" s="99"/>
      <c r="E36" s="99"/>
      <c r="F36" s="101" t="s">
        <v>47</v>
      </c>
    </row>
    <row r="37" spans="1:6">
      <c r="A37" s="19" t="s">
        <v>17</v>
      </c>
      <c r="B37" s="20" t="s">
        <v>18</v>
      </c>
    </row>
    <row r="38" spans="1:6">
      <c r="A38" s="1"/>
      <c r="B38" s="42"/>
    </row>
    <row r="39" spans="1:6">
      <c r="A39" s="5"/>
      <c r="B39" s="6"/>
      <c r="C39" s="6"/>
      <c r="D39" s="6"/>
      <c r="E39" s="6"/>
      <c r="F39" s="5"/>
    </row>
    <row r="40" spans="1:6">
      <c r="A40" s="7" t="s">
        <v>48</v>
      </c>
      <c r="B40" s="8" t="s">
        <v>49</v>
      </c>
      <c r="C40" s="8" t="s">
        <v>2</v>
      </c>
      <c r="D40" s="8" t="s">
        <v>2</v>
      </c>
      <c r="E40" s="8"/>
      <c r="F40" s="7" t="s">
        <v>3</v>
      </c>
    </row>
    <row r="41" spans="1:6">
      <c r="A41" s="19" t="s">
        <v>17</v>
      </c>
      <c r="B41" s="20" t="s">
        <v>18</v>
      </c>
    </row>
    <row r="42" spans="1:6">
      <c r="A42" s="21" t="s">
        <v>50</v>
      </c>
      <c r="B42" s="22" t="s">
        <v>51</v>
      </c>
      <c r="F42" t="s">
        <v>52</v>
      </c>
    </row>
    <row r="43" spans="1:6">
      <c r="A43" s="23" t="s">
        <v>53</v>
      </c>
      <c r="B43" s="24" t="s">
        <v>54</v>
      </c>
      <c r="F43" t="s">
        <v>55</v>
      </c>
    </row>
    <row r="44" spans="1:6">
      <c r="A44" s="23" t="s">
        <v>56</v>
      </c>
      <c r="B44" s="24" t="s">
        <v>57</v>
      </c>
      <c r="F44" t="s">
        <v>58</v>
      </c>
    </row>
    <row r="45" spans="1:6">
      <c r="A45" s="19" t="s">
        <v>17</v>
      </c>
      <c r="B45" s="20" t="s">
        <v>18</v>
      </c>
    </row>
    <row r="46" spans="1:6">
      <c r="A46" s="5"/>
      <c r="B46" s="6"/>
      <c r="C46" s="6"/>
      <c r="D46" s="6"/>
      <c r="E46" s="6"/>
      <c r="F46" s="5"/>
    </row>
    <row r="47" spans="1:6">
      <c r="A47" s="1"/>
      <c r="B47" s="1"/>
      <c r="C47" s="1"/>
      <c r="D47" s="1"/>
      <c r="E47" s="1"/>
      <c r="F47" s="1"/>
    </row>
    <row r="48" spans="1:6">
      <c r="A48" s="7" t="s">
        <v>15</v>
      </c>
      <c r="B48" s="7" t="s">
        <v>59</v>
      </c>
      <c r="C48" s="8"/>
      <c r="D48" s="8"/>
      <c r="E48" s="8"/>
      <c r="F48" s="7"/>
    </row>
    <row r="49" spans="1:7">
      <c r="A49" s="19" t="s">
        <v>17</v>
      </c>
      <c r="B49" s="20" t="s">
        <v>18</v>
      </c>
      <c r="C49" s="8"/>
      <c r="D49" s="8"/>
      <c r="E49" s="8"/>
      <c r="F49" s="7"/>
    </row>
    <row r="50" spans="1:7">
      <c r="A50" s="21" t="s">
        <v>60</v>
      </c>
      <c r="B50" s="22" t="s">
        <v>61</v>
      </c>
      <c r="F50" t="s">
        <v>62</v>
      </c>
    </row>
    <row r="51" spans="1:7" ht="18.75">
      <c r="A51" s="23" t="s">
        <v>63</v>
      </c>
      <c r="B51" s="24" t="s">
        <v>64</v>
      </c>
      <c r="F51" t="s">
        <v>65</v>
      </c>
      <c r="G51" s="116" t="s">
        <v>66</v>
      </c>
    </row>
    <row r="52" spans="1:7">
      <c r="A52" s="25" t="s">
        <v>67</v>
      </c>
      <c r="B52" s="26" t="s">
        <v>68</v>
      </c>
      <c r="F52" t="s">
        <v>69</v>
      </c>
    </row>
    <row r="53" spans="1:7">
      <c r="A53" s="27" t="s">
        <v>70</v>
      </c>
      <c r="B53" s="28" t="s">
        <v>71</v>
      </c>
      <c r="F53" t="s">
        <v>72</v>
      </c>
    </row>
    <row r="54" spans="1:7">
      <c r="A54" s="27" t="s">
        <v>73</v>
      </c>
      <c r="B54" s="28" t="s">
        <v>74</v>
      </c>
      <c r="F54" t="s">
        <v>75</v>
      </c>
    </row>
    <row r="55" spans="1:7">
      <c r="A55" s="25" t="s">
        <v>76</v>
      </c>
      <c r="B55" s="26" t="s">
        <v>77</v>
      </c>
      <c r="F55" t="s">
        <v>78</v>
      </c>
    </row>
    <row r="56" spans="1:7">
      <c r="A56" s="19" t="s">
        <v>17</v>
      </c>
      <c r="B56" s="20" t="s">
        <v>18</v>
      </c>
    </row>
    <row r="57" spans="1:7">
      <c r="A57" s="29" t="s">
        <v>79</v>
      </c>
      <c r="B57" s="30" t="s">
        <v>80</v>
      </c>
      <c r="C57" s="77" t="s">
        <v>81</v>
      </c>
      <c r="F57" t="s">
        <v>82</v>
      </c>
    </row>
    <row r="58" spans="1:7">
      <c r="A58" s="29" t="s">
        <v>79</v>
      </c>
      <c r="B58" s="30" t="s">
        <v>80</v>
      </c>
      <c r="C58" s="78"/>
      <c r="F58" t="s">
        <v>83</v>
      </c>
    </row>
    <row r="59" spans="1:7">
      <c r="A59" s="29" t="s">
        <v>79</v>
      </c>
      <c r="B59" s="30" t="s">
        <v>80</v>
      </c>
      <c r="C59" s="78"/>
      <c r="F59" t="s">
        <v>84</v>
      </c>
    </row>
    <row r="60" spans="1:7">
      <c r="A60" s="31" t="s">
        <v>85</v>
      </c>
      <c r="B60" s="32" t="s">
        <v>86</v>
      </c>
      <c r="C60" s="14"/>
      <c r="D60" s="14"/>
      <c r="E60" s="14"/>
      <c r="F60" s="14"/>
    </row>
    <row r="61" spans="1:7">
      <c r="A61" s="29" t="s">
        <v>79</v>
      </c>
      <c r="B61" s="30" t="s">
        <v>80</v>
      </c>
      <c r="C61" s="77" t="s">
        <v>81</v>
      </c>
      <c r="D61" s="14"/>
      <c r="E61" s="14"/>
      <c r="F61" s="14" t="s">
        <v>87</v>
      </c>
    </row>
    <row r="62" spans="1:7">
      <c r="A62" s="29" t="s">
        <v>79</v>
      </c>
      <c r="B62" s="30" t="s">
        <v>80</v>
      </c>
      <c r="C62" s="78"/>
      <c r="F62" t="s">
        <v>88</v>
      </c>
    </row>
    <row r="63" spans="1:7">
      <c r="A63" s="29" t="s">
        <v>79</v>
      </c>
      <c r="B63" s="30" t="s">
        <v>80</v>
      </c>
      <c r="C63" s="78"/>
      <c r="F63" t="s">
        <v>89</v>
      </c>
    </row>
    <row r="64" spans="1:7">
      <c r="A64" s="31" t="s">
        <v>85</v>
      </c>
      <c r="B64" s="32" t="s">
        <v>86</v>
      </c>
    </row>
    <row r="65" spans="1:6">
      <c r="A65" s="29" t="s">
        <v>79</v>
      </c>
      <c r="B65" s="30" t="s">
        <v>80</v>
      </c>
      <c r="C65" s="77" t="s">
        <v>90</v>
      </c>
      <c r="F65" t="s">
        <v>91</v>
      </c>
    </row>
    <row r="66" spans="1:6">
      <c r="A66" s="29" t="s">
        <v>79</v>
      </c>
      <c r="B66" s="30" t="s">
        <v>80</v>
      </c>
      <c r="C66" s="78"/>
      <c r="F66" t="s">
        <v>92</v>
      </c>
    </row>
    <row r="67" spans="1:6">
      <c r="A67" s="31" t="s">
        <v>85</v>
      </c>
      <c r="B67" s="32" t="s">
        <v>86</v>
      </c>
    </row>
    <row r="68" spans="1:6">
      <c r="A68" s="33" t="s">
        <v>93</v>
      </c>
      <c r="B68" s="34" t="s">
        <v>80</v>
      </c>
      <c r="C68" s="77" t="s">
        <v>81</v>
      </c>
      <c r="F68" t="s">
        <v>94</v>
      </c>
    </row>
    <row r="69" spans="1:6">
      <c r="A69" s="33" t="s">
        <v>93</v>
      </c>
      <c r="B69" s="34" t="s">
        <v>80</v>
      </c>
      <c r="C69" s="78"/>
      <c r="F69" t="s">
        <v>95</v>
      </c>
    </row>
    <row r="70" spans="1:6">
      <c r="A70" s="33" t="s">
        <v>93</v>
      </c>
      <c r="B70" s="34" t="s">
        <v>80</v>
      </c>
      <c r="C70" s="78"/>
      <c r="F70" t="s">
        <v>96</v>
      </c>
    </row>
    <row r="71" spans="1:6">
      <c r="A71" s="31" t="s">
        <v>85</v>
      </c>
      <c r="B71" s="32" t="s">
        <v>86</v>
      </c>
    </row>
    <row r="72" spans="1:6">
      <c r="A72" s="35" t="s">
        <v>97</v>
      </c>
      <c r="B72" s="36" t="s">
        <v>98</v>
      </c>
      <c r="F72" t="s">
        <v>99</v>
      </c>
    </row>
    <row r="73" spans="1:6">
      <c r="A73" s="35" t="s">
        <v>97</v>
      </c>
      <c r="B73" s="36" t="s">
        <v>98</v>
      </c>
      <c r="F73" t="s">
        <v>100</v>
      </c>
    </row>
    <row r="74" spans="1:6">
      <c r="A74" s="35" t="s">
        <v>97</v>
      </c>
      <c r="B74" s="36" t="s">
        <v>98</v>
      </c>
      <c r="F74" t="s">
        <v>101</v>
      </c>
    </row>
    <row r="75" spans="1:6">
      <c r="A75" s="31" t="s">
        <v>102</v>
      </c>
      <c r="B75" s="32" t="s">
        <v>103</v>
      </c>
    </row>
    <row r="76" spans="1:6">
      <c r="A76" s="19" t="s">
        <v>17</v>
      </c>
      <c r="B76" s="20" t="s">
        <v>18</v>
      </c>
    </row>
    <row r="79" spans="1:6">
      <c r="A79" s="5"/>
      <c r="B79" s="6"/>
      <c r="C79" s="6"/>
      <c r="D79" s="6"/>
      <c r="E79" s="6"/>
      <c r="F79" s="5"/>
    </row>
    <row r="80" spans="1:6">
      <c r="A80" s="7" t="s">
        <v>104</v>
      </c>
      <c r="B80" s="7" t="s">
        <v>105</v>
      </c>
      <c r="C80" s="8"/>
      <c r="D80" s="8"/>
      <c r="E80" s="8"/>
      <c r="F80" s="7"/>
    </row>
    <row r="81" spans="1:6">
      <c r="A81" s="19" t="s">
        <v>17</v>
      </c>
      <c r="B81" s="20" t="s">
        <v>18</v>
      </c>
      <c r="C81" s="8"/>
      <c r="D81" s="8"/>
      <c r="E81" s="8"/>
      <c r="F81" s="7"/>
    </row>
    <row r="82" spans="1:6">
      <c r="A82" s="21" t="s">
        <v>106</v>
      </c>
      <c r="B82" s="22" t="s">
        <v>107</v>
      </c>
      <c r="F82" t="s">
        <v>108</v>
      </c>
    </row>
    <row r="83" spans="1:6">
      <c r="A83" s="23" t="s">
        <v>109</v>
      </c>
      <c r="B83" s="24" t="s">
        <v>110</v>
      </c>
      <c r="F83" t="s">
        <v>111</v>
      </c>
    </row>
    <row r="84" spans="1:6">
      <c r="A84" s="37" t="s">
        <v>112</v>
      </c>
      <c r="B84" s="38" t="s">
        <v>113</v>
      </c>
      <c r="F84" t="s">
        <v>114</v>
      </c>
    </row>
    <row r="85" spans="1:6">
      <c r="A85" s="37" t="s">
        <v>112</v>
      </c>
      <c r="B85" s="38" t="s">
        <v>115</v>
      </c>
      <c r="F85" t="s">
        <v>116</v>
      </c>
    </row>
    <row r="86" spans="1:6">
      <c r="A86" s="21" t="s">
        <v>60</v>
      </c>
      <c r="B86" s="117" t="s">
        <v>117</v>
      </c>
      <c r="F86" t="s">
        <v>118</v>
      </c>
    </row>
    <row r="87" spans="1:6">
      <c r="A87" s="25" t="s">
        <v>119</v>
      </c>
      <c r="B87" s="26" t="s">
        <v>120</v>
      </c>
      <c r="F87" t="s">
        <v>75</v>
      </c>
    </row>
    <row r="88" spans="1:6">
      <c r="A88" s="103">
        <v>2900376</v>
      </c>
      <c r="B88" s="104" t="s">
        <v>121</v>
      </c>
      <c r="C88" s="101"/>
      <c r="D88" s="101"/>
      <c r="E88" s="101"/>
      <c r="F88" s="101" t="s">
        <v>122</v>
      </c>
    </row>
    <row r="89" spans="1:6">
      <c r="A89" s="19" t="s">
        <v>17</v>
      </c>
      <c r="B89" s="20" t="s">
        <v>18</v>
      </c>
    </row>
    <row r="91" spans="1:6">
      <c r="B91" t="s">
        <v>123</v>
      </c>
    </row>
    <row r="92" spans="1:6">
      <c r="A92" s="5"/>
      <c r="B92" s="6" t="s">
        <v>124</v>
      </c>
      <c r="C92" s="6"/>
      <c r="D92" s="6"/>
      <c r="E92" s="6"/>
      <c r="F92" s="5"/>
    </row>
    <row r="93" spans="1:6">
      <c r="A93" s="7" t="s">
        <v>104</v>
      </c>
      <c r="B93" s="7" t="s">
        <v>125</v>
      </c>
      <c r="C93" s="8"/>
      <c r="D93" s="8"/>
      <c r="E93" s="8"/>
      <c r="F93" s="7"/>
    </row>
    <row r="94" spans="1:6">
      <c r="A94" s="19" t="s">
        <v>17</v>
      </c>
      <c r="B94" s="20" t="s">
        <v>18</v>
      </c>
      <c r="C94" s="8"/>
      <c r="D94" s="8"/>
      <c r="E94" s="8"/>
      <c r="F94" s="7"/>
    </row>
    <row r="95" spans="1:6">
      <c r="A95" s="27" t="s">
        <v>126</v>
      </c>
      <c r="B95" s="28" t="s">
        <v>127</v>
      </c>
      <c r="F95" t="s">
        <v>128</v>
      </c>
    </row>
    <row r="96" spans="1:6">
      <c r="A96" s="27" t="s">
        <v>126</v>
      </c>
      <c r="B96" s="28" t="s">
        <v>129</v>
      </c>
      <c r="F96" t="s">
        <v>130</v>
      </c>
    </row>
    <row r="97" spans="1:6">
      <c r="A97" s="27" t="s">
        <v>126</v>
      </c>
      <c r="B97" s="28" t="s">
        <v>131</v>
      </c>
      <c r="F97" t="s">
        <v>132</v>
      </c>
    </row>
    <row r="98" spans="1:6">
      <c r="A98" s="27" t="s">
        <v>126</v>
      </c>
      <c r="B98" s="28" t="s">
        <v>133</v>
      </c>
      <c r="F98" t="s">
        <v>134</v>
      </c>
    </row>
    <row r="99" spans="1:6">
      <c r="A99" s="27" t="s">
        <v>126</v>
      </c>
      <c r="B99" s="28" t="s">
        <v>135</v>
      </c>
      <c r="F99" t="s">
        <v>136</v>
      </c>
    </row>
    <row r="100" spans="1:6">
      <c r="A100" s="19" t="s">
        <v>17</v>
      </c>
      <c r="B100" s="20" t="s">
        <v>18</v>
      </c>
    </row>
    <row r="103" spans="1:6">
      <c r="A103" s="5"/>
      <c r="B103" s="6"/>
      <c r="C103" s="6"/>
      <c r="D103" s="6"/>
      <c r="E103" s="6"/>
      <c r="F103" s="5"/>
    </row>
    <row r="104" spans="1:6">
      <c r="A104" s="7" t="s">
        <v>104</v>
      </c>
      <c r="B104" s="7" t="s">
        <v>137</v>
      </c>
      <c r="C104" s="8"/>
      <c r="D104" s="8"/>
      <c r="E104" s="8"/>
      <c r="F104" s="7"/>
    </row>
    <row r="105" spans="1:6">
      <c r="A105" s="19" t="s">
        <v>17</v>
      </c>
      <c r="B105" s="20" t="s">
        <v>18</v>
      </c>
      <c r="C105" s="8"/>
      <c r="D105" s="8"/>
      <c r="E105" s="8"/>
      <c r="F105" s="7"/>
    </row>
    <row r="106" spans="1:6">
      <c r="A106" s="25" t="s">
        <v>79</v>
      </c>
      <c r="B106" s="26" t="s">
        <v>80</v>
      </c>
      <c r="F106" t="s">
        <v>138</v>
      </c>
    </row>
    <row r="107" spans="1:6">
      <c r="A107" s="25" t="s">
        <v>79</v>
      </c>
      <c r="B107" s="26" t="s">
        <v>80</v>
      </c>
      <c r="F107" t="s">
        <v>139</v>
      </c>
    </row>
    <row r="108" spans="1:6">
      <c r="A108" s="25" t="s">
        <v>79</v>
      </c>
      <c r="B108" s="26" t="s">
        <v>80</v>
      </c>
      <c r="F108" t="s">
        <v>140</v>
      </c>
    </row>
    <row r="109" spans="1:6">
      <c r="A109" s="31" t="s">
        <v>85</v>
      </c>
      <c r="B109" s="32" t="s">
        <v>86</v>
      </c>
    </row>
    <row r="110" spans="1:6">
      <c r="A110" s="33" t="s">
        <v>93</v>
      </c>
      <c r="B110" s="34" t="s">
        <v>141</v>
      </c>
      <c r="F110" t="s">
        <v>142</v>
      </c>
    </row>
    <row r="111" spans="1:6">
      <c r="A111" s="31" t="s">
        <v>85</v>
      </c>
      <c r="B111" s="32" t="s">
        <v>86</v>
      </c>
    </row>
    <row r="112" spans="1:6">
      <c r="A112" s="35" t="s">
        <v>97</v>
      </c>
      <c r="B112" s="36" t="s">
        <v>98</v>
      </c>
      <c r="F112" t="s">
        <v>143</v>
      </c>
    </row>
    <row r="113" spans="1:6">
      <c r="A113" s="31" t="s">
        <v>102</v>
      </c>
      <c r="B113" s="32" t="s">
        <v>103</v>
      </c>
    </row>
    <row r="114" spans="1:6">
      <c r="A114" s="39" t="s">
        <v>144</v>
      </c>
      <c r="B114" s="40" t="s">
        <v>145</v>
      </c>
      <c r="C114" s="77" t="s">
        <v>81</v>
      </c>
      <c r="F114" t="s">
        <v>146</v>
      </c>
    </row>
    <row r="115" spans="1:6">
      <c r="A115" s="39" t="s">
        <v>144</v>
      </c>
      <c r="B115" s="40" t="s">
        <v>145</v>
      </c>
      <c r="C115" s="78"/>
      <c r="F115" t="s">
        <v>147</v>
      </c>
    </row>
    <row r="116" spans="1:6">
      <c r="A116" s="39" t="s">
        <v>144</v>
      </c>
      <c r="B116" s="40" t="s">
        <v>145</v>
      </c>
      <c r="C116" s="78"/>
      <c r="D116" s="77" t="s">
        <v>81</v>
      </c>
      <c r="F116" t="s">
        <v>148</v>
      </c>
    </row>
    <row r="117" spans="1:6">
      <c r="A117" s="39" t="s">
        <v>144</v>
      </c>
      <c r="B117" s="40" t="s">
        <v>145</v>
      </c>
      <c r="D117" s="78"/>
      <c r="F117" t="s">
        <v>149</v>
      </c>
    </row>
    <row r="118" spans="1:6">
      <c r="A118" s="39" t="s">
        <v>144</v>
      </c>
      <c r="B118" s="40" t="s">
        <v>145</v>
      </c>
      <c r="D118" s="78"/>
      <c r="F118" t="s">
        <v>150</v>
      </c>
    </row>
    <row r="119" spans="1:6">
      <c r="A119" s="41" t="s">
        <v>151</v>
      </c>
      <c r="B119" s="32" t="s">
        <v>152</v>
      </c>
    </row>
    <row r="120" spans="1:6">
      <c r="A120" s="19" t="s">
        <v>17</v>
      </c>
      <c r="B120" s="20" t="s">
        <v>18</v>
      </c>
    </row>
    <row r="121" spans="1:6">
      <c r="A121" s="2">
        <v>111600</v>
      </c>
      <c r="B121" s="3" t="s">
        <v>153</v>
      </c>
      <c r="C121" s="1"/>
      <c r="F121" t="s">
        <v>154</v>
      </c>
    </row>
    <row r="122" spans="1:6">
      <c r="A122" s="19" t="s">
        <v>17</v>
      </c>
      <c r="B122" s="20" t="s">
        <v>18</v>
      </c>
    </row>
    <row r="124" spans="1:6">
      <c r="A124" s="79" t="s">
        <v>155</v>
      </c>
      <c r="B124" s="69"/>
      <c r="C124" s="69"/>
      <c r="D124" s="69"/>
      <c r="E124" s="69"/>
      <c r="F124" s="69"/>
    </row>
    <row r="125" spans="1:6">
      <c r="A125" s="4" t="s">
        <v>156</v>
      </c>
      <c r="B125" s="70" t="s">
        <v>157</v>
      </c>
      <c r="F125" t="s">
        <v>158</v>
      </c>
    </row>
    <row r="126" spans="1:6">
      <c r="A126" s="70" t="s">
        <v>159</v>
      </c>
      <c r="B126" s="70" t="s">
        <v>160</v>
      </c>
      <c r="F126" t="s">
        <v>161</v>
      </c>
    </row>
    <row r="127" spans="1:6">
      <c r="A127" s="70" t="s">
        <v>162</v>
      </c>
      <c r="B127" s="70" t="s">
        <v>163</v>
      </c>
      <c r="F127" t="s">
        <v>164</v>
      </c>
    </row>
    <row r="129" spans="1:7">
      <c r="A129" s="71" t="s">
        <v>165</v>
      </c>
      <c r="B129" s="72" t="s">
        <v>166</v>
      </c>
      <c r="C129" s="72"/>
      <c r="D129" s="72"/>
      <c r="E129" s="72"/>
      <c r="F129" s="72"/>
    </row>
    <row r="130" spans="1:7">
      <c r="A130" s="4" t="s">
        <v>167</v>
      </c>
      <c r="B130" s="70" t="s">
        <v>168</v>
      </c>
      <c r="F130" t="s">
        <v>169</v>
      </c>
    </row>
    <row r="131" spans="1:7">
      <c r="A131" s="4" t="s">
        <v>170</v>
      </c>
      <c r="B131" s="70" t="s">
        <v>171</v>
      </c>
      <c r="F131" t="s">
        <v>172</v>
      </c>
    </row>
    <row r="132" spans="1:7">
      <c r="A132" s="4" t="s">
        <v>173</v>
      </c>
      <c r="B132" t="s">
        <v>174</v>
      </c>
      <c r="F132" t="s">
        <v>175</v>
      </c>
    </row>
    <row r="133" spans="1:7">
      <c r="A133" s="4">
        <v>52015720</v>
      </c>
      <c r="B133" t="s">
        <v>176</v>
      </c>
      <c r="F133" t="s">
        <v>177</v>
      </c>
    </row>
    <row r="134" spans="1:7">
      <c r="A134" s="4" t="s">
        <v>178</v>
      </c>
      <c r="B134" t="s">
        <v>179</v>
      </c>
      <c r="F134" t="s">
        <v>180</v>
      </c>
    </row>
    <row r="135" spans="1:7">
      <c r="A135" s="4" t="s">
        <v>178</v>
      </c>
      <c r="B135" t="s">
        <v>179</v>
      </c>
      <c r="F135" t="s">
        <v>181</v>
      </c>
    </row>
    <row r="136" spans="1:7">
      <c r="A136" s="4" t="s">
        <v>178</v>
      </c>
      <c r="B136" t="s">
        <v>179</v>
      </c>
      <c r="F136" t="s">
        <v>182</v>
      </c>
    </row>
    <row r="137" spans="1:7">
      <c r="A137" s="4" t="s">
        <v>183</v>
      </c>
      <c r="B137" t="s">
        <v>184</v>
      </c>
      <c r="F137" t="s">
        <v>185</v>
      </c>
    </row>
    <row r="138" spans="1:7">
      <c r="A138" s="4" t="s">
        <v>183</v>
      </c>
      <c r="B138" t="s">
        <v>184</v>
      </c>
      <c r="F138" t="s">
        <v>186</v>
      </c>
    </row>
    <row r="141" spans="1:7">
      <c r="A141" s="71" t="s">
        <v>187</v>
      </c>
      <c r="B141" s="72" t="s">
        <v>188</v>
      </c>
      <c r="C141" s="72"/>
      <c r="D141" s="72"/>
      <c r="E141" s="72"/>
      <c r="F141" s="72"/>
    </row>
    <row r="142" spans="1:7">
      <c r="A142" s="4">
        <v>52115750</v>
      </c>
      <c r="B142" t="s">
        <v>189</v>
      </c>
      <c r="F142" t="s">
        <v>190</v>
      </c>
    </row>
    <row r="143" spans="1:7">
      <c r="A143" s="4" t="s">
        <v>191</v>
      </c>
      <c r="B143" t="s">
        <v>192</v>
      </c>
      <c r="F143" t="s">
        <v>193</v>
      </c>
      <c r="G143" t="s">
        <v>123</v>
      </c>
    </row>
    <row r="144" spans="1:7">
      <c r="A144" s="4">
        <v>1437779</v>
      </c>
      <c r="B144" t="s">
        <v>194</v>
      </c>
      <c r="F144" t="s">
        <v>195</v>
      </c>
    </row>
    <row r="145" spans="1:6">
      <c r="A145" s="4" t="s">
        <v>196</v>
      </c>
      <c r="B145" t="s">
        <v>197</v>
      </c>
      <c r="F145" t="s">
        <v>198</v>
      </c>
    </row>
    <row r="146" spans="1:6">
      <c r="A146" s="4" t="s">
        <v>199</v>
      </c>
      <c r="B146" t="s">
        <v>200</v>
      </c>
      <c r="F146" t="s">
        <v>201</v>
      </c>
    </row>
    <row r="147" spans="1:6">
      <c r="A147" s="4" t="s">
        <v>202</v>
      </c>
      <c r="B147" t="s">
        <v>203</v>
      </c>
      <c r="F147" t="s">
        <v>204</v>
      </c>
    </row>
    <row r="148" spans="1:6">
      <c r="A148" s="4" t="s">
        <v>205</v>
      </c>
      <c r="B148" t="s">
        <v>203</v>
      </c>
      <c r="F148" t="s">
        <v>206</v>
      </c>
    </row>
    <row r="149" spans="1:6">
      <c r="A149" s="4" t="s">
        <v>207</v>
      </c>
      <c r="B149" t="s">
        <v>203</v>
      </c>
      <c r="F149" t="s">
        <v>208</v>
      </c>
    </row>
    <row r="150" spans="1:6">
      <c r="A150" s="4" t="s">
        <v>209</v>
      </c>
      <c r="B150" t="s">
        <v>210</v>
      </c>
      <c r="F150" t="s">
        <v>211</v>
      </c>
    </row>
    <row r="151" spans="1:6">
      <c r="A151" s="100" t="s">
        <v>212</v>
      </c>
      <c r="B151" s="101" t="s">
        <v>213</v>
      </c>
      <c r="C151" s="101"/>
      <c r="D151" s="101"/>
      <c r="E151" s="101"/>
      <c r="F151" s="101" t="s">
        <v>214</v>
      </c>
    </row>
    <row r="153" spans="1:6">
      <c r="A153" s="71" t="s">
        <v>215</v>
      </c>
      <c r="B153" s="72" t="s">
        <v>216</v>
      </c>
      <c r="C153" s="72"/>
      <c r="D153" s="72"/>
      <c r="E153" s="72"/>
      <c r="F153" s="72"/>
    </row>
    <row r="154" spans="1:6">
      <c r="A154" s="73" t="s">
        <v>217</v>
      </c>
      <c r="B154" t="s">
        <v>218</v>
      </c>
      <c r="F154" t="s">
        <v>219</v>
      </c>
    </row>
    <row r="155" spans="1:6">
      <c r="A155" s="73" t="s">
        <v>220</v>
      </c>
      <c r="B155" t="s">
        <v>221</v>
      </c>
      <c r="F155" t="s">
        <v>222</v>
      </c>
    </row>
    <row r="156" spans="1:6">
      <c r="A156" s="73" t="s">
        <v>217</v>
      </c>
      <c r="B156" t="s">
        <v>223</v>
      </c>
      <c r="F156" t="s">
        <v>219</v>
      </c>
    </row>
    <row r="157" spans="1:6">
      <c r="A157" s="73" t="s">
        <v>220</v>
      </c>
      <c r="B157" t="s">
        <v>221</v>
      </c>
      <c r="F157" t="s">
        <v>222</v>
      </c>
    </row>
    <row r="158" spans="1:6" ht="30.75">
      <c r="A158" s="118" t="s">
        <v>224</v>
      </c>
      <c r="B158" t="s">
        <v>225</v>
      </c>
      <c r="F158" t="s">
        <v>226</v>
      </c>
    </row>
    <row r="159" spans="1:6">
      <c r="A159" s="73" t="s">
        <v>227</v>
      </c>
      <c r="B159" t="s">
        <v>228</v>
      </c>
      <c r="F159" t="s">
        <v>229</v>
      </c>
    </row>
    <row r="161" spans="1:6">
      <c r="A161" s="71" t="s">
        <v>230</v>
      </c>
      <c r="B161" s="72"/>
      <c r="C161" s="72"/>
      <c r="D161" s="72"/>
      <c r="E161" s="72"/>
      <c r="F161" s="72"/>
    </row>
    <row r="162" spans="1:6">
      <c r="A162" s="73" t="s">
        <v>231</v>
      </c>
      <c r="B162" t="s">
        <v>232</v>
      </c>
    </row>
    <row r="163" spans="1:6">
      <c r="A163" s="74" t="s">
        <v>233</v>
      </c>
      <c r="B163" t="s">
        <v>234</v>
      </c>
    </row>
  </sheetData>
  <phoneticPr fontId="4" type="noConversion"/>
  <hyperlinks>
    <hyperlink ref="A119" r:id="rId1" display="https://start.exactonline.nl/docs/LogItemCard.aspx?_Division_=1053409&amp;Item=%7b3bec7cb6-da89-41d3-a4c4-69973472ce40%7d" xr:uid="{26216A21-134A-4DAF-B6AB-948B546B5F9E}"/>
    <hyperlink ref="A154" r:id="rId2" display="https://start.exactonline.nl/docs/LogItemCard.aspx?Item=%7b0aef7d53-b297-49d2-b6cd-962cb0fea8d8%7d&amp;_Division_=1053409" xr:uid="{1E5BDDFF-52C1-403B-B861-BFFDF7642713}"/>
    <hyperlink ref="A156" r:id="rId3" display="https://start.exactonline.nl/docs/LogItemCard.aspx?Item=%7b0aef7d53-b297-49d2-b6cd-962cb0fea8d8%7d&amp;_Division_=1053409" xr:uid="{199A3981-9DF3-407D-9B88-341EC7E2710F}"/>
    <hyperlink ref="A155" r:id="rId4" display="https://start.exactonline.nl/docs/LogItemCard.aspx?Item=%7b32d93b47-7e2a-47a8-bf14-8c9bf3bda767%7d&amp;_Division_=1053409" xr:uid="{66D6D621-177C-4515-8446-047CADE475F9}"/>
    <hyperlink ref="A157" r:id="rId5" display="https://start.exactonline.nl/docs/LogItemCard.aspx?Item=%7b32d93b47-7e2a-47a8-bf14-8c9bf3bda767%7d&amp;_Division_=1053409" xr:uid="{8AC3952B-D2C4-447A-9226-43A4B26704D3}"/>
    <hyperlink ref="A159" r:id="rId6" display="https://start.exactonline.nl/docs/LogItemCard.aspx?Item=%7b032b8ddd-628b-4bcc-9ae9-4f06400adbc1%7d&amp;_Division_=1053409" xr:uid="{EF9B9380-E98A-44F5-89AA-3BB0F35DC31C}"/>
    <hyperlink ref="A162" r:id="rId7" xr:uid="{5FC35261-AF71-4420-A6D3-7835CAF1022C}"/>
    <hyperlink ref="A163" r:id="rId8" display="_x000a_6FX8002-2DC00-1AB0" xr:uid="{A672877D-8B89-4E70-84B0-17A3008916AF}"/>
    <hyperlink ref="A158" r:id="rId9" xr:uid="{245C17F0-8EAA-48C8-B341-26206366FB55}"/>
  </hyperlinks>
  <pageMargins left="0.7" right="0.7" top="0.75" bottom="0.75" header="0.3" footer="0.3"/>
  <pageSetup paperSize="9" scale="46" fitToHeight="0" orientation="portrait" r:id="rId10"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92F24-2D95-4172-A7AC-B72545F5D543}">
  <sheetPr>
    <pageSetUpPr fitToPage="1"/>
  </sheetPr>
  <dimension ref="A1:O305"/>
  <sheetViews>
    <sheetView tabSelected="1" topLeftCell="A132" zoomScaleNormal="100" workbookViewId="0">
      <selection activeCell="H163" sqref="H163"/>
    </sheetView>
  </sheetViews>
  <sheetFormatPr defaultRowHeight="15"/>
  <cols>
    <col min="1" max="1" width="6.5703125" style="4" customWidth="1"/>
    <col min="2" max="2" width="32.5703125" customWidth="1"/>
    <col min="3" max="3" width="11.85546875" customWidth="1"/>
    <col min="4" max="4" width="12.42578125" style="4" customWidth="1"/>
    <col min="6" max="6" width="7.85546875" customWidth="1"/>
    <col min="7" max="7" width="35.28515625" customWidth="1"/>
    <col min="8" max="8" width="10.28515625" customWidth="1"/>
    <col min="9" max="9" width="22" style="4" customWidth="1"/>
    <col min="10" max="10" width="40.140625" customWidth="1"/>
    <col min="11" max="11" width="10.5703125" customWidth="1"/>
    <col min="12" max="12" width="10.28515625" style="4" customWidth="1"/>
    <col min="15" max="15" width="47.140625" customWidth="1"/>
  </cols>
  <sheetData>
    <row r="1" spans="1:15" ht="15" customHeight="1">
      <c r="A1" s="120" t="s">
        <v>235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</row>
    <row r="2" spans="1:15">
      <c r="A2" s="7" t="s">
        <v>236</v>
      </c>
      <c r="B2" s="8" t="s">
        <v>237</v>
      </c>
      <c r="C2" s="8" t="s">
        <v>238</v>
      </c>
      <c r="D2" s="7" t="s">
        <v>239</v>
      </c>
      <c r="E2" s="8" t="s">
        <v>240</v>
      </c>
      <c r="F2" s="8" t="s">
        <v>241</v>
      </c>
      <c r="G2" s="8" t="s">
        <v>242</v>
      </c>
      <c r="H2" s="8" t="s">
        <v>243</v>
      </c>
      <c r="I2" s="7" t="s">
        <v>244</v>
      </c>
      <c r="J2" s="8" t="s">
        <v>245</v>
      </c>
      <c r="K2" s="8" t="s">
        <v>246</v>
      </c>
      <c r="L2" s="4" t="s">
        <v>247</v>
      </c>
      <c r="M2" s="8" t="s">
        <v>248</v>
      </c>
      <c r="N2" s="8" t="s">
        <v>249</v>
      </c>
    </row>
    <row r="3" spans="1:15">
      <c r="A3" s="55">
        <v>1</v>
      </c>
      <c r="B3" s="55" t="s">
        <v>79</v>
      </c>
      <c r="C3" s="55" t="s">
        <v>250</v>
      </c>
      <c r="D3" s="55">
        <v>1.1000000000000001</v>
      </c>
      <c r="E3" s="55" t="s">
        <v>251</v>
      </c>
      <c r="F3" s="55">
        <v>10</v>
      </c>
      <c r="G3" s="56" t="s">
        <v>252</v>
      </c>
      <c r="H3" s="55" t="s">
        <v>226</v>
      </c>
      <c r="I3" s="55" t="s">
        <v>253</v>
      </c>
      <c r="J3" s="55" t="s">
        <v>254</v>
      </c>
      <c r="K3" s="55"/>
      <c r="L3" s="4">
        <v>2000</v>
      </c>
      <c r="M3" s="55" t="s">
        <v>255</v>
      </c>
      <c r="N3" s="55" t="s">
        <v>255</v>
      </c>
    </row>
    <row r="4" spans="1:15">
      <c r="A4" s="55">
        <v>2</v>
      </c>
      <c r="B4" s="55" t="s">
        <v>79</v>
      </c>
      <c r="C4" s="55" t="s">
        <v>250</v>
      </c>
      <c r="D4" s="55">
        <v>2.1</v>
      </c>
      <c r="E4" s="55" t="s">
        <v>256</v>
      </c>
      <c r="F4" s="55">
        <v>10</v>
      </c>
      <c r="G4" s="56" t="s">
        <v>252</v>
      </c>
      <c r="H4" s="55" t="s">
        <v>226</v>
      </c>
      <c r="I4" s="55" t="s">
        <v>257</v>
      </c>
      <c r="J4" s="55" t="s">
        <v>254</v>
      </c>
      <c r="K4" s="55"/>
      <c r="L4" s="4">
        <v>2000</v>
      </c>
      <c r="M4" s="55" t="s">
        <v>255</v>
      </c>
      <c r="N4" s="55" t="s">
        <v>255</v>
      </c>
    </row>
    <row r="5" spans="1:15">
      <c r="A5" s="55">
        <v>3</v>
      </c>
      <c r="B5" s="55" t="s">
        <v>79</v>
      </c>
      <c r="C5" s="55" t="s">
        <v>250</v>
      </c>
      <c r="D5" s="55">
        <v>3.1</v>
      </c>
      <c r="E5" s="55" t="s">
        <v>258</v>
      </c>
      <c r="F5" s="55">
        <v>10</v>
      </c>
      <c r="G5" s="56" t="s">
        <v>252</v>
      </c>
      <c r="H5" s="55" t="s">
        <v>226</v>
      </c>
      <c r="I5" s="55" t="s">
        <v>259</v>
      </c>
      <c r="J5" s="55" t="s">
        <v>254</v>
      </c>
      <c r="K5" s="55"/>
      <c r="L5" s="4">
        <v>2000</v>
      </c>
      <c r="M5" s="55" t="s">
        <v>255</v>
      </c>
      <c r="N5" s="55" t="s">
        <v>255</v>
      </c>
    </row>
    <row r="6" spans="1:15">
      <c r="A6" s="55">
        <v>4</v>
      </c>
      <c r="B6" s="55" t="s">
        <v>93</v>
      </c>
      <c r="C6" s="55" t="s">
        <v>250</v>
      </c>
      <c r="D6" s="55">
        <v>4.0999999999999996</v>
      </c>
      <c r="E6" s="55" t="s">
        <v>260</v>
      </c>
      <c r="F6" s="55">
        <v>10</v>
      </c>
      <c r="G6" s="56" t="s">
        <v>252</v>
      </c>
      <c r="H6" s="55" t="s">
        <v>226</v>
      </c>
      <c r="I6" s="55" t="s">
        <v>261</v>
      </c>
      <c r="J6" s="55" t="s">
        <v>262</v>
      </c>
      <c r="K6" s="55"/>
      <c r="L6" s="4">
        <v>1100</v>
      </c>
      <c r="M6" s="55" t="s">
        <v>255</v>
      </c>
      <c r="N6" s="55" t="s">
        <v>255</v>
      </c>
      <c r="O6" s="52"/>
    </row>
    <row r="7" spans="1:15">
      <c r="A7" s="55">
        <v>5</v>
      </c>
      <c r="B7" s="55" t="s">
        <v>263</v>
      </c>
      <c r="C7" s="55" t="s">
        <v>250</v>
      </c>
      <c r="D7" s="56">
        <v>5.0999999999999996</v>
      </c>
      <c r="E7" s="55" t="s">
        <v>264</v>
      </c>
      <c r="F7" s="55">
        <v>10</v>
      </c>
      <c r="G7" s="55" t="s">
        <v>265</v>
      </c>
      <c r="H7" s="55" t="s">
        <v>266</v>
      </c>
      <c r="I7" s="55">
        <v>14.1</v>
      </c>
      <c r="J7" s="55" t="s">
        <v>267</v>
      </c>
      <c r="K7" s="55" t="s">
        <v>268</v>
      </c>
      <c r="L7" s="4">
        <v>1100</v>
      </c>
      <c r="M7" s="55" t="s">
        <v>255</v>
      </c>
      <c r="N7" s="55" t="s">
        <v>255</v>
      </c>
    </row>
    <row r="8" spans="1:15">
      <c r="A8" s="55">
        <v>6</v>
      </c>
      <c r="B8" s="56" t="s">
        <v>252</v>
      </c>
      <c r="C8" s="55" t="s">
        <v>226</v>
      </c>
      <c r="D8" s="55" t="s">
        <v>269</v>
      </c>
      <c r="E8" s="55" t="s">
        <v>251</v>
      </c>
      <c r="F8" s="55">
        <v>10</v>
      </c>
      <c r="G8" s="55" t="s">
        <v>270</v>
      </c>
      <c r="H8" s="55" t="s">
        <v>78</v>
      </c>
      <c r="I8" s="55">
        <v>1</v>
      </c>
      <c r="J8" s="55" t="s">
        <v>271</v>
      </c>
      <c r="K8" s="55"/>
      <c r="L8" s="4">
        <v>1300</v>
      </c>
      <c r="M8" s="55" t="s">
        <v>255</v>
      </c>
      <c r="N8" s="55" t="s">
        <v>255</v>
      </c>
    </row>
    <row r="9" spans="1:15">
      <c r="A9" s="55">
        <v>7</v>
      </c>
      <c r="B9" s="56" t="s">
        <v>252</v>
      </c>
      <c r="C9" s="55" t="s">
        <v>226</v>
      </c>
      <c r="D9" s="55" t="s">
        <v>272</v>
      </c>
      <c r="E9" s="55" t="s">
        <v>256</v>
      </c>
      <c r="F9" s="55">
        <v>10</v>
      </c>
      <c r="G9" s="55" t="s">
        <v>270</v>
      </c>
      <c r="H9" s="55" t="s">
        <v>78</v>
      </c>
      <c r="I9" s="55">
        <v>3</v>
      </c>
      <c r="J9" s="55" t="s">
        <v>273</v>
      </c>
      <c r="K9" s="55"/>
      <c r="L9" s="4">
        <v>1300</v>
      </c>
      <c r="M9" s="55" t="s">
        <v>255</v>
      </c>
      <c r="N9" s="55" t="s">
        <v>255</v>
      </c>
    </row>
    <row r="10" spans="1:15">
      <c r="A10" s="55">
        <v>8</v>
      </c>
      <c r="B10" s="56" t="s">
        <v>252</v>
      </c>
      <c r="C10" s="55" t="s">
        <v>226</v>
      </c>
      <c r="D10" s="55" t="s">
        <v>274</v>
      </c>
      <c r="E10" s="55" t="s">
        <v>258</v>
      </c>
      <c r="F10" s="55">
        <v>10</v>
      </c>
      <c r="G10" s="55" t="s">
        <v>270</v>
      </c>
      <c r="H10" s="55" t="s">
        <v>78</v>
      </c>
      <c r="I10" s="55">
        <v>5</v>
      </c>
      <c r="J10" s="55" t="s">
        <v>275</v>
      </c>
      <c r="K10" s="55"/>
      <c r="L10" s="4">
        <v>1300</v>
      </c>
      <c r="M10" s="55" t="s">
        <v>255</v>
      </c>
      <c r="N10" s="55" t="s">
        <v>255</v>
      </c>
    </row>
    <row r="11" spans="1:15">
      <c r="A11" s="55">
        <v>9</v>
      </c>
      <c r="B11" s="56" t="s">
        <v>252</v>
      </c>
      <c r="C11" s="55" t="s">
        <v>226</v>
      </c>
      <c r="D11" s="55" t="s">
        <v>261</v>
      </c>
      <c r="E11" s="55" t="s">
        <v>260</v>
      </c>
      <c r="F11" s="55">
        <v>10</v>
      </c>
      <c r="G11" s="55" t="s">
        <v>270</v>
      </c>
      <c r="H11" s="55" t="s">
        <v>78</v>
      </c>
      <c r="I11" s="55">
        <v>7</v>
      </c>
      <c r="J11" s="55" t="s">
        <v>276</v>
      </c>
      <c r="K11" s="55"/>
      <c r="L11" s="64"/>
      <c r="M11" s="55"/>
      <c r="N11" s="55"/>
    </row>
    <row r="12" spans="1:15">
      <c r="A12" s="55">
        <v>10</v>
      </c>
      <c r="B12" s="55" t="s">
        <v>270</v>
      </c>
      <c r="C12" s="55" t="s">
        <v>78</v>
      </c>
      <c r="D12" s="55">
        <v>2</v>
      </c>
      <c r="E12" s="55" t="s">
        <v>251</v>
      </c>
      <c r="F12" s="55">
        <v>10</v>
      </c>
      <c r="G12" s="55" t="s">
        <v>79</v>
      </c>
      <c r="H12" s="55" t="s">
        <v>266</v>
      </c>
      <c r="I12" s="55">
        <v>1.2</v>
      </c>
      <c r="J12" s="55" t="s">
        <v>277</v>
      </c>
      <c r="K12" s="55" t="s">
        <v>278</v>
      </c>
      <c r="L12" s="4">
        <v>300</v>
      </c>
      <c r="M12" s="55" t="s">
        <v>255</v>
      </c>
      <c r="N12" s="55" t="s">
        <v>255</v>
      </c>
    </row>
    <row r="13" spans="1:15">
      <c r="A13" s="55">
        <v>11</v>
      </c>
      <c r="B13" s="55" t="s">
        <v>270</v>
      </c>
      <c r="C13" s="55" t="s">
        <v>78</v>
      </c>
      <c r="D13" s="55">
        <v>4</v>
      </c>
      <c r="E13" s="55" t="s">
        <v>256</v>
      </c>
      <c r="F13" s="55">
        <v>10</v>
      </c>
      <c r="G13" s="55" t="s">
        <v>79</v>
      </c>
      <c r="H13" s="55" t="s">
        <v>266</v>
      </c>
      <c r="I13" s="55">
        <v>5.2</v>
      </c>
      <c r="J13" s="55" t="s">
        <v>279</v>
      </c>
      <c r="K13" s="55" t="s">
        <v>280</v>
      </c>
      <c r="L13" s="4">
        <v>300</v>
      </c>
      <c r="M13" s="55" t="s">
        <v>255</v>
      </c>
      <c r="N13" s="55" t="s">
        <v>255</v>
      </c>
    </row>
    <row r="14" spans="1:15">
      <c r="A14" s="55">
        <v>12</v>
      </c>
      <c r="B14" s="55" t="s">
        <v>270</v>
      </c>
      <c r="C14" s="55" t="s">
        <v>78</v>
      </c>
      <c r="D14" s="55">
        <v>6</v>
      </c>
      <c r="E14" s="55" t="s">
        <v>258</v>
      </c>
      <c r="F14" s="55">
        <v>10</v>
      </c>
      <c r="G14" s="55" t="s">
        <v>79</v>
      </c>
      <c r="H14" s="55" t="s">
        <v>266</v>
      </c>
      <c r="I14" s="56">
        <v>8.1999999999999993</v>
      </c>
      <c r="J14" s="55" t="s">
        <v>281</v>
      </c>
      <c r="K14" s="55" t="s">
        <v>282</v>
      </c>
      <c r="L14" s="4">
        <v>300</v>
      </c>
      <c r="M14" s="55" t="s">
        <v>255</v>
      </c>
      <c r="N14" s="55" t="s">
        <v>255</v>
      </c>
    </row>
    <row r="15" spans="1:15">
      <c r="A15" s="55">
        <v>13</v>
      </c>
      <c r="B15" s="55" t="s">
        <v>270</v>
      </c>
      <c r="C15" s="55" t="s">
        <v>78</v>
      </c>
      <c r="D15" s="55">
        <v>8</v>
      </c>
      <c r="E15" s="55" t="s">
        <v>260</v>
      </c>
      <c r="F15" s="55">
        <v>10</v>
      </c>
      <c r="G15" s="55" t="s">
        <v>79</v>
      </c>
      <c r="H15" s="55" t="s">
        <v>266</v>
      </c>
      <c r="I15" s="56">
        <v>11.2</v>
      </c>
      <c r="J15" s="55" t="s">
        <v>283</v>
      </c>
      <c r="K15" s="55" t="s">
        <v>284</v>
      </c>
      <c r="L15" s="4">
        <v>300</v>
      </c>
      <c r="M15" s="55" t="s">
        <v>255</v>
      </c>
      <c r="N15" s="55" t="s">
        <v>255</v>
      </c>
    </row>
    <row r="16" spans="1:15">
      <c r="A16" s="55">
        <v>14</v>
      </c>
      <c r="B16" s="57" t="s">
        <v>285</v>
      </c>
      <c r="C16" s="57" t="s">
        <v>266</v>
      </c>
      <c r="D16" s="57" t="s">
        <v>286</v>
      </c>
      <c r="E16" s="57" t="s">
        <v>251</v>
      </c>
      <c r="F16" s="57">
        <v>2.5</v>
      </c>
      <c r="G16" s="57" t="s">
        <v>73</v>
      </c>
      <c r="H16" s="57" t="s">
        <v>75</v>
      </c>
      <c r="I16" s="57">
        <v>1</v>
      </c>
      <c r="J16" s="57" t="s">
        <v>287</v>
      </c>
      <c r="K16" s="57"/>
      <c r="L16" s="59" t="s">
        <v>288</v>
      </c>
      <c r="M16" s="55" t="s">
        <v>255</v>
      </c>
      <c r="N16" s="55" t="s">
        <v>255</v>
      </c>
    </row>
    <row r="17" spans="1:14">
      <c r="A17" s="55">
        <v>15</v>
      </c>
      <c r="B17" s="55" t="s">
        <v>73</v>
      </c>
      <c r="C17" s="55" t="s">
        <v>75</v>
      </c>
      <c r="D17" s="55">
        <v>2</v>
      </c>
      <c r="E17" s="55" t="s">
        <v>251</v>
      </c>
      <c r="F17" s="55">
        <v>2.5</v>
      </c>
      <c r="G17" s="119" t="s">
        <v>289</v>
      </c>
      <c r="H17" s="55" t="s">
        <v>21</v>
      </c>
      <c r="I17" s="55" t="s">
        <v>286</v>
      </c>
      <c r="J17" s="55" t="s">
        <v>287</v>
      </c>
      <c r="K17" s="55"/>
      <c r="L17" s="64">
        <v>800</v>
      </c>
      <c r="M17" s="55" t="s">
        <v>255</v>
      </c>
      <c r="N17" s="55" t="s">
        <v>255</v>
      </c>
    </row>
    <row r="18" spans="1:14">
      <c r="A18" s="55">
        <v>16</v>
      </c>
      <c r="B18" s="55" t="s">
        <v>290</v>
      </c>
      <c r="C18" s="55" t="s">
        <v>266</v>
      </c>
      <c r="D18" s="55" t="s">
        <v>261</v>
      </c>
      <c r="E18" s="55" t="s">
        <v>260</v>
      </c>
      <c r="F18" s="55">
        <v>2.5</v>
      </c>
      <c r="G18" s="119" t="s">
        <v>289</v>
      </c>
      <c r="H18" s="55" t="s">
        <v>21</v>
      </c>
      <c r="I18" s="55" t="s">
        <v>261</v>
      </c>
      <c r="J18" s="55" t="s">
        <v>291</v>
      </c>
      <c r="K18" s="55"/>
      <c r="L18" s="59" t="s">
        <v>288</v>
      </c>
      <c r="M18" s="55" t="s">
        <v>255</v>
      </c>
      <c r="N18" s="55" t="s">
        <v>255</v>
      </c>
    </row>
    <row r="19" spans="1:14">
      <c r="A19" s="55">
        <v>17</v>
      </c>
      <c r="B19" s="55" t="s">
        <v>292</v>
      </c>
      <c r="C19" s="55" t="s">
        <v>266</v>
      </c>
      <c r="D19" s="55" t="s">
        <v>293</v>
      </c>
      <c r="E19" s="55" t="s">
        <v>264</v>
      </c>
      <c r="F19" s="55">
        <v>2.5</v>
      </c>
      <c r="G19" s="119" t="s">
        <v>289</v>
      </c>
      <c r="H19" s="55" t="s">
        <v>21</v>
      </c>
      <c r="I19" s="55" t="s">
        <v>293</v>
      </c>
      <c r="J19" s="55" t="s">
        <v>294</v>
      </c>
      <c r="K19" s="55"/>
      <c r="L19" s="59" t="s">
        <v>288</v>
      </c>
      <c r="M19" s="55" t="s">
        <v>255</v>
      </c>
      <c r="N19" s="55" t="s">
        <v>255</v>
      </c>
    </row>
    <row r="20" spans="1:14">
      <c r="A20" s="55">
        <v>18</v>
      </c>
      <c r="B20" s="119" t="s">
        <v>289</v>
      </c>
      <c r="C20" s="55" t="s">
        <v>21</v>
      </c>
      <c r="D20" s="55" t="s">
        <v>295</v>
      </c>
      <c r="E20" s="55" t="s">
        <v>296</v>
      </c>
      <c r="F20" s="55">
        <v>0.75</v>
      </c>
      <c r="G20" s="55" t="s">
        <v>297</v>
      </c>
      <c r="H20" s="55" t="s">
        <v>24</v>
      </c>
      <c r="I20" s="55" t="s">
        <v>298</v>
      </c>
      <c r="J20" s="55" t="s">
        <v>299</v>
      </c>
      <c r="K20" s="55"/>
      <c r="L20" s="4">
        <v>250</v>
      </c>
      <c r="M20" s="55" t="s">
        <v>255</v>
      </c>
      <c r="N20" s="55" t="s">
        <v>255</v>
      </c>
    </row>
    <row r="21" spans="1:14">
      <c r="A21" s="55">
        <v>19</v>
      </c>
      <c r="B21" s="119" t="s">
        <v>289</v>
      </c>
      <c r="C21" s="55" t="s">
        <v>21</v>
      </c>
      <c r="D21" s="55" t="s">
        <v>295</v>
      </c>
      <c r="E21" s="55" t="s">
        <v>296</v>
      </c>
      <c r="F21" s="55">
        <v>0.75</v>
      </c>
      <c r="G21" s="55" t="s">
        <v>297</v>
      </c>
      <c r="H21" s="55" t="s">
        <v>24</v>
      </c>
      <c r="I21" s="55" t="s">
        <v>298</v>
      </c>
      <c r="J21" s="55" t="s">
        <v>299</v>
      </c>
      <c r="K21" s="55"/>
      <c r="L21" s="4">
        <v>250</v>
      </c>
      <c r="M21" s="55" t="s">
        <v>255</v>
      </c>
      <c r="N21" s="55" t="s">
        <v>255</v>
      </c>
    </row>
    <row r="22" spans="1:14">
      <c r="A22" s="55">
        <v>20</v>
      </c>
      <c r="B22" s="119" t="s">
        <v>289</v>
      </c>
      <c r="C22" s="55" t="s">
        <v>21</v>
      </c>
      <c r="D22" s="55" t="s">
        <v>300</v>
      </c>
      <c r="E22" s="55" t="s">
        <v>256</v>
      </c>
      <c r="F22" s="55">
        <v>0.75</v>
      </c>
      <c r="G22" s="55" t="s">
        <v>297</v>
      </c>
      <c r="H22" s="55" t="s">
        <v>24</v>
      </c>
      <c r="I22" s="55" t="s">
        <v>301</v>
      </c>
      <c r="J22" s="55" t="s">
        <v>302</v>
      </c>
      <c r="K22" s="55"/>
      <c r="L22" s="4">
        <v>350</v>
      </c>
      <c r="M22" s="55" t="s">
        <v>255</v>
      </c>
      <c r="N22" s="55" t="s">
        <v>255</v>
      </c>
    </row>
    <row r="23" spans="1:14">
      <c r="A23" s="55">
        <v>21</v>
      </c>
      <c r="B23" s="119" t="s">
        <v>289</v>
      </c>
      <c r="C23" s="55" t="s">
        <v>21</v>
      </c>
      <c r="D23" s="56" t="s">
        <v>300</v>
      </c>
      <c r="E23" s="55" t="s">
        <v>256</v>
      </c>
      <c r="F23" s="55">
        <v>0.75</v>
      </c>
      <c r="G23" s="55" t="s">
        <v>303</v>
      </c>
      <c r="H23" s="55" t="s">
        <v>304</v>
      </c>
      <c r="I23" s="55">
        <v>1.1000000000000001</v>
      </c>
      <c r="J23" s="55" t="s">
        <v>305</v>
      </c>
      <c r="K23" s="55"/>
      <c r="L23" s="4">
        <v>350</v>
      </c>
      <c r="M23" s="55" t="s">
        <v>255</v>
      </c>
      <c r="N23" s="55" t="s">
        <v>255</v>
      </c>
    </row>
    <row r="24" spans="1:14">
      <c r="A24" s="55">
        <v>22</v>
      </c>
      <c r="B24" s="55" t="s">
        <v>303</v>
      </c>
      <c r="C24" s="55" t="s">
        <v>304</v>
      </c>
      <c r="D24" s="55">
        <v>1.2</v>
      </c>
      <c r="E24" s="55" t="s">
        <v>256</v>
      </c>
      <c r="F24" s="55">
        <v>0.75</v>
      </c>
      <c r="G24" s="55" t="s">
        <v>297</v>
      </c>
      <c r="H24" s="55" t="s">
        <v>24</v>
      </c>
      <c r="I24" s="55" t="s">
        <v>301</v>
      </c>
      <c r="J24" s="55" t="s">
        <v>302</v>
      </c>
      <c r="K24" s="55"/>
      <c r="L24" s="4">
        <v>300</v>
      </c>
      <c r="M24" s="55" t="s">
        <v>255</v>
      </c>
      <c r="N24" s="55" t="s">
        <v>255</v>
      </c>
    </row>
    <row r="25" spans="1:14">
      <c r="A25" s="55">
        <v>23</v>
      </c>
      <c r="B25" s="55" t="s">
        <v>297</v>
      </c>
      <c r="C25" s="55" t="s">
        <v>24</v>
      </c>
      <c r="D25" s="56">
        <v>1</v>
      </c>
      <c r="E25" s="55" t="s">
        <v>296</v>
      </c>
      <c r="F25" s="55">
        <v>0.75</v>
      </c>
      <c r="G25" s="55" t="s">
        <v>303</v>
      </c>
      <c r="H25" s="55" t="s">
        <v>306</v>
      </c>
      <c r="I25" s="55">
        <v>1.1000000000000001</v>
      </c>
      <c r="J25" s="55" t="s">
        <v>307</v>
      </c>
      <c r="K25" s="55"/>
      <c r="L25" s="4">
        <v>250</v>
      </c>
      <c r="M25" s="55" t="s">
        <v>255</v>
      </c>
      <c r="N25" s="55" t="s">
        <v>255</v>
      </c>
    </row>
    <row r="26" spans="1:14">
      <c r="A26" s="55">
        <v>24</v>
      </c>
      <c r="B26" s="55" t="s">
        <v>297</v>
      </c>
      <c r="C26" s="55" t="s">
        <v>24</v>
      </c>
      <c r="D26" s="55">
        <v>2</v>
      </c>
      <c r="E26" s="55" t="s">
        <v>296</v>
      </c>
      <c r="F26" s="55">
        <v>0.75</v>
      </c>
      <c r="G26" s="55" t="s">
        <v>303</v>
      </c>
      <c r="H26" s="55" t="s">
        <v>306</v>
      </c>
      <c r="I26" s="55">
        <v>3.1</v>
      </c>
      <c r="J26" s="55" t="s">
        <v>308</v>
      </c>
      <c r="K26" s="55"/>
      <c r="L26" s="4">
        <v>250</v>
      </c>
      <c r="M26" s="55" t="s">
        <v>255</v>
      </c>
      <c r="N26" s="55" t="s">
        <v>255</v>
      </c>
    </row>
    <row r="27" spans="1:14">
      <c r="A27" s="55">
        <v>25</v>
      </c>
      <c r="B27" s="55" t="s">
        <v>297</v>
      </c>
      <c r="C27" s="55" t="s">
        <v>24</v>
      </c>
      <c r="D27" s="55">
        <v>3</v>
      </c>
      <c r="E27" s="55" t="s">
        <v>296</v>
      </c>
      <c r="F27" s="55">
        <v>0.75</v>
      </c>
      <c r="G27" s="55" t="s">
        <v>303</v>
      </c>
      <c r="H27" s="55" t="s">
        <v>306</v>
      </c>
      <c r="I27" s="55">
        <v>5.0999999999999996</v>
      </c>
      <c r="J27" s="55" t="s">
        <v>309</v>
      </c>
      <c r="K27" s="55"/>
      <c r="L27" s="4">
        <v>250</v>
      </c>
      <c r="M27" s="55" t="s">
        <v>255</v>
      </c>
      <c r="N27" s="55" t="s">
        <v>255</v>
      </c>
    </row>
    <row r="28" spans="1:14">
      <c r="A28" s="55">
        <v>26</v>
      </c>
      <c r="B28" s="55" t="s">
        <v>297</v>
      </c>
      <c r="C28" s="55" t="s">
        <v>24</v>
      </c>
      <c r="D28" s="55">
        <v>4</v>
      </c>
      <c r="E28" s="55" t="s">
        <v>296</v>
      </c>
      <c r="F28" s="55">
        <v>0.75</v>
      </c>
      <c r="G28" s="55" t="s">
        <v>303</v>
      </c>
      <c r="H28" s="55" t="s">
        <v>306</v>
      </c>
      <c r="I28" s="56">
        <v>7.1</v>
      </c>
      <c r="J28" s="55" t="s">
        <v>310</v>
      </c>
      <c r="K28" s="55"/>
      <c r="L28" s="4">
        <v>250</v>
      </c>
      <c r="M28" s="55" t="s">
        <v>255</v>
      </c>
      <c r="N28" s="55" t="s">
        <v>255</v>
      </c>
    </row>
    <row r="29" spans="1:14">
      <c r="A29" s="55">
        <v>27</v>
      </c>
      <c r="B29" s="57" t="s">
        <v>79</v>
      </c>
      <c r="C29" s="57" t="s">
        <v>266</v>
      </c>
      <c r="D29" s="57" t="s">
        <v>286</v>
      </c>
      <c r="E29" s="57" t="s">
        <v>251</v>
      </c>
      <c r="F29" s="57">
        <v>6</v>
      </c>
      <c r="G29" s="57" t="s">
        <v>60</v>
      </c>
      <c r="H29" s="57" t="s">
        <v>62</v>
      </c>
      <c r="I29" s="57" t="s">
        <v>253</v>
      </c>
      <c r="J29" s="57" t="s">
        <v>311</v>
      </c>
      <c r="K29" s="57"/>
      <c r="L29" s="4">
        <v>400</v>
      </c>
      <c r="M29" s="55" t="s">
        <v>255</v>
      </c>
      <c r="N29" s="55" t="s">
        <v>255</v>
      </c>
    </row>
    <row r="30" spans="1:14">
      <c r="A30" s="55">
        <v>28</v>
      </c>
      <c r="B30" s="55" t="s">
        <v>79</v>
      </c>
      <c r="C30" s="55" t="s">
        <v>266</v>
      </c>
      <c r="D30" s="55" t="s">
        <v>312</v>
      </c>
      <c r="E30" s="55" t="s">
        <v>256</v>
      </c>
      <c r="F30" s="55">
        <v>6</v>
      </c>
      <c r="G30" s="55" t="s">
        <v>60</v>
      </c>
      <c r="H30" s="55" t="s">
        <v>62</v>
      </c>
      <c r="I30" s="55" t="s">
        <v>257</v>
      </c>
      <c r="J30" s="55" t="s">
        <v>311</v>
      </c>
      <c r="K30" s="55"/>
      <c r="L30" s="4">
        <v>400</v>
      </c>
      <c r="M30" s="55" t="s">
        <v>255</v>
      </c>
      <c r="N30" s="55" t="s">
        <v>255</v>
      </c>
    </row>
    <row r="31" spans="1:14">
      <c r="A31" s="55">
        <v>29</v>
      </c>
      <c r="B31" s="55" t="s">
        <v>79</v>
      </c>
      <c r="C31" s="55" t="s">
        <v>266</v>
      </c>
      <c r="D31" s="55" t="s">
        <v>313</v>
      </c>
      <c r="E31" s="55" t="s">
        <v>258</v>
      </c>
      <c r="F31" s="55">
        <v>6</v>
      </c>
      <c r="G31" s="55" t="s">
        <v>60</v>
      </c>
      <c r="H31" s="55" t="s">
        <v>62</v>
      </c>
      <c r="I31" s="55" t="s">
        <v>259</v>
      </c>
      <c r="J31" s="55" t="s">
        <v>311</v>
      </c>
      <c r="K31" s="55"/>
      <c r="L31" s="4">
        <v>400</v>
      </c>
      <c r="M31" s="55" t="s">
        <v>255</v>
      </c>
      <c r="N31" s="55" t="s">
        <v>255</v>
      </c>
    </row>
    <row r="32" spans="1:14" s="51" customFormat="1">
      <c r="A32" s="55">
        <v>30</v>
      </c>
      <c r="B32" s="55" t="s">
        <v>60</v>
      </c>
      <c r="C32" s="55" t="s">
        <v>62</v>
      </c>
      <c r="D32" s="55" t="s">
        <v>269</v>
      </c>
      <c r="E32" s="55" t="s">
        <v>251</v>
      </c>
      <c r="F32" s="55">
        <v>6</v>
      </c>
      <c r="G32" s="56" t="s">
        <v>106</v>
      </c>
      <c r="H32" s="55" t="s">
        <v>108</v>
      </c>
      <c r="I32" s="55" t="s">
        <v>253</v>
      </c>
      <c r="J32" s="56" t="s">
        <v>314</v>
      </c>
      <c r="K32" s="55"/>
      <c r="L32" s="4">
        <v>200</v>
      </c>
      <c r="M32" s="55" t="s">
        <v>255</v>
      </c>
      <c r="N32" s="55" t="s">
        <v>255</v>
      </c>
    </row>
    <row r="33" spans="1:14">
      <c r="A33" s="55">
        <v>31</v>
      </c>
      <c r="B33" s="55" t="s">
        <v>60</v>
      </c>
      <c r="C33" s="55" t="s">
        <v>62</v>
      </c>
      <c r="D33" s="55" t="s">
        <v>272</v>
      </c>
      <c r="E33" s="55" t="s">
        <v>256</v>
      </c>
      <c r="F33" s="55">
        <v>6</v>
      </c>
      <c r="G33" s="56" t="s">
        <v>106</v>
      </c>
      <c r="H33" s="55" t="s">
        <v>108</v>
      </c>
      <c r="I33" s="55" t="s">
        <v>257</v>
      </c>
      <c r="J33" s="56" t="s">
        <v>314</v>
      </c>
      <c r="K33" s="55"/>
      <c r="L33" s="4">
        <v>200</v>
      </c>
      <c r="M33" s="55" t="s">
        <v>255</v>
      </c>
      <c r="N33" s="55" t="s">
        <v>255</v>
      </c>
    </row>
    <row r="34" spans="1:14">
      <c r="A34" s="55">
        <v>32</v>
      </c>
      <c r="B34" s="55" t="s">
        <v>60</v>
      </c>
      <c r="C34" s="55" t="s">
        <v>62</v>
      </c>
      <c r="D34" s="55" t="s">
        <v>274</v>
      </c>
      <c r="E34" s="55" t="s">
        <v>258</v>
      </c>
      <c r="F34" s="55">
        <v>6</v>
      </c>
      <c r="G34" s="56" t="s">
        <v>106</v>
      </c>
      <c r="H34" s="55" t="s">
        <v>108</v>
      </c>
      <c r="I34" s="55" t="s">
        <v>259</v>
      </c>
      <c r="J34" s="56" t="s">
        <v>314</v>
      </c>
      <c r="K34" s="55"/>
      <c r="L34" s="4">
        <v>200</v>
      </c>
      <c r="M34" s="55" t="s">
        <v>255</v>
      </c>
      <c r="N34" s="55" t="s">
        <v>255</v>
      </c>
    </row>
    <row r="35" spans="1:14">
      <c r="A35" s="55">
        <v>33</v>
      </c>
      <c r="B35" s="56" t="s">
        <v>106</v>
      </c>
      <c r="C35" s="55" t="s">
        <v>108</v>
      </c>
      <c r="D35" s="55" t="s">
        <v>269</v>
      </c>
      <c r="E35" s="55" t="s">
        <v>251</v>
      </c>
      <c r="F35" s="55">
        <v>6</v>
      </c>
      <c r="G35" s="55" t="s">
        <v>126</v>
      </c>
      <c r="H35" s="55" t="s">
        <v>128</v>
      </c>
      <c r="I35" s="56" t="s">
        <v>315</v>
      </c>
      <c r="J35" s="55" t="s">
        <v>316</v>
      </c>
      <c r="K35" s="55"/>
      <c r="L35" s="64">
        <v>250</v>
      </c>
      <c r="M35" s="55" t="s">
        <v>255</v>
      </c>
      <c r="N35" s="55" t="s">
        <v>255</v>
      </c>
    </row>
    <row r="36" spans="1:14">
      <c r="A36" s="55">
        <v>34</v>
      </c>
      <c r="B36" s="56" t="s">
        <v>106</v>
      </c>
      <c r="C36" s="55" t="s">
        <v>108</v>
      </c>
      <c r="D36" s="55" t="s">
        <v>272</v>
      </c>
      <c r="E36" s="55" t="s">
        <v>256</v>
      </c>
      <c r="F36" s="55">
        <v>6</v>
      </c>
      <c r="G36" s="55" t="s">
        <v>126</v>
      </c>
      <c r="H36" s="55" t="s">
        <v>130</v>
      </c>
      <c r="I36" s="55" t="s">
        <v>315</v>
      </c>
      <c r="J36" s="55" t="s">
        <v>317</v>
      </c>
      <c r="K36" s="55"/>
      <c r="L36" s="64">
        <v>250</v>
      </c>
      <c r="M36" s="55" t="s">
        <v>255</v>
      </c>
      <c r="N36" s="55" t="s">
        <v>255</v>
      </c>
    </row>
    <row r="37" spans="1:14">
      <c r="A37" s="55">
        <v>35</v>
      </c>
      <c r="B37" s="56" t="s">
        <v>106</v>
      </c>
      <c r="C37" s="55" t="s">
        <v>108</v>
      </c>
      <c r="D37" s="55" t="s">
        <v>272</v>
      </c>
      <c r="E37" s="55" t="s">
        <v>256</v>
      </c>
      <c r="F37" s="55">
        <v>6</v>
      </c>
      <c r="G37" s="55" t="s">
        <v>126</v>
      </c>
      <c r="H37" s="55" t="s">
        <v>136</v>
      </c>
      <c r="I37" s="55" t="s">
        <v>315</v>
      </c>
      <c r="J37" s="55" t="s">
        <v>318</v>
      </c>
      <c r="K37" s="55"/>
      <c r="L37" s="55">
        <v>500</v>
      </c>
      <c r="M37" s="55" t="s">
        <v>255</v>
      </c>
      <c r="N37" s="55" t="s">
        <v>255</v>
      </c>
    </row>
    <row r="38" spans="1:14">
      <c r="A38" s="55">
        <v>36</v>
      </c>
      <c r="B38" s="56" t="s">
        <v>106</v>
      </c>
      <c r="C38" s="55" t="s">
        <v>108</v>
      </c>
      <c r="D38" s="55" t="s">
        <v>274</v>
      </c>
      <c r="E38" s="55" t="s">
        <v>258</v>
      </c>
      <c r="F38" s="55">
        <v>6</v>
      </c>
      <c r="G38" s="55" t="s">
        <v>126</v>
      </c>
      <c r="H38" s="55" t="s">
        <v>132</v>
      </c>
      <c r="I38" s="55" t="s">
        <v>315</v>
      </c>
      <c r="J38" s="55" t="s">
        <v>319</v>
      </c>
      <c r="K38" s="55"/>
      <c r="L38" s="64">
        <v>300</v>
      </c>
      <c r="M38" s="55" t="s">
        <v>255</v>
      </c>
      <c r="N38" s="55" t="s">
        <v>255</v>
      </c>
    </row>
    <row r="39" spans="1:14">
      <c r="A39" s="55">
        <v>37</v>
      </c>
      <c r="B39" s="56" t="s">
        <v>106</v>
      </c>
      <c r="C39" s="55" t="s">
        <v>108</v>
      </c>
      <c r="D39" s="55" t="s">
        <v>274</v>
      </c>
      <c r="E39" s="55" t="s">
        <v>258</v>
      </c>
      <c r="F39" s="55">
        <v>6</v>
      </c>
      <c r="G39" s="55" t="s">
        <v>126</v>
      </c>
      <c r="H39" s="55" t="s">
        <v>134</v>
      </c>
      <c r="I39" s="56" t="s">
        <v>315</v>
      </c>
      <c r="J39" s="55" t="s">
        <v>320</v>
      </c>
      <c r="K39" s="55"/>
      <c r="L39" s="64">
        <v>300</v>
      </c>
      <c r="M39" s="55" t="s">
        <v>255</v>
      </c>
      <c r="N39" s="55" t="s">
        <v>255</v>
      </c>
    </row>
    <row r="40" spans="1:14">
      <c r="A40" s="55">
        <v>38</v>
      </c>
      <c r="B40" s="55" t="s">
        <v>79</v>
      </c>
      <c r="C40" s="55" t="s">
        <v>266</v>
      </c>
      <c r="D40" s="55" t="s">
        <v>261</v>
      </c>
      <c r="E40" s="55" t="s">
        <v>260</v>
      </c>
      <c r="F40" s="55">
        <v>6</v>
      </c>
      <c r="G40" s="55" t="s">
        <v>79</v>
      </c>
      <c r="H40" s="55" t="s">
        <v>321</v>
      </c>
      <c r="I40" s="55">
        <v>1.2</v>
      </c>
      <c r="J40" s="55" t="s">
        <v>322</v>
      </c>
      <c r="K40" s="55" t="s">
        <v>284</v>
      </c>
      <c r="L40" s="64">
        <v>1200</v>
      </c>
      <c r="M40" s="55" t="s">
        <v>255</v>
      </c>
      <c r="N40" s="55" t="s">
        <v>255</v>
      </c>
    </row>
    <row r="41" spans="1:14">
      <c r="A41" s="55">
        <v>39</v>
      </c>
      <c r="B41" s="57" t="s">
        <v>79</v>
      </c>
      <c r="C41" s="57" t="s">
        <v>266</v>
      </c>
      <c r="D41" s="57" t="s">
        <v>286</v>
      </c>
      <c r="E41" s="57" t="s">
        <v>251</v>
      </c>
      <c r="F41" s="55">
        <v>6</v>
      </c>
      <c r="G41" s="57" t="s">
        <v>63</v>
      </c>
      <c r="H41" s="57" t="s">
        <v>65</v>
      </c>
      <c r="I41" s="57" t="s">
        <v>253</v>
      </c>
      <c r="J41" s="57" t="s">
        <v>323</v>
      </c>
      <c r="K41" s="57"/>
      <c r="L41" s="4">
        <v>400</v>
      </c>
      <c r="M41" s="55" t="s">
        <v>255</v>
      </c>
      <c r="N41" s="55" t="s">
        <v>255</v>
      </c>
    </row>
    <row r="42" spans="1:14">
      <c r="A42" s="55">
        <v>40</v>
      </c>
      <c r="B42" s="55" t="s">
        <v>79</v>
      </c>
      <c r="C42" s="55" t="s">
        <v>266</v>
      </c>
      <c r="D42" s="55" t="s">
        <v>312</v>
      </c>
      <c r="E42" s="55" t="s">
        <v>256</v>
      </c>
      <c r="F42" s="55">
        <v>6</v>
      </c>
      <c r="G42" s="57" t="s">
        <v>63</v>
      </c>
      <c r="H42" s="55" t="s">
        <v>65</v>
      </c>
      <c r="I42" s="55" t="s">
        <v>257</v>
      </c>
      <c r="J42" s="55" t="s">
        <v>323</v>
      </c>
      <c r="K42" s="55"/>
      <c r="L42" s="4">
        <v>400</v>
      </c>
      <c r="M42" s="55" t="s">
        <v>255</v>
      </c>
      <c r="N42" s="55" t="s">
        <v>255</v>
      </c>
    </row>
    <row r="43" spans="1:14">
      <c r="A43" s="55">
        <v>41</v>
      </c>
      <c r="B43" s="55" t="s">
        <v>79</v>
      </c>
      <c r="C43" s="55" t="s">
        <v>266</v>
      </c>
      <c r="D43" s="55" t="s">
        <v>313</v>
      </c>
      <c r="E43" s="55" t="s">
        <v>258</v>
      </c>
      <c r="F43" s="55">
        <v>6</v>
      </c>
      <c r="G43" s="57" t="s">
        <v>63</v>
      </c>
      <c r="H43" s="55" t="s">
        <v>65</v>
      </c>
      <c r="I43" s="55" t="s">
        <v>259</v>
      </c>
      <c r="J43" s="55" t="s">
        <v>323</v>
      </c>
      <c r="K43" s="55"/>
      <c r="L43" s="4">
        <v>400</v>
      </c>
      <c r="M43" s="55" t="s">
        <v>255</v>
      </c>
      <c r="N43" s="55" t="s">
        <v>255</v>
      </c>
    </row>
    <row r="44" spans="1:14">
      <c r="A44" s="55">
        <v>42</v>
      </c>
      <c r="B44" s="57" t="s">
        <v>63</v>
      </c>
      <c r="C44" s="55" t="s">
        <v>65</v>
      </c>
      <c r="D44" s="55" t="s">
        <v>253</v>
      </c>
      <c r="E44" s="55" t="s">
        <v>251</v>
      </c>
      <c r="F44" s="55">
        <v>6</v>
      </c>
      <c r="G44" s="55" t="s">
        <v>109</v>
      </c>
      <c r="H44" s="55" t="s">
        <v>111</v>
      </c>
      <c r="I44" s="55" t="s">
        <v>286</v>
      </c>
      <c r="J44" s="55" t="s">
        <v>324</v>
      </c>
      <c r="K44" s="55"/>
      <c r="L44" s="4">
        <v>200</v>
      </c>
      <c r="M44" s="55" t="s">
        <v>255</v>
      </c>
      <c r="N44" s="55" t="s">
        <v>255</v>
      </c>
    </row>
    <row r="45" spans="1:14">
      <c r="A45" s="55">
        <v>43</v>
      </c>
      <c r="B45" s="57" t="s">
        <v>63</v>
      </c>
      <c r="C45" s="55" t="s">
        <v>65</v>
      </c>
      <c r="D45" s="55" t="s">
        <v>257</v>
      </c>
      <c r="E45" s="55" t="s">
        <v>256</v>
      </c>
      <c r="F45" s="55">
        <v>4</v>
      </c>
      <c r="G45" s="55" t="s">
        <v>109</v>
      </c>
      <c r="H45" s="55" t="s">
        <v>111</v>
      </c>
      <c r="I45" s="55" t="s">
        <v>312</v>
      </c>
      <c r="J45" s="55" t="s">
        <v>324</v>
      </c>
      <c r="K45" s="55"/>
      <c r="L45" s="4">
        <v>200</v>
      </c>
      <c r="M45" s="55" t="s">
        <v>255</v>
      </c>
      <c r="N45" s="55" t="s">
        <v>255</v>
      </c>
    </row>
    <row r="46" spans="1:14">
      <c r="A46" s="55">
        <v>44</v>
      </c>
      <c r="B46" s="57" t="s">
        <v>63</v>
      </c>
      <c r="C46" s="55" t="s">
        <v>65</v>
      </c>
      <c r="D46" s="55" t="s">
        <v>259</v>
      </c>
      <c r="E46" s="55" t="s">
        <v>258</v>
      </c>
      <c r="F46" s="55">
        <v>4</v>
      </c>
      <c r="G46" s="55" t="s">
        <v>109</v>
      </c>
      <c r="H46" s="55" t="s">
        <v>111</v>
      </c>
      <c r="I46" s="55" t="s">
        <v>313</v>
      </c>
      <c r="J46" s="55" t="s">
        <v>324</v>
      </c>
      <c r="K46" s="55"/>
      <c r="L46" s="4">
        <v>200</v>
      </c>
      <c r="M46" s="55" t="s">
        <v>255</v>
      </c>
      <c r="N46" s="55" t="s">
        <v>255</v>
      </c>
    </row>
    <row r="47" spans="1:14">
      <c r="A47" s="55">
        <v>45</v>
      </c>
      <c r="B47" s="57" t="s">
        <v>79</v>
      </c>
      <c r="C47" s="57" t="s">
        <v>266</v>
      </c>
      <c r="D47" s="57" t="s">
        <v>286</v>
      </c>
      <c r="E47" s="57" t="s">
        <v>251</v>
      </c>
      <c r="F47" s="57">
        <v>0.75</v>
      </c>
      <c r="G47" s="57" t="s">
        <v>70</v>
      </c>
      <c r="H47" s="57" t="s">
        <v>72</v>
      </c>
      <c r="I47" s="57">
        <v>1</v>
      </c>
      <c r="J47" s="57" t="s">
        <v>325</v>
      </c>
      <c r="K47" s="57"/>
      <c r="L47" s="64">
        <v>750</v>
      </c>
      <c r="M47" s="55" t="s">
        <v>255</v>
      </c>
      <c r="N47" s="55" t="s">
        <v>255</v>
      </c>
    </row>
    <row r="48" spans="1:14">
      <c r="A48" s="55">
        <v>46</v>
      </c>
      <c r="B48" s="55" t="s">
        <v>70</v>
      </c>
      <c r="C48" s="55" t="s">
        <v>72</v>
      </c>
      <c r="D48" s="55">
        <v>2</v>
      </c>
      <c r="E48" s="55" t="s">
        <v>251</v>
      </c>
      <c r="F48" s="55">
        <v>0.75</v>
      </c>
      <c r="G48" s="55" t="s">
        <v>326</v>
      </c>
      <c r="H48" s="55" t="s">
        <v>114</v>
      </c>
      <c r="I48" s="55">
        <v>11</v>
      </c>
      <c r="J48" s="55" t="s">
        <v>327</v>
      </c>
      <c r="K48" s="55"/>
      <c r="L48" s="4">
        <v>600</v>
      </c>
      <c r="M48" s="55" t="s">
        <v>255</v>
      </c>
      <c r="N48" s="55" t="s">
        <v>255</v>
      </c>
    </row>
    <row r="49" spans="1:14">
      <c r="A49" s="55">
        <v>47</v>
      </c>
      <c r="B49" s="57" t="s">
        <v>79</v>
      </c>
      <c r="C49" s="57" t="s">
        <v>266</v>
      </c>
      <c r="D49" s="57" t="s">
        <v>313</v>
      </c>
      <c r="E49" s="57" t="s">
        <v>258</v>
      </c>
      <c r="F49" s="57">
        <v>0.75</v>
      </c>
      <c r="G49" s="57" t="s">
        <v>67</v>
      </c>
      <c r="H49" s="57" t="s">
        <v>69</v>
      </c>
      <c r="I49" s="57">
        <v>1</v>
      </c>
      <c r="J49" s="57" t="s">
        <v>328</v>
      </c>
      <c r="K49" s="57"/>
      <c r="L49" s="64">
        <v>750</v>
      </c>
      <c r="M49" s="55" t="s">
        <v>255</v>
      </c>
      <c r="N49" s="55" t="s">
        <v>255</v>
      </c>
    </row>
    <row r="50" spans="1:14">
      <c r="A50" s="55">
        <v>48</v>
      </c>
      <c r="B50" s="55" t="s">
        <v>67</v>
      </c>
      <c r="C50" s="55" t="s">
        <v>69</v>
      </c>
      <c r="D50" s="55">
        <v>2</v>
      </c>
      <c r="E50" s="55" t="s">
        <v>258</v>
      </c>
      <c r="F50" s="55">
        <v>0.75</v>
      </c>
      <c r="G50" s="55" t="s">
        <v>326</v>
      </c>
      <c r="H50" s="55" t="s">
        <v>116</v>
      </c>
      <c r="I50" s="55">
        <v>11</v>
      </c>
      <c r="J50" s="55" t="s">
        <v>329</v>
      </c>
      <c r="K50" s="55"/>
      <c r="L50" s="4">
        <v>600</v>
      </c>
      <c r="M50" s="55" t="s">
        <v>255</v>
      </c>
      <c r="N50" s="55" t="s">
        <v>255</v>
      </c>
    </row>
    <row r="51" spans="1:14">
      <c r="A51" s="55">
        <v>49</v>
      </c>
      <c r="B51" s="57" t="s">
        <v>25</v>
      </c>
      <c r="C51" s="57" t="s">
        <v>306</v>
      </c>
      <c r="D51" s="57">
        <v>1.4</v>
      </c>
      <c r="E51" s="57" t="s">
        <v>296</v>
      </c>
      <c r="F51" s="57">
        <v>0.75</v>
      </c>
      <c r="G51" s="57">
        <v>111600</v>
      </c>
      <c r="H51" s="57" t="s">
        <v>154</v>
      </c>
      <c r="I51" s="57" t="s">
        <v>330</v>
      </c>
      <c r="J51" s="57" t="s">
        <v>331</v>
      </c>
      <c r="K51" s="57"/>
      <c r="L51" s="4">
        <v>1300</v>
      </c>
      <c r="M51" s="55" t="s">
        <v>255</v>
      </c>
      <c r="N51" s="55" t="s">
        <v>255</v>
      </c>
    </row>
    <row r="52" spans="1:14">
      <c r="A52" s="55">
        <v>50</v>
      </c>
      <c r="B52" s="55" t="s">
        <v>25</v>
      </c>
      <c r="C52" s="55" t="s">
        <v>304</v>
      </c>
      <c r="D52" s="55">
        <v>2.1</v>
      </c>
      <c r="E52" s="55" t="s">
        <v>256</v>
      </c>
      <c r="F52" s="55">
        <v>0.75</v>
      </c>
      <c r="G52" s="55">
        <v>111600</v>
      </c>
      <c r="H52" s="55" t="s">
        <v>154</v>
      </c>
      <c r="I52" s="55" t="s">
        <v>301</v>
      </c>
      <c r="J52" s="55" t="s">
        <v>332</v>
      </c>
      <c r="K52" s="55"/>
      <c r="L52" s="4">
        <v>1400</v>
      </c>
      <c r="M52" s="55" t="s">
        <v>255</v>
      </c>
      <c r="N52" s="55" t="s">
        <v>255</v>
      </c>
    </row>
    <row r="53" spans="1:14">
      <c r="A53" s="55">
        <v>51</v>
      </c>
      <c r="B53" s="55" t="s">
        <v>97</v>
      </c>
      <c r="C53" s="55" t="s">
        <v>266</v>
      </c>
      <c r="D53" s="55" t="s">
        <v>293</v>
      </c>
      <c r="E53" s="55" t="s">
        <v>264</v>
      </c>
      <c r="F53" s="55">
        <v>0.75</v>
      </c>
      <c r="G53" s="55">
        <v>111600</v>
      </c>
      <c r="H53" s="55" t="s">
        <v>154</v>
      </c>
      <c r="I53" s="55" t="s">
        <v>333</v>
      </c>
      <c r="J53" s="55" t="s">
        <v>334</v>
      </c>
      <c r="K53" s="55"/>
      <c r="L53" s="4">
        <v>1300</v>
      </c>
      <c r="M53" s="55" t="s">
        <v>255</v>
      </c>
      <c r="N53" s="55" t="s">
        <v>255</v>
      </c>
    </row>
    <row r="54" spans="1:14">
      <c r="A54" s="55">
        <v>52</v>
      </c>
      <c r="B54" s="57" t="s">
        <v>79</v>
      </c>
      <c r="C54" s="57" t="s">
        <v>266</v>
      </c>
      <c r="D54" s="57" t="s">
        <v>286</v>
      </c>
      <c r="E54" s="57" t="s">
        <v>251</v>
      </c>
      <c r="F54" s="57">
        <v>6</v>
      </c>
      <c r="G54" s="57" t="s">
        <v>335</v>
      </c>
      <c r="H54" s="57" t="s">
        <v>118</v>
      </c>
      <c r="I54" s="57" t="s">
        <v>253</v>
      </c>
      <c r="J54" s="57" t="s">
        <v>336</v>
      </c>
      <c r="K54" s="57"/>
      <c r="L54" s="4">
        <v>300</v>
      </c>
      <c r="M54" s="55" t="s">
        <v>255</v>
      </c>
      <c r="N54" s="55" t="s">
        <v>255</v>
      </c>
    </row>
    <row r="55" spans="1:14">
      <c r="A55" s="55">
        <v>53</v>
      </c>
      <c r="B55" s="55" t="s">
        <v>79</v>
      </c>
      <c r="C55" s="55" t="s">
        <v>266</v>
      </c>
      <c r="D55" s="55" t="s">
        <v>312</v>
      </c>
      <c r="E55" s="55" t="s">
        <v>256</v>
      </c>
      <c r="F55" s="57">
        <v>6</v>
      </c>
      <c r="G55" s="55" t="s">
        <v>335</v>
      </c>
      <c r="H55" s="55" t="s">
        <v>118</v>
      </c>
      <c r="I55" s="55" t="s">
        <v>257</v>
      </c>
      <c r="J55" s="55" t="s">
        <v>336</v>
      </c>
      <c r="K55" s="55"/>
      <c r="L55" s="4">
        <v>300</v>
      </c>
      <c r="M55" s="55" t="s">
        <v>255</v>
      </c>
      <c r="N55" s="55" t="s">
        <v>255</v>
      </c>
    </row>
    <row r="56" spans="1:14">
      <c r="A56" s="55">
        <v>54</v>
      </c>
      <c r="B56" s="55" t="s">
        <v>79</v>
      </c>
      <c r="C56" s="55" t="s">
        <v>266</v>
      </c>
      <c r="D56" s="55" t="s">
        <v>313</v>
      </c>
      <c r="E56" s="55" t="s">
        <v>258</v>
      </c>
      <c r="F56" s="57">
        <v>6</v>
      </c>
      <c r="G56" s="55" t="s">
        <v>335</v>
      </c>
      <c r="H56" s="55" t="s">
        <v>118</v>
      </c>
      <c r="I56" s="55" t="s">
        <v>259</v>
      </c>
      <c r="J56" s="55" t="s">
        <v>336</v>
      </c>
      <c r="K56" s="55"/>
      <c r="L56" s="4">
        <v>300</v>
      </c>
      <c r="M56" s="55" t="s">
        <v>255</v>
      </c>
      <c r="N56" s="55" t="s">
        <v>255</v>
      </c>
    </row>
    <row r="57" spans="1:14">
      <c r="A57" s="55">
        <v>55</v>
      </c>
      <c r="B57" s="55" t="s">
        <v>335</v>
      </c>
      <c r="C57" s="55" t="s">
        <v>118</v>
      </c>
      <c r="D57" s="55" t="s">
        <v>269</v>
      </c>
      <c r="E57" s="55" t="s">
        <v>251</v>
      </c>
      <c r="F57" s="57">
        <v>6</v>
      </c>
      <c r="G57" s="1" t="s">
        <v>337</v>
      </c>
      <c r="H57" s="1" t="s">
        <v>158</v>
      </c>
      <c r="I57" s="1" t="s">
        <v>338</v>
      </c>
      <c r="J57" s="55" t="s">
        <v>339</v>
      </c>
      <c r="K57" s="55"/>
      <c r="L57" s="4">
        <v>1100</v>
      </c>
      <c r="M57" s="55" t="s">
        <v>255</v>
      </c>
      <c r="N57" s="55" t="s">
        <v>255</v>
      </c>
    </row>
    <row r="58" spans="1:14">
      <c r="A58" s="55">
        <v>56</v>
      </c>
      <c r="B58" s="55" t="s">
        <v>335</v>
      </c>
      <c r="C58" s="55" t="s">
        <v>118</v>
      </c>
      <c r="D58" s="55" t="s">
        <v>272</v>
      </c>
      <c r="E58" s="55" t="s">
        <v>256</v>
      </c>
      <c r="F58" s="57">
        <v>6</v>
      </c>
      <c r="G58" s="1" t="s">
        <v>337</v>
      </c>
      <c r="H58" s="1" t="s">
        <v>158</v>
      </c>
      <c r="I58" s="1" t="s">
        <v>340</v>
      </c>
      <c r="J58" s="55" t="s">
        <v>339</v>
      </c>
      <c r="K58" s="55"/>
      <c r="L58" s="4">
        <v>1100</v>
      </c>
      <c r="M58" s="55" t="s">
        <v>255</v>
      </c>
      <c r="N58" s="55" t="s">
        <v>255</v>
      </c>
    </row>
    <row r="59" spans="1:14">
      <c r="A59" s="55">
        <v>57</v>
      </c>
      <c r="B59" s="55" t="s">
        <v>335</v>
      </c>
      <c r="C59" s="55" t="s">
        <v>118</v>
      </c>
      <c r="D59" s="55" t="s">
        <v>274</v>
      </c>
      <c r="E59" s="55" t="s">
        <v>258</v>
      </c>
      <c r="F59" s="57">
        <v>6</v>
      </c>
      <c r="G59" s="1" t="s">
        <v>337</v>
      </c>
      <c r="H59" s="1" t="s">
        <v>158</v>
      </c>
      <c r="I59" s="1" t="s">
        <v>341</v>
      </c>
      <c r="J59" s="55" t="s">
        <v>339</v>
      </c>
      <c r="K59" s="55"/>
      <c r="L59" s="4">
        <v>1100</v>
      </c>
      <c r="M59" s="55" t="s">
        <v>255</v>
      </c>
      <c r="N59" s="55" t="s">
        <v>255</v>
      </c>
    </row>
    <row r="60" spans="1:14">
      <c r="A60" s="55">
        <v>58</v>
      </c>
      <c r="B60" s="1" t="s">
        <v>97</v>
      </c>
      <c r="C60" s="1" t="s">
        <v>250</v>
      </c>
      <c r="D60" s="55">
        <v>5.2</v>
      </c>
      <c r="E60" s="1" t="s">
        <v>264</v>
      </c>
      <c r="F60" s="57">
        <v>6</v>
      </c>
      <c r="G60" s="1" t="s">
        <v>342</v>
      </c>
      <c r="H60" s="1" t="s">
        <v>158</v>
      </c>
      <c r="I60" s="1" t="s">
        <v>293</v>
      </c>
      <c r="J60" s="1" t="s">
        <v>343</v>
      </c>
      <c r="K60" s="55"/>
      <c r="L60" s="4">
        <v>800</v>
      </c>
      <c r="M60" s="55" t="s">
        <v>255</v>
      </c>
      <c r="N60" s="55" t="s">
        <v>255</v>
      </c>
    </row>
    <row r="61" spans="1:14">
      <c r="A61" s="55">
        <v>59</v>
      </c>
      <c r="B61" s="1" t="s">
        <v>342</v>
      </c>
      <c r="C61" s="1" t="s">
        <v>158</v>
      </c>
      <c r="D61" s="1" t="s">
        <v>338</v>
      </c>
      <c r="E61" s="1" t="s">
        <v>251</v>
      </c>
      <c r="F61" s="57">
        <v>6</v>
      </c>
      <c r="G61" s="1" t="s">
        <v>344</v>
      </c>
      <c r="H61" s="1" t="s">
        <v>161</v>
      </c>
      <c r="I61" s="1" t="s">
        <v>286</v>
      </c>
      <c r="J61" s="55" t="s">
        <v>345</v>
      </c>
      <c r="K61" s="55"/>
      <c r="L61" s="4">
        <v>1100</v>
      </c>
      <c r="M61" s="55" t="s">
        <v>255</v>
      </c>
      <c r="N61" s="55" t="s">
        <v>255</v>
      </c>
    </row>
    <row r="62" spans="1:14">
      <c r="A62" s="55">
        <v>60</v>
      </c>
      <c r="B62" s="1" t="s">
        <v>342</v>
      </c>
      <c r="C62" s="1" t="s">
        <v>158</v>
      </c>
      <c r="D62" s="1" t="s">
        <v>340</v>
      </c>
      <c r="E62" s="1" t="s">
        <v>256</v>
      </c>
      <c r="F62" s="57">
        <v>6</v>
      </c>
      <c r="G62" s="1" t="s">
        <v>344</v>
      </c>
      <c r="H62" s="1" t="s">
        <v>161</v>
      </c>
      <c r="I62" s="1" t="s">
        <v>312</v>
      </c>
      <c r="J62" s="55" t="s">
        <v>345</v>
      </c>
      <c r="K62" s="55"/>
      <c r="L62" s="4">
        <v>1100</v>
      </c>
      <c r="M62" s="55" t="s">
        <v>255</v>
      </c>
      <c r="N62" s="55" t="s">
        <v>255</v>
      </c>
    </row>
    <row r="63" spans="1:14">
      <c r="A63" s="55">
        <v>61</v>
      </c>
      <c r="B63" s="1" t="s">
        <v>342</v>
      </c>
      <c r="C63" s="1" t="s">
        <v>158</v>
      </c>
      <c r="D63" s="1" t="s">
        <v>341</v>
      </c>
      <c r="E63" s="1" t="s">
        <v>258</v>
      </c>
      <c r="F63" s="57">
        <v>6</v>
      </c>
      <c r="G63" s="1" t="s">
        <v>344</v>
      </c>
      <c r="H63" s="1" t="s">
        <v>161</v>
      </c>
      <c r="I63" s="1" t="s">
        <v>313</v>
      </c>
      <c r="J63" s="55" t="s">
        <v>345</v>
      </c>
      <c r="K63" s="55"/>
      <c r="L63" s="4">
        <v>1100</v>
      </c>
      <c r="M63" s="55" t="s">
        <v>255</v>
      </c>
      <c r="N63" s="55" t="s">
        <v>255</v>
      </c>
    </row>
    <row r="64" spans="1:14">
      <c r="A64" s="55">
        <v>62</v>
      </c>
      <c r="B64" s="55" t="s">
        <v>97</v>
      </c>
      <c r="C64" s="55" t="s">
        <v>250</v>
      </c>
      <c r="D64" s="55">
        <v>6.1</v>
      </c>
      <c r="E64" s="55" t="s">
        <v>264</v>
      </c>
      <c r="F64" s="57">
        <v>6</v>
      </c>
      <c r="G64" s="55" t="s">
        <v>344</v>
      </c>
      <c r="H64" s="55" t="s">
        <v>161</v>
      </c>
      <c r="I64" s="55" t="s">
        <v>293</v>
      </c>
      <c r="J64" s="55" t="s">
        <v>346</v>
      </c>
      <c r="K64" s="55"/>
      <c r="L64" s="4">
        <v>500</v>
      </c>
      <c r="M64" s="55" t="s">
        <v>255</v>
      </c>
      <c r="N64" s="55" t="s">
        <v>255</v>
      </c>
    </row>
    <row r="65" spans="1:14">
      <c r="A65" s="55">
        <v>63</v>
      </c>
      <c r="B65" s="55" t="s">
        <v>347</v>
      </c>
      <c r="C65" s="55" t="s">
        <v>201</v>
      </c>
      <c r="D65" s="55" t="s">
        <v>348</v>
      </c>
      <c r="E65" s="55" t="s">
        <v>256</v>
      </c>
      <c r="F65" s="55">
        <v>0.75</v>
      </c>
      <c r="G65" s="1" t="s">
        <v>344</v>
      </c>
      <c r="H65" s="1" t="s">
        <v>161</v>
      </c>
      <c r="I65" s="1" t="s">
        <v>348</v>
      </c>
      <c r="J65" s="55" t="s">
        <v>349</v>
      </c>
      <c r="K65" s="55"/>
      <c r="L65" s="64" t="s">
        <v>222</v>
      </c>
      <c r="M65" s="55" t="s">
        <v>255</v>
      </c>
      <c r="N65" s="55" t="s">
        <v>255</v>
      </c>
    </row>
    <row r="66" spans="1:14">
      <c r="A66" s="55">
        <v>64</v>
      </c>
      <c r="B66" s="55" t="s">
        <v>347</v>
      </c>
      <c r="C66" s="55" t="s">
        <v>201</v>
      </c>
      <c r="D66" s="55" t="s">
        <v>350</v>
      </c>
      <c r="E66" s="55" t="s">
        <v>256</v>
      </c>
      <c r="F66" s="55">
        <v>0.75</v>
      </c>
      <c r="G66" s="1" t="s">
        <v>344</v>
      </c>
      <c r="H66" s="1" t="s">
        <v>161</v>
      </c>
      <c r="I66" s="1" t="s">
        <v>350</v>
      </c>
      <c r="J66" s="55" t="s">
        <v>349</v>
      </c>
      <c r="K66" s="55"/>
      <c r="L66" s="64" t="s">
        <v>222</v>
      </c>
      <c r="M66" s="55" t="s">
        <v>255</v>
      </c>
      <c r="N66" s="55" t="s">
        <v>255</v>
      </c>
    </row>
    <row r="67" spans="1:14">
      <c r="A67" s="55">
        <v>65</v>
      </c>
      <c r="B67" s="55" t="s">
        <v>347</v>
      </c>
      <c r="C67" s="55" t="s">
        <v>201</v>
      </c>
      <c r="D67" s="55" t="s">
        <v>351</v>
      </c>
      <c r="E67" s="55" t="s">
        <v>256</v>
      </c>
      <c r="F67" s="55">
        <v>0.75</v>
      </c>
      <c r="G67" s="1" t="s">
        <v>344</v>
      </c>
      <c r="H67" s="1" t="s">
        <v>161</v>
      </c>
      <c r="I67" s="1" t="s">
        <v>351</v>
      </c>
      <c r="J67" s="55" t="s">
        <v>349</v>
      </c>
      <c r="K67" s="55"/>
      <c r="L67" s="64" t="s">
        <v>222</v>
      </c>
      <c r="M67" s="55" t="s">
        <v>255</v>
      </c>
      <c r="N67" s="55" t="s">
        <v>255</v>
      </c>
    </row>
    <row r="68" spans="1:14">
      <c r="A68" s="55">
        <v>66</v>
      </c>
      <c r="B68" s="55" t="s">
        <v>347</v>
      </c>
      <c r="C68" s="55" t="s">
        <v>201</v>
      </c>
      <c r="D68" s="55" t="s">
        <v>293</v>
      </c>
      <c r="E68" s="55" t="s">
        <v>264</v>
      </c>
      <c r="F68" s="55">
        <v>0.75</v>
      </c>
      <c r="G68" s="55" t="s">
        <v>344</v>
      </c>
      <c r="H68" s="55" t="s">
        <v>161</v>
      </c>
      <c r="I68" s="55" t="s">
        <v>293</v>
      </c>
      <c r="J68" s="55" t="s">
        <v>352</v>
      </c>
      <c r="K68" s="55"/>
      <c r="L68" s="64" t="s">
        <v>222</v>
      </c>
      <c r="M68" s="55" t="s">
        <v>255</v>
      </c>
      <c r="N68" s="55" t="s">
        <v>255</v>
      </c>
    </row>
    <row r="69" spans="1:14">
      <c r="A69" s="55">
        <v>67</v>
      </c>
      <c r="B69" t="s">
        <v>353</v>
      </c>
      <c r="C69" t="s">
        <v>164</v>
      </c>
      <c r="D69" s="4" t="s">
        <v>295</v>
      </c>
      <c r="E69" s="55" t="s">
        <v>296</v>
      </c>
      <c r="F69" s="55">
        <v>0.75</v>
      </c>
      <c r="G69" s="55" t="s">
        <v>25</v>
      </c>
      <c r="H69" s="55" t="s">
        <v>306</v>
      </c>
      <c r="I69" s="64">
        <v>3.3</v>
      </c>
      <c r="J69" s="55" t="s">
        <v>354</v>
      </c>
      <c r="K69" s="55"/>
      <c r="L69" s="4">
        <v>1000</v>
      </c>
      <c r="M69" s="55" t="s">
        <v>255</v>
      </c>
      <c r="N69" s="55" t="s">
        <v>255</v>
      </c>
    </row>
    <row r="70" spans="1:14">
      <c r="A70" s="55">
        <v>68</v>
      </c>
      <c r="B70" t="s">
        <v>353</v>
      </c>
      <c r="C70" t="s">
        <v>164</v>
      </c>
      <c r="D70" s="55" t="s">
        <v>355</v>
      </c>
      <c r="E70" s="55" t="s">
        <v>256</v>
      </c>
      <c r="F70" s="55">
        <v>0.75</v>
      </c>
      <c r="G70" s="55" t="s">
        <v>25</v>
      </c>
      <c r="H70" s="55" t="s">
        <v>304</v>
      </c>
      <c r="I70" s="64">
        <v>3.3</v>
      </c>
      <c r="J70" s="55" t="s">
        <v>356</v>
      </c>
      <c r="K70" s="55"/>
      <c r="L70" s="4">
        <v>1100</v>
      </c>
      <c r="M70" s="55" t="s">
        <v>255</v>
      </c>
      <c r="N70" s="55" t="s">
        <v>255</v>
      </c>
    </row>
    <row r="71" spans="1:14">
      <c r="A71" s="55">
        <v>69</v>
      </c>
      <c r="B71" t="s">
        <v>353</v>
      </c>
      <c r="C71" t="s">
        <v>164</v>
      </c>
      <c r="D71" s="91" t="s">
        <v>357</v>
      </c>
      <c r="E71" s="55" t="s">
        <v>358</v>
      </c>
      <c r="F71" s="55" t="s">
        <v>222</v>
      </c>
      <c r="G71" s="55" t="s">
        <v>359</v>
      </c>
      <c r="H71" s="55" t="s">
        <v>198</v>
      </c>
      <c r="I71" s="55" t="s">
        <v>222</v>
      </c>
      <c r="J71" s="55" t="s">
        <v>360</v>
      </c>
      <c r="K71" s="55"/>
      <c r="L71" s="4" t="s">
        <v>361</v>
      </c>
      <c r="M71" s="55" t="s">
        <v>255</v>
      </c>
      <c r="N71" s="55" t="s">
        <v>255</v>
      </c>
    </row>
    <row r="72" spans="1:14">
      <c r="A72" s="55">
        <v>70</v>
      </c>
      <c r="B72" s="65" t="s">
        <v>362</v>
      </c>
      <c r="C72" s="57" t="s">
        <v>52</v>
      </c>
      <c r="D72" s="57" t="s">
        <v>363</v>
      </c>
      <c r="E72" s="57" t="s">
        <v>296</v>
      </c>
      <c r="F72" s="57">
        <v>0.75</v>
      </c>
      <c r="G72" s="57" t="s">
        <v>25</v>
      </c>
      <c r="H72" s="57" t="s">
        <v>306</v>
      </c>
      <c r="I72" s="57" t="s">
        <v>364</v>
      </c>
      <c r="J72" s="57" t="s">
        <v>365</v>
      </c>
      <c r="K72" s="57"/>
      <c r="L72" s="64">
        <v>400</v>
      </c>
      <c r="M72" s="55" t="s">
        <v>255</v>
      </c>
      <c r="N72" s="55" t="s">
        <v>255</v>
      </c>
    </row>
    <row r="73" spans="1:14">
      <c r="A73" s="55">
        <v>71</v>
      </c>
      <c r="B73" s="64" t="s">
        <v>362</v>
      </c>
      <c r="C73" s="55" t="s">
        <v>52</v>
      </c>
      <c r="D73" s="55" t="s">
        <v>301</v>
      </c>
      <c r="E73" s="55" t="s">
        <v>256</v>
      </c>
      <c r="F73" s="55">
        <v>0.75</v>
      </c>
      <c r="G73" s="55" t="s">
        <v>25</v>
      </c>
      <c r="H73" s="55" t="s">
        <v>304</v>
      </c>
      <c r="I73" s="55" t="s">
        <v>364</v>
      </c>
      <c r="J73" s="55" t="s">
        <v>366</v>
      </c>
      <c r="K73" s="55"/>
      <c r="L73" s="64">
        <v>300</v>
      </c>
      <c r="M73" s="55" t="s">
        <v>255</v>
      </c>
      <c r="N73" s="55" t="s">
        <v>255</v>
      </c>
    </row>
    <row r="74" spans="1:14">
      <c r="A74" s="55">
        <v>72</v>
      </c>
      <c r="B74" s="64" t="s">
        <v>362</v>
      </c>
      <c r="C74" s="55" t="s">
        <v>52</v>
      </c>
      <c r="D74" s="55" t="s">
        <v>367</v>
      </c>
      <c r="E74" s="55" t="s">
        <v>358</v>
      </c>
      <c r="F74" s="55" t="s">
        <v>222</v>
      </c>
      <c r="G74" s="55" t="s">
        <v>368</v>
      </c>
      <c r="H74" s="55" t="s">
        <v>154</v>
      </c>
      <c r="I74" s="55" t="s">
        <v>369</v>
      </c>
      <c r="J74" s="55" t="s">
        <v>370</v>
      </c>
      <c r="K74" s="55"/>
      <c r="L74" s="64" t="s">
        <v>371</v>
      </c>
      <c r="M74" s="55" t="s">
        <v>372</v>
      </c>
      <c r="N74" s="55" t="s">
        <v>372</v>
      </c>
    </row>
    <row r="75" spans="1:14">
      <c r="A75" s="55">
        <v>73</v>
      </c>
      <c r="B75" s="64" t="s">
        <v>362</v>
      </c>
      <c r="C75" s="55" t="s">
        <v>52</v>
      </c>
      <c r="D75" s="55" t="s">
        <v>373</v>
      </c>
      <c r="E75" s="55" t="s">
        <v>358</v>
      </c>
      <c r="F75" s="55" t="s">
        <v>222</v>
      </c>
      <c r="G75" s="92" t="s">
        <v>374</v>
      </c>
      <c r="H75" s="92"/>
      <c r="I75" s="92"/>
      <c r="J75" s="92" t="s">
        <v>375</v>
      </c>
      <c r="K75" s="55"/>
      <c r="L75" s="64" t="s">
        <v>222</v>
      </c>
      <c r="M75" s="55" t="s">
        <v>222</v>
      </c>
      <c r="N75" s="55" t="s">
        <v>222</v>
      </c>
    </row>
    <row r="76" spans="1:14">
      <c r="A76" s="55">
        <v>74</v>
      </c>
      <c r="B76" s="65" t="s">
        <v>376</v>
      </c>
      <c r="C76" s="61" t="s">
        <v>55</v>
      </c>
      <c r="D76" s="65">
        <v>1</v>
      </c>
      <c r="E76" s="65" t="s">
        <v>377</v>
      </c>
      <c r="F76" s="65">
        <v>0.75</v>
      </c>
      <c r="G76" s="65" t="s">
        <v>378</v>
      </c>
      <c r="H76" s="65" t="s">
        <v>108</v>
      </c>
      <c r="I76" s="65" t="s">
        <v>379</v>
      </c>
      <c r="J76" s="65" t="s">
        <v>380</v>
      </c>
      <c r="K76" s="65"/>
      <c r="L76" s="64">
        <v>1100</v>
      </c>
      <c r="M76" s="64" t="s">
        <v>255</v>
      </c>
      <c r="N76" s="64" t="s">
        <v>255</v>
      </c>
    </row>
    <row r="77" spans="1:14">
      <c r="A77" s="55">
        <v>75</v>
      </c>
      <c r="B77" s="64" t="s">
        <v>376</v>
      </c>
      <c r="C77" t="s">
        <v>55</v>
      </c>
      <c r="D77" s="64">
        <v>2</v>
      </c>
      <c r="E77" s="64" t="s">
        <v>377</v>
      </c>
      <c r="F77" s="64">
        <v>0.75</v>
      </c>
      <c r="G77" s="64" t="s">
        <v>316</v>
      </c>
      <c r="H77" s="64" t="s">
        <v>128</v>
      </c>
      <c r="I77" s="64" t="s">
        <v>379</v>
      </c>
      <c r="J77" s="64" t="s">
        <v>316</v>
      </c>
      <c r="K77" s="64"/>
      <c r="L77" s="64">
        <v>1400</v>
      </c>
      <c r="M77" s="64" t="s">
        <v>255</v>
      </c>
      <c r="N77" s="64" t="s">
        <v>255</v>
      </c>
    </row>
    <row r="78" spans="1:14">
      <c r="A78" s="55">
        <v>76</v>
      </c>
      <c r="B78" s="64" t="s">
        <v>376</v>
      </c>
      <c r="C78" t="s">
        <v>55</v>
      </c>
      <c r="D78" s="64">
        <v>3</v>
      </c>
      <c r="E78" s="64" t="s">
        <v>377</v>
      </c>
      <c r="F78" s="64">
        <v>0.75</v>
      </c>
      <c r="G78" s="64" t="s">
        <v>317</v>
      </c>
      <c r="H78" s="64" t="s">
        <v>130</v>
      </c>
      <c r="I78" s="64" t="s">
        <v>379</v>
      </c>
      <c r="J78" s="64" t="s">
        <v>317</v>
      </c>
      <c r="K78" s="64"/>
      <c r="L78" s="64">
        <v>1400</v>
      </c>
      <c r="M78" s="64" t="s">
        <v>255</v>
      </c>
      <c r="N78" s="64" t="s">
        <v>255</v>
      </c>
    </row>
    <row r="79" spans="1:14">
      <c r="A79" s="55">
        <v>77</v>
      </c>
      <c r="B79" s="64" t="s">
        <v>376</v>
      </c>
      <c r="C79" t="s">
        <v>55</v>
      </c>
      <c r="D79" s="64">
        <v>4</v>
      </c>
      <c r="E79" s="64" t="s">
        <v>377</v>
      </c>
      <c r="F79" s="64">
        <v>0.75</v>
      </c>
      <c r="G79" s="64" t="s">
        <v>319</v>
      </c>
      <c r="H79" s="64" t="s">
        <v>132</v>
      </c>
      <c r="I79" s="64" t="s">
        <v>379</v>
      </c>
      <c r="J79" s="64" t="s">
        <v>319</v>
      </c>
      <c r="K79" s="64"/>
      <c r="L79" s="64">
        <v>1400</v>
      </c>
      <c r="M79" s="64" t="s">
        <v>255</v>
      </c>
      <c r="N79" s="64" t="s">
        <v>255</v>
      </c>
    </row>
    <row r="80" spans="1:14">
      <c r="A80" s="55">
        <v>78</v>
      </c>
      <c r="B80" s="64" t="s">
        <v>376</v>
      </c>
      <c r="C80" t="s">
        <v>55</v>
      </c>
      <c r="D80" s="66">
        <v>5</v>
      </c>
      <c r="E80" s="1" t="s">
        <v>377</v>
      </c>
      <c r="F80" s="55">
        <v>0.75</v>
      </c>
      <c r="G80" s="1" t="s">
        <v>318</v>
      </c>
      <c r="H80" s="1" t="s">
        <v>134</v>
      </c>
      <c r="I80" s="42" t="s">
        <v>379</v>
      </c>
      <c r="J80" s="1" t="s">
        <v>318</v>
      </c>
      <c r="K80" s="1" t="s">
        <v>381</v>
      </c>
      <c r="L80" s="64">
        <v>1500</v>
      </c>
      <c r="M80" s="64" t="s">
        <v>255</v>
      </c>
      <c r="N80" s="64" t="s">
        <v>255</v>
      </c>
    </row>
    <row r="81" spans="1:14">
      <c r="A81" s="55">
        <v>79</v>
      </c>
      <c r="B81" s="64" t="s">
        <v>376</v>
      </c>
      <c r="C81" t="s">
        <v>55</v>
      </c>
      <c r="D81" s="66">
        <v>6</v>
      </c>
      <c r="E81" s="64" t="s">
        <v>222</v>
      </c>
      <c r="F81" s="64" t="s">
        <v>222</v>
      </c>
      <c r="G81" s="54" t="s">
        <v>374</v>
      </c>
      <c r="H81" s="54"/>
      <c r="I81" s="54"/>
      <c r="J81" s="54"/>
      <c r="K81" s="64" t="s">
        <v>382</v>
      </c>
      <c r="L81" s="64">
        <v>1500</v>
      </c>
      <c r="M81" s="64" t="s">
        <v>255</v>
      </c>
      <c r="N81" s="64" t="s">
        <v>255</v>
      </c>
    </row>
    <row r="82" spans="1:14">
      <c r="A82" s="55">
        <v>80</v>
      </c>
      <c r="B82" s="64" t="s">
        <v>376</v>
      </c>
      <c r="C82" t="s">
        <v>55</v>
      </c>
      <c r="D82" s="66">
        <v>7</v>
      </c>
      <c r="E82" s="64" t="s">
        <v>377</v>
      </c>
      <c r="F82" s="64">
        <v>0.75</v>
      </c>
      <c r="G82" s="64" t="s">
        <v>320</v>
      </c>
      <c r="H82" s="64" t="s">
        <v>136</v>
      </c>
      <c r="I82" s="64" t="s">
        <v>379</v>
      </c>
      <c r="J82" s="64" t="s">
        <v>320</v>
      </c>
      <c r="K82" s="64"/>
      <c r="L82" s="64">
        <v>1500</v>
      </c>
      <c r="M82" s="64" t="s">
        <v>255</v>
      </c>
      <c r="N82" s="64" t="s">
        <v>255</v>
      </c>
    </row>
    <row r="83" spans="1:14">
      <c r="A83" s="55">
        <v>81</v>
      </c>
      <c r="B83" s="64" t="s">
        <v>376</v>
      </c>
      <c r="C83" t="s">
        <v>55</v>
      </c>
      <c r="D83" s="66">
        <v>8</v>
      </c>
      <c r="E83" s="64" t="s">
        <v>377</v>
      </c>
      <c r="F83" s="64">
        <v>0.75</v>
      </c>
      <c r="G83" s="55" t="s">
        <v>326</v>
      </c>
      <c r="H83" s="1" t="s">
        <v>114</v>
      </c>
      <c r="I83" s="1" t="s">
        <v>295</v>
      </c>
      <c r="J83" s="1" t="s">
        <v>383</v>
      </c>
      <c r="K83" s="64"/>
      <c r="L83" s="64">
        <v>900</v>
      </c>
      <c r="M83" s="64" t="s">
        <v>255</v>
      </c>
      <c r="N83" s="64" t="s">
        <v>255</v>
      </c>
    </row>
    <row r="84" spans="1:14">
      <c r="A84" s="55">
        <v>82</v>
      </c>
      <c r="B84" s="64" t="s">
        <v>376</v>
      </c>
      <c r="C84" t="s">
        <v>55</v>
      </c>
      <c r="D84" s="66">
        <v>9</v>
      </c>
      <c r="E84" s="64" t="s">
        <v>296</v>
      </c>
      <c r="F84" s="64">
        <v>0.75</v>
      </c>
      <c r="G84" s="1" t="s">
        <v>25</v>
      </c>
      <c r="H84" s="1" t="s">
        <v>306</v>
      </c>
      <c r="I84" s="1" t="s">
        <v>384</v>
      </c>
      <c r="J84" s="1" t="s">
        <v>385</v>
      </c>
      <c r="K84" s="64"/>
      <c r="L84" s="64">
        <v>1000</v>
      </c>
      <c r="M84" s="64" t="s">
        <v>255</v>
      </c>
      <c r="N84" s="64" t="s">
        <v>255</v>
      </c>
    </row>
    <row r="85" spans="1:14">
      <c r="A85" s="55">
        <v>83</v>
      </c>
      <c r="B85" s="64" t="s">
        <v>376</v>
      </c>
      <c r="C85" t="s">
        <v>55</v>
      </c>
      <c r="D85" s="66">
        <v>10</v>
      </c>
      <c r="E85" s="64" t="s">
        <v>256</v>
      </c>
      <c r="F85" s="64">
        <v>0.75</v>
      </c>
      <c r="G85" s="1" t="s">
        <v>25</v>
      </c>
      <c r="H85" s="1" t="s">
        <v>304</v>
      </c>
      <c r="I85" s="1" t="s">
        <v>384</v>
      </c>
      <c r="J85" s="1" t="s">
        <v>385</v>
      </c>
      <c r="K85" s="64"/>
      <c r="L85" s="64">
        <v>1000</v>
      </c>
      <c r="M85" s="64" t="s">
        <v>255</v>
      </c>
      <c r="N85" s="64" t="s">
        <v>255</v>
      </c>
    </row>
    <row r="86" spans="1:14">
      <c r="A86" s="55">
        <v>84</v>
      </c>
      <c r="B86" s="64" t="s">
        <v>376</v>
      </c>
      <c r="C86" t="s">
        <v>55</v>
      </c>
      <c r="D86" s="66">
        <v>11</v>
      </c>
      <c r="E86" s="64" t="s">
        <v>377</v>
      </c>
      <c r="F86" s="64">
        <v>0.75</v>
      </c>
      <c r="G86" s="55" t="s">
        <v>109</v>
      </c>
      <c r="H86" s="1" t="s">
        <v>111</v>
      </c>
      <c r="I86" s="1" t="s">
        <v>379</v>
      </c>
      <c r="J86" s="1" t="s">
        <v>386</v>
      </c>
      <c r="K86" s="64"/>
      <c r="L86" s="64">
        <v>900</v>
      </c>
      <c r="M86" s="64" t="s">
        <v>255</v>
      </c>
      <c r="N86" s="64" t="s">
        <v>255</v>
      </c>
    </row>
    <row r="87" spans="1:14">
      <c r="A87" s="55">
        <v>85</v>
      </c>
      <c r="B87" s="64" t="s">
        <v>376</v>
      </c>
      <c r="C87" t="s">
        <v>55</v>
      </c>
      <c r="D87" s="66">
        <v>12</v>
      </c>
      <c r="E87" s="64" t="s">
        <v>377</v>
      </c>
      <c r="F87" s="64">
        <v>0.75</v>
      </c>
      <c r="G87" s="55" t="s">
        <v>326</v>
      </c>
      <c r="H87" s="1" t="s">
        <v>116</v>
      </c>
      <c r="I87" s="1" t="s">
        <v>295</v>
      </c>
      <c r="J87" s="1" t="s">
        <v>387</v>
      </c>
      <c r="K87" s="64"/>
      <c r="L87" s="64">
        <v>900</v>
      </c>
      <c r="M87" s="64" t="s">
        <v>255</v>
      </c>
      <c r="N87" s="64" t="s">
        <v>255</v>
      </c>
    </row>
    <row r="88" spans="1:14">
      <c r="A88" s="55">
        <v>86</v>
      </c>
      <c r="B88" s="64" t="s">
        <v>376</v>
      </c>
      <c r="C88" t="s">
        <v>55</v>
      </c>
      <c r="D88" s="66">
        <v>13</v>
      </c>
      <c r="E88" s="64" t="s">
        <v>256</v>
      </c>
      <c r="F88" s="64">
        <v>0.75</v>
      </c>
      <c r="G88" s="55">
        <v>2900376</v>
      </c>
      <c r="H88" s="1" t="s">
        <v>388</v>
      </c>
      <c r="I88" s="1" t="s">
        <v>389</v>
      </c>
      <c r="J88" s="55" t="s">
        <v>390</v>
      </c>
      <c r="K88" s="64"/>
      <c r="L88" s="64" t="s">
        <v>391</v>
      </c>
      <c r="M88" s="64" t="s">
        <v>392</v>
      </c>
      <c r="N88" s="64" t="s">
        <v>255</v>
      </c>
    </row>
    <row r="89" spans="1:14">
      <c r="A89" s="55">
        <v>87</v>
      </c>
      <c r="B89" s="64" t="s">
        <v>376</v>
      </c>
      <c r="C89" t="s">
        <v>55</v>
      </c>
      <c r="D89" s="66">
        <v>14</v>
      </c>
      <c r="E89" s="64" t="s">
        <v>393</v>
      </c>
      <c r="F89" s="64">
        <v>0.75</v>
      </c>
      <c r="G89" s="55" t="s">
        <v>394</v>
      </c>
      <c r="H89" s="1" t="s">
        <v>180</v>
      </c>
      <c r="I89" s="1" t="s">
        <v>395</v>
      </c>
      <c r="J89" s="55" t="s">
        <v>396</v>
      </c>
      <c r="K89" s="64"/>
      <c r="L89" s="64" t="s">
        <v>391</v>
      </c>
      <c r="M89" s="64" t="s">
        <v>392</v>
      </c>
      <c r="N89" s="64" t="s">
        <v>255</v>
      </c>
    </row>
    <row r="90" spans="1:14">
      <c r="A90" s="55">
        <v>88</v>
      </c>
      <c r="B90" s="64" t="s">
        <v>376</v>
      </c>
      <c r="C90" t="s">
        <v>55</v>
      </c>
      <c r="D90" s="66">
        <v>15</v>
      </c>
      <c r="E90" s="64" t="s">
        <v>256</v>
      </c>
      <c r="F90" s="64">
        <v>0.75</v>
      </c>
      <c r="G90" s="55" t="s">
        <v>394</v>
      </c>
      <c r="H90" s="1" t="s">
        <v>181</v>
      </c>
      <c r="I90" s="1" t="s">
        <v>389</v>
      </c>
      <c r="J90" s="55" t="s">
        <v>397</v>
      </c>
      <c r="K90" s="64"/>
      <c r="L90" s="64" t="s">
        <v>391</v>
      </c>
      <c r="M90" s="64" t="s">
        <v>392</v>
      </c>
      <c r="N90" s="64" t="s">
        <v>255</v>
      </c>
    </row>
    <row r="91" spans="1:14">
      <c r="A91" s="55">
        <v>89</v>
      </c>
      <c r="B91" s="64" t="s">
        <v>376</v>
      </c>
      <c r="C91" t="s">
        <v>55</v>
      </c>
      <c r="D91" s="66">
        <v>16</v>
      </c>
      <c r="E91" s="64" t="s">
        <v>377</v>
      </c>
      <c r="F91" s="64">
        <v>0.75</v>
      </c>
      <c r="G91" s="55" t="s">
        <v>398</v>
      </c>
      <c r="H91" s="1" t="s">
        <v>169</v>
      </c>
      <c r="I91" s="1" t="s">
        <v>399</v>
      </c>
      <c r="J91" s="1" t="s">
        <v>400</v>
      </c>
      <c r="K91" s="64"/>
      <c r="L91" s="64">
        <v>900</v>
      </c>
      <c r="M91" s="64" t="s">
        <v>255</v>
      </c>
      <c r="N91" s="64" t="s">
        <v>401</v>
      </c>
    </row>
    <row r="92" spans="1:14">
      <c r="A92" s="55">
        <v>90</v>
      </c>
      <c r="B92" s="64" t="s">
        <v>376</v>
      </c>
      <c r="C92" t="s">
        <v>55</v>
      </c>
      <c r="D92" s="66">
        <v>17</v>
      </c>
      <c r="E92" s="64" t="s">
        <v>377</v>
      </c>
      <c r="F92" s="64">
        <v>0.75</v>
      </c>
      <c r="G92" s="55" t="s">
        <v>398</v>
      </c>
      <c r="H92" s="1" t="s">
        <v>169</v>
      </c>
      <c r="I92" s="1" t="s">
        <v>402</v>
      </c>
      <c r="J92" s="1" t="s">
        <v>403</v>
      </c>
      <c r="K92" s="64"/>
      <c r="L92" s="64">
        <v>900</v>
      </c>
      <c r="M92" s="64" t="s">
        <v>255</v>
      </c>
      <c r="N92" s="64" t="s">
        <v>401</v>
      </c>
    </row>
    <row r="93" spans="1:14">
      <c r="A93" s="55">
        <v>91</v>
      </c>
      <c r="B93" s="64" t="s">
        <v>376</v>
      </c>
      <c r="C93" t="s">
        <v>55</v>
      </c>
      <c r="D93" s="66">
        <v>18</v>
      </c>
      <c r="E93" s="97" t="s">
        <v>377</v>
      </c>
      <c r="F93" s="83">
        <v>0.75</v>
      </c>
      <c r="G93" s="55">
        <v>2900376</v>
      </c>
      <c r="H93" s="114" t="s">
        <v>122</v>
      </c>
      <c r="I93" s="1" t="s">
        <v>388</v>
      </c>
      <c r="J93" s="1" t="s">
        <v>404</v>
      </c>
      <c r="K93" s="94"/>
      <c r="L93" s="94" t="s">
        <v>405</v>
      </c>
      <c r="M93" s="94" t="s">
        <v>255</v>
      </c>
      <c r="N93" s="115" t="s">
        <v>255</v>
      </c>
    </row>
    <row r="94" spans="1:14">
      <c r="A94" s="55">
        <v>92</v>
      </c>
      <c r="B94" s="64" t="s">
        <v>376</v>
      </c>
      <c r="C94" t="s">
        <v>55</v>
      </c>
      <c r="D94" s="64">
        <v>19</v>
      </c>
      <c r="E94" s="64" t="s">
        <v>296</v>
      </c>
      <c r="F94" s="64">
        <v>0.75</v>
      </c>
      <c r="G94" s="1" t="s">
        <v>25</v>
      </c>
      <c r="H94" s="1" t="s">
        <v>306</v>
      </c>
      <c r="I94" s="1" t="s">
        <v>406</v>
      </c>
      <c r="J94" s="1" t="s">
        <v>385</v>
      </c>
      <c r="K94" s="64"/>
      <c r="L94" s="64">
        <v>550</v>
      </c>
      <c r="M94" s="64" t="s">
        <v>255</v>
      </c>
      <c r="N94" s="64" t="s">
        <v>255</v>
      </c>
    </row>
    <row r="95" spans="1:14">
      <c r="A95" s="55">
        <v>93</v>
      </c>
      <c r="B95" s="64" t="s">
        <v>376</v>
      </c>
      <c r="C95" t="s">
        <v>55</v>
      </c>
      <c r="D95" s="64">
        <v>20</v>
      </c>
      <c r="E95" s="64" t="s">
        <v>256</v>
      </c>
      <c r="F95" s="64">
        <v>0.75</v>
      </c>
      <c r="G95" s="1" t="s">
        <v>25</v>
      </c>
      <c r="H95" s="64" t="s">
        <v>304</v>
      </c>
      <c r="I95" s="64" t="s">
        <v>406</v>
      </c>
      <c r="J95" s="64" t="s">
        <v>385</v>
      </c>
      <c r="K95" s="64"/>
      <c r="L95" s="64">
        <v>450</v>
      </c>
      <c r="M95" s="64" t="s">
        <v>255</v>
      </c>
      <c r="N95" s="64" t="s">
        <v>255</v>
      </c>
    </row>
    <row r="96" spans="1:14">
      <c r="A96" s="55">
        <v>94</v>
      </c>
      <c r="B96" s="65" t="s">
        <v>407</v>
      </c>
      <c r="C96" s="61" t="s">
        <v>58</v>
      </c>
      <c r="D96" s="58">
        <v>1</v>
      </c>
      <c r="E96" s="86" t="s">
        <v>222</v>
      </c>
      <c r="F96" s="86" t="s">
        <v>222</v>
      </c>
      <c r="G96" s="87" t="s">
        <v>374</v>
      </c>
      <c r="H96" s="87"/>
      <c r="I96" s="87"/>
      <c r="J96" s="87"/>
      <c r="K96" s="86"/>
      <c r="L96" s="1" t="s">
        <v>222</v>
      </c>
      <c r="M96" s="1" t="s">
        <v>222</v>
      </c>
      <c r="N96" s="1" t="s">
        <v>222</v>
      </c>
    </row>
    <row r="97" spans="1:14">
      <c r="A97" s="55">
        <v>95</v>
      </c>
      <c r="B97" s="64" t="s">
        <v>407</v>
      </c>
      <c r="C97" t="s">
        <v>58</v>
      </c>
      <c r="D97" s="55">
        <v>2</v>
      </c>
      <c r="E97" s="1" t="s">
        <v>256</v>
      </c>
      <c r="F97" s="55">
        <v>0.75</v>
      </c>
      <c r="G97" s="1" t="s">
        <v>408</v>
      </c>
      <c r="H97" s="1" t="s">
        <v>222</v>
      </c>
      <c r="I97" s="55">
        <v>22</v>
      </c>
      <c r="J97" s="1" t="s">
        <v>409</v>
      </c>
      <c r="K97" s="1"/>
      <c r="L97" s="68" t="s">
        <v>405</v>
      </c>
      <c r="M97" s="1" t="s">
        <v>222</v>
      </c>
      <c r="N97" s="1" t="s">
        <v>255</v>
      </c>
    </row>
    <row r="98" spans="1:14">
      <c r="A98" s="55">
        <v>96</v>
      </c>
      <c r="B98" s="64" t="s">
        <v>407</v>
      </c>
      <c r="C98" t="s">
        <v>58</v>
      </c>
      <c r="D98" s="56">
        <v>3</v>
      </c>
      <c r="E98" s="1" t="s">
        <v>393</v>
      </c>
      <c r="F98" s="55">
        <v>0.75</v>
      </c>
      <c r="G98" s="57" t="s">
        <v>63</v>
      </c>
      <c r="H98" s="1" t="s">
        <v>65</v>
      </c>
      <c r="I98" s="55">
        <v>14</v>
      </c>
      <c r="J98" s="1" t="s">
        <v>410</v>
      </c>
      <c r="K98" s="55"/>
      <c r="L98" s="64">
        <v>700</v>
      </c>
      <c r="M98" s="64" t="s">
        <v>255</v>
      </c>
      <c r="N98" s="64" t="s">
        <v>255</v>
      </c>
    </row>
    <row r="99" spans="1:14">
      <c r="A99" s="55">
        <v>97</v>
      </c>
      <c r="B99" s="64" t="s">
        <v>407</v>
      </c>
      <c r="C99" t="s">
        <v>58</v>
      </c>
      <c r="D99" s="55">
        <v>4</v>
      </c>
      <c r="E99" s="1" t="s">
        <v>393</v>
      </c>
      <c r="F99" s="55">
        <v>0.75</v>
      </c>
      <c r="G99" s="1" t="s">
        <v>60</v>
      </c>
      <c r="H99" s="1" t="s">
        <v>62</v>
      </c>
      <c r="I99" s="55">
        <v>14</v>
      </c>
      <c r="J99" s="1" t="s">
        <v>411</v>
      </c>
      <c r="K99" s="55"/>
      <c r="L99" s="64">
        <v>700</v>
      </c>
      <c r="M99" s="64" t="s">
        <v>255</v>
      </c>
      <c r="N99" s="64" t="s">
        <v>255</v>
      </c>
    </row>
    <row r="100" spans="1:14">
      <c r="A100" s="55">
        <v>98</v>
      </c>
      <c r="B100" s="64" t="s">
        <v>407</v>
      </c>
      <c r="C100" t="s">
        <v>58</v>
      </c>
      <c r="D100" s="56">
        <v>5</v>
      </c>
      <c r="E100" s="1" t="s">
        <v>393</v>
      </c>
      <c r="F100" s="55">
        <v>0.75</v>
      </c>
      <c r="G100" s="55" t="s">
        <v>394</v>
      </c>
      <c r="H100" s="1" t="s">
        <v>182</v>
      </c>
      <c r="I100" s="55" t="s">
        <v>395</v>
      </c>
      <c r="J100" s="1" t="s">
        <v>412</v>
      </c>
      <c r="K100" s="55"/>
      <c r="L100" s="64" t="s">
        <v>391</v>
      </c>
      <c r="M100" s="64" t="s">
        <v>255</v>
      </c>
      <c r="N100" s="64" t="s">
        <v>392</v>
      </c>
    </row>
    <row r="101" spans="1:14">
      <c r="A101" s="55">
        <v>99</v>
      </c>
      <c r="B101" s="64" t="s">
        <v>407</v>
      </c>
      <c r="C101" t="s">
        <v>58</v>
      </c>
      <c r="D101" s="55">
        <v>6</v>
      </c>
      <c r="E101" s="1" t="s">
        <v>222</v>
      </c>
      <c r="F101" s="55" t="s">
        <v>222</v>
      </c>
      <c r="G101" s="67" t="s">
        <v>374</v>
      </c>
      <c r="H101" s="53"/>
      <c r="I101" s="54"/>
      <c r="J101" s="67"/>
      <c r="K101" s="55"/>
      <c r="L101" s="64" t="s">
        <v>222</v>
      </c>
      <c r="M101" s="64" t="s">
        <v>222</v>
      </c>
      <c r="N101" s="64" t="s">
        <v>222</v>
      </c>
    </row>
    <row r="102" spans="1:14">
      <c r="A102" s="55">
        <v>100</v>
      </c>
      <c r="B102" s="64" t="s">
        <v>407</v>
      </c>
      <c r="C102" t="s">
        <v>58</v>
      </c>
      <c r="D102" s="56">
        <v>7</v>
      </c>
      <c r="E102" s="1" t="s">
        <v>222</v>
      </c>
      <c r="F102" s="55" t="s">
        <v>222</v>
      </c>
      <c r="G102" s="53" t="s">
        <v>374</v>
      </c>
      <c r="H102" s="53"/>
      <c r="I102" s="54"/>
      <c r="J102" s="53"/>
      <c r="K102" s="55"/>
      <c r="L102" s="64" t="s">
        <v>222</v>
      </c>
      <c r="M102" s="64" t="s">
        <v>222</v>
      </c>
      <c r="N102" s="64" t="s">
        <v>222</v>
      </c>
    </row>
    <row r="103" spans="1:14">
      <c r="A103" s="55">
        <v>101</v>
      </c>
      <c r="B103" s="64" t="s">
        <v>407</v>
      </c>
      <c r="C103" t="s">
        <v>58</v>
      </c>
      <c r="D103" s="55">
        <v>8</v>
      </c>
      <c r="E103" s="1" t="s">
        <v>393</v>
      </c>
      <c r="F103" s="55">
        <v>0.75</v>
      </c>
      <c r="G103" s="1" t="s">
        <v>413</v>
      </c>
      <c r="H103" s="1" t="s">
        <v>169</v>
      </c>
      <c r="I103" s="55" t="s">
        <v>414</v>
      </c>
      <c r="J103" s="1" t="s">
        <v>415</v>
      </c>
      <c r="K103" s="55"/>
      <c r="L103" s="64">
        <v>1000</v>
      </c>
      <c r="M103" s="64" t="s">
        <v>255</v>
      </c>
      <c r="N103" s="64" t="s">
        <v>401</v>
      </c>
    </row>
    <row r="104" spans="1:14">
      <c r="A104" s="55">
        <v>102</v>
      </c>
      <c r="B104" s="64" t="s">
        <v>407</v>
      </c>
      <c r="C104" t="s">
        <v>58</v>
      </c>
      <c r="D104" s="56">
        <v>9</v>
      </c>
      <c r="E104" s="1" t="s">
        <v>222</v>
      </c>
      <c r="F104" s="55" t="s">
        <v>222</v>
      </c>
      <c r="G104" s="67" t="s">
        <v>374</v>
      </c>
      <c r="H104" s="53"/>
      <c r="I104" s="54"/>
      <c r="J104" s="67"/>
      <c r="K104" s="55"/>
      <c r="L104" s="64" t="s">
        <v>222</v>
      </c>
      <c r="M104" s="64" t="s">
        <v>222</v>
      </c>
      <c r="N104" s="64" t="s">
        <v>222</v>
      </c>
    </row>
    <row r="105" spans="1:14">
      <c r="A105" s="55">
        <v>103</v>
      </c>
      <c r="B105" s="64" t="s">
        <v>407</v>
      </c>
      <c r="C105" t="s">
        <v>58</v>
      </c>
      <c r="D105" s="56">
        <v>10</v>
      </c>
      <c r="E105" s="1" t="s">
        <v>222</v>
      </c>
      <c r="F105" s="55" t="s">
        <v>222</v>
      </c>
      <c r="G105" s="67" t="s">
        <v>374</v>
      </c>
      <c r="H105" s="53"/>
      <c r="I105" s="54"/>
      <c r="J105" s="67"/>
      <c r="K105" s="55"/>
      <c r="L105" s="64" t="s">
        <v>222</v>
      </c>
      <c r="M105" s="64" t="s">
        <v>222</v>
      </c>
      <c r="N105" s="64" t="s">
        <v>222</v>
      </c>
    </row>
    <row r="106" spans="1:14">
      <c r="A106" s="55">
        <v>104</v>
      </c>
      <c r="B106" s="64" t="s">
        <v>407</v>
      </c>
      <c r="C106" t="s">
        <v>58</v>
      </c>
      <c r="D106" s="55">
        <v>11</v>
      </c>
      <c r="E106" s="1" t="s">
        <v>393</v>
      </c>
      <c r="F106" s="55">
        <v>0.75</v>
      </c>
      <c r="G106" s="1" t="s">
        <v>335</v>
      </c>
      <c r="H106" s="1" t="s">
        <v>118</v>
      </c>
      <c r="I106" s="55">
        <v>14</v>
      </c>
      <c r="J106" s="1" t="s">
        <v>416</v>
      </c>
      <c r="K106" s="55"/>
      <c r="L106" s="64">
        <v>800</v>
      </c>
      <c r="M106" s="64" t="s">
        <v>255</v>
      </c>
      <c r="N106" s="64" t="s">
        <v>255</v>
      </c>
    </row>
    <row r="107" spans="1:14">
      <c r="A107" s="55">
        <v>105</v>
      </c>
      <c r="B107" s="64" t="s">
        <v>407</v>
      </c>
      <c r="C107" t="s">
        <v>58</v>
      </c>
      <c r="D107" s="55">
        <v>12</v>
      </c>
      <c r="E107" s="1" t="s">
        <v>393</v>
      </c>
      <c r="F107" s="55">
        <v>0.75</v>
      </c>
      <c r="G107" s="55" t="s">
        <v>109</v>
      </c>
      <c r="H107" s="1" t="s">
        <v>111</v>
      </c>
      <c r="I107" s="55">
        <v>14</v>
      </c>
      <c r="J107" s="1" t="s">
        <v>417</v>
      </c>
      <c r="K107" s="55"/>
      <c r="L107" s="64">
        <v>1200</v>
      </c>
      <c r="M107" s="64" t="s">
        <v>255</v>
      </c>
      <c r="N107" s="64" t="s">
        <v>255</v>
      </c>
    </row>
    <row r="108" spans="1:14">
      <c r="A108" s="55">
        <v>106</v>
      </c>
      <c r="B108" s="64" t="s">
        <v>407</v>
      </c>
      <c r="C108" t="s">
        <v>58</v>
      </c>
      <c r="D108" s="55">
        <v>13</v>
      </c>
      <c r="E108" s="1" t="s">
        <v>393</v>
      </c>
      <c r="F108" s="55">
        <v>0.75</v>
      </c>
      <c r="G108" s="56" t="s">
        <v>106</v>
      </c>
      <c r="H108" s="1" t="s">
        <v>108</v>
      </c>
      <c r="I108" s="55">
        <v>14</v>
      </c>
      <c r="J108" s="1" t="s">
        <v>418</v>
      </c>
      <c r="K108" s="55"/>
      <c r="L108" s="64">
        <v>1200</v>
      </c>
      <c r="M108" s="64" t="s">
        <v>255</v>
      </c>
      <c r="N108" s="64" t="s">
        <v>255</v>
      </c>
    </row>
    <row r="109" spans="1:14">
      <c r="A109" s="55">
        <v>107</v>
      </c>
      <c r="B109" s="64" t="s">
        <v>407</v>
      </c>
      <c r="C109" t="s">
        <v>58</v>
      </c>
      <c r="D109" s="56">
        <v>14</v>
      </c>
      <c r="E109" s="1" t="s">
        <v>256</v>
      </c>
      <c r="F109" s="55">
        <v>0.34</v>
      </c>
      <c r="G109" s="55" t="s">
        <v>394</v>
      </c>
      <c r="H109" s="1" t="s">
        <v>182</v>
      </c>
      <c r="I109" s="55" t="s">
        <v>389</v>
      </c>
      <c r="J109" s="1" t="s">
        <v>419</v>
      </c>
      <c r="K109" s="55"/>
      <c r="L109" s="64" t="s">
        <v>391</v>
      </c>
      <c r="M109" s="64" t="s">
        <v>255</v>
      </c>
      <c r="N109" s="64" t="s">
        <v>392</v>
      </c>
    </row>
    <row r="110" spans="1:14">
      <c r="A110" s="55">
        <v>108</v>
      </c>
      <c r="B110" s="64" t="s">
        <v>407</v>
      </c>
      <c r="C110" t="s">
        <v>58</v>
      </c>
      <c r="D110" s="56">
        <v>15</v>
      </c>
      <c r="E110" s="1" t="s">
        <v>393</v>
      </c>
      <c r="F110" s="55">
        <v>0.75</v>
      </c>
      <c r="G110" s="1" t="s">
        <v>420</v>
      </c>
      <c r="H110" s="1" t="s">
        <v>229</v>
      </c>
      <c r="I110" s="55">
        <v>12</v>
      </c>
      <c r="J110" s="1" t="s">
        <v>421</v>
      </c>
      <c r="K110" s="55"/>
      <c r="L110" s="64">
        <v>1200</v>
      </c>
      <c r="M110" s="64" t="s">
        <v>255</v>
      </c>
      <c r="N110" s="64" t="s">
        <v>255</v>
      </c>
    </row>
    <row r="111" spans="1:14">
      <c r="A111" s="55">
        <v>109</v>
      </c>
      <c r="B111" s="64" t="s">
        <v>407</v>
      </c>
      <c r="C111" t="s">
        <v>58</v>
      </c>
      <c r="D111" s="56">
        <v>16</v>
      </c>
      <c r="E111" s="1" t="s">
        <v>393</v>
      </c>
      <c r="F111" s="55">
        <v>0.75</v>
      </c>
      <c r="G111" s="55" t="s">
        <v>297</v>
      </c>
      <c r="H111" s="1" t="s">
        <v>24</v>
      </c>
      <c r="I111" s="55" t="s">
        <v>422</v>
      </c>
      <c r="J111" s="1" t="s">
        <v>423</v>
      </c>
      <c r="K111" s="55"/>
      <c r="L111" s="64">
        <v>1100</v>
      </c>
      <c r="M111" s="64" t="s">
        <v>255</v>
      </c>
      <c r="N111" s="64" t="s">
        <v>255</v>
      </c>
    </row>
    <row r="112" spans="1:14">
      <c r="A112" s="55">
        <v>110</v>
      </c>
      <c r="B112" s="64" t="s">
        <v>407</v>
      </c>
      <c r="C112" t="s">
        <v>58</v>
      </c>
      <c r="D112" s="56">
        <v>17</v>
      </c>
      <c r="E112" s="1" t="s">
        <v>393</v>
      </c>
      <c r="F112" s="55">
        <v>0.75</v>
      </c>
      <c r="G112" s="1" t="s">
        <v>25</v>
      </c>
      <c r="H112" s="1" t="s">
        <v>424</v>
      </c>
      <c r="I112" s="55" t="s">
        <v>425</v>
      </c>
      <c r="J112" s="1" t="s">
        <v>426</v>
      </c>
      <c r="K112" s="55"/>
      <c r="L112" s="64">
        <v>500</v>
      </c>
      <c r="M112" s="64" t="s">
        <v>255</v>
      </c>
      <c r="N112" s="64" t="s">
        <v>255</v>
      </c>
    </row>
    <row r="113" spans="1:14">
      <c r="A113" s="55">
        <v>111</v>
      </c>
      <c r="B113" s="64" t="s">
        <v>407</v>
      </c>
      <c r="C113" t="s">
        <v>58</v>
      </c>
      <c r="D113" s="56">
        <v>18</v>
      </c>
      <c r="E113" s="1" t="s">
        <v>222</v>
      </c>
      <c r="F113" s="1" t="s">
        <v>222</v>
      </c>
      <c r="G113" s="67" t="s">
        <v>374</v>
      </c>
      <c r="H113" s="53"/>
      <c r="I113" s="54"/>
      <c r="J113" s="67"/>
      <c r="K113" s="55"/>
      <c r="L113" s="64" t="s">
        <v>222</v>
      </c>
      <c r="M113" s="64" t="s">
        <v>222</v>
      </c>
      <c r="N113" s="64" t="s">
        <v>222</v>
      </c>
    </row>
    <row r="114" spans="1:14">
      <c r="A114" s="55">
        <v>112</v>
      </c>
      <c r="B114" s="64" t="s">
        <v>407</v>
      </c>
      <c r="C114" t="s">
        <v>58</v>
      </c>
      <c r="D114" s="56">
        <v>19</v>
      </c>
      <c r="E114" s="1" t="s">
        <v>222</v>
      </c>
      <c r="F114" s="1" t="s">
        <v>222</v>
      </c>
      <c r="G114" s="67" t="s">
        <v>374</v>
      </c>
      <c r="H114" s="53"/>
      <c r="I114" s="54"/>
      <c r="J114" s="67"/>
      <c r="K114" s="55"/>
      <c r="L114" s="64" t="s">
        <v>222</v>
      </c>
      <c r="M114" s="64" t="s">
        <v>222</v>
      </c>
      <c r="N114" s="64" t="s">
        <v>222</v>
      </c>
    </row>
    <row r="115" spans="1:14">
      <c r="A115" s="55">
        <v>113</v>
      </c>
      <c r="B115" s="64" t="s">
        <v>407</v>
      </c>
      <c r="C115" t="s">
        <v>58</v>
      </c>
      <c r="D115" s="56">
        <v>20</v>
      </c>
      <c r="E115" s="1" t="s">
        <v>256</v>
      </c>
      <c r="F115" s="1">
        <v>0.75</v>
      </c>
      <c r="G115" s="1" t="s">
        <v>25</v>
      </c>
      <c r="H115" s="1" t="s">
        <v>304</v>
      </c>
      <c r="I115" s="1" t="s">
        <v>427</v>
      </c>
      <c r="J115" s="1" t="s">
        <v>428</v>
      </c>
      <c r="K115" s="55"/>
      <c r="L115" s="64">
        <v>700</v>
      </c>
      <c r="M115" s="64" t="s">
        <v>255</v>
      </c>
      <c r="N115" s="64" t="s">
        <v>255</v>
      </c>
    </row>
    <row r="116" spans="1:14">
      <c r="A116" s="55">
        <v>114</v>
      </c>
      <c r="B116" s="57" t="s">
        <v>429</v>
      </c>
      <c r="C116" s="57" t="s">
        <v>169</v>
      </c>
      <c r="D116" s="57" t="s">
        <v>430</v>
      </c>
      <c r="E116" s="57" t="s">
        <v>256</v>
      </c>
      <c r="F116" s="57">
        <v>0.75</v>
      </c>
      <c r="G116" s="57" t="s">
        <v>25</v>
      </c>
      <c r="H116" s="57" t="s">
        <v>304</v>
      </c>
      <c r="I116" s="57">
        <v>5.4</v>
      </c>
      <c r="J116" s="57" t="s">
        <v>428</v>
      </c>
      <c r="K116" s="57"/>
      <c r="L116" s="4">
        <v>800</v>
      </c>
      <c r="M116" s="55" t="s">
        <v>431</v>
      </c>
      <c r="N116" s="55" t="s">
        <v>255</v>
      </c>
    </row>
    <row r="117" spans="1:14">
      <c r="A117" s="55">
        <v>115</v>
      </c>
      <c r="B117" s="55" t="s">
        <v>429</v>
      </c>
      <c r="C117" s="55" t="s">
        <v>169</v>
      </c>
      <c r="D117" s="55" t="s">
        <v>432</v>
      </c>
      <c r="E117" s="55" t="s">
        <v>256</v>
      </c>
      <c r="F117" s="55">
        <v>0.75</v>
      </c>
      <c r="G117" s="55" t="s">
        <v>79</v>
      </c>
      <c r="H117" s="55" t="s">
        <v>266</v>
      </c>
      <c r="I117" s="55" t="s">
        <v>312</v>
      </c>
      <c r="J117" s="55" t="s">
        <v>312</v>
      </c>
      <c r="K117" s="55"/>
      <c r="L117" s="4">
        <v>800</v>
      </c>
      <c r="M117" s="55" t="s">
        <v>431</v>
      </c>
      <c r="N117" s="55" t="s">
        <v>255</v>
      </c>
    </row>
    <row r="118" spans="1:14">
      <c r="A118" s="55">
        <v>116</v>
      </c>
      <c r="B118" s="55" t="s">
        <v>429</v>
      </c>
      <c r="C118" s="55" t="s">
        <v>169</v>
      </c>
      <c r="D118" s="55" t="s">
        <v>433</v>
      </c>
      <c r="E118" s="55" t="s">
        <v>260</v>
      </c>
      <c r="F118" s="55">
        <v>0.75</v>
      </c>
      <c r="G118" s="55" t="s">
        <v>79</v>
      </c>
      <c r="H118" s="55" t="s">
        <v>266</v>
      </c>
      <c r="I118" s="55" t="s">
        <v>261</v>
      </c>
      <c r="J118" s="55" t="s">
        <v>434</v>
      </c>
      <c r="K118" s="55"/>
      <c r="L118" s="4">
        <v>800</v>
      </c>
      <c r="M118" s="55" t="s">
        <v>431</v>
      </c>
      <c r="N118" s="55" t="s">
        <v>255</v>
      </c>
    </row>
    <row r="119" spans="1:14">
      <c r="A119" s="55">
        <v>117</v>
      </c>
      <c r="B119" s="55" t="s">
        <v>429</v>
      </c>
      <c r="C119" s="55" t="s">
        <v>169</v>
      </c>
      <c r="D119" s="55" t="s">
        <v>435</v>
      </c>
      <c r="E119" s="55" t="s">
        <v>296</v>
      </c>
      <c r="F119" s="55">
        <v>0.75</v>
      </c>
      <c r="G119" s="55" t="s">
        <v>25</v>
      </c>
      <c r="H119" s="55" t="s">
        <v>306</v>
      </c>
      <c r="I119" s="55">
        <v>5.2</v>
      </c>
      <c r="J119" s="55" t="s">
        <v>330</v>
      </c>
      <c r="K119" s="55"/>
      <c r="L119" s="4">
        <v>800</v>
      </c>
      <c r="M119" s="55" t="s">
        <v>431</v>
      </c>
      <c r="N119" s="55" t="s">
        <v>255</v>
      </c>
    </row>
    <row r="120" spans="1:14">
      <c r="A120" s="55">
        <v>118</v>
      </c>
      <c r="B120" s="55" t="s">
        <v>429</v>
      </c>
      <c r="C120" s="55" t="s">
        <v>169</v>
      </c>
      <c r="D120" s="55" t="s">
        <v>436</v>
      </c>
      <c r="E120" s="55" t="s">
        <v>256</v>
      </c>
      <c r="F120" s="55">
        <v>0.75</v>
      </c>
      <c r="G120" s="55" t="s">
        <v>25</v>
      </c>
      <c r="H120" s="55" t="s">
        <v>304</v>
      </c>
      <c r="I120" s="55">
        <v>6.2</v>
      </c>
      <c r="J120" s="55" t="s">
        <v>301</v>
      </c>
      <c r="K120" s="55"/>
      <c r="L120" s="4" t="s">
        <v>222</v>
      </c>
      <c r="M120" s="55" t="s">
        <v>431</v>
      </c>
      <c r="N120" s="55" t="s">
        <v>255</v>
      </c>
    </row>
    <row r="121" spans="1:14">
      <c r="A121" s="55">
        <v>119</v>
      </c>
      <c r="B121" s="55" t="s">
        <v>429</v>
      </c>
      <c r="C121" s="55" t="s">
        <v>169</v>
      </c>
      <c r="D121" s="55" t="s">
        <v>437</v>
      </c>
      <c r="E121" s="55" t="s">
        <v>264</v>
      </c>
      <c r="F121" s="55">
        <v>0.75</v>
      </c>
      <c r="G121" s="55" t="s">
        <v>97</v>
      </c>
      <c r="H121" s="55" t="s">
        <v>266</v>
      </c>
      <c r="I121" s="55" t="s">
        <v>293</v>
      </c>
      <c r="J121" s="55" t="s">
        <v>333</v>
      </c>
      <c r="K121" s="55"/>
      <c r="L121" s="4">
        <v>500</v>
      </c>
      <c r="M121" s="55" t="s">
        <v>431</v>
      </c>
      <c r="N121" s="55" t="s">
        <v>255</v>
      </c>
    </row>
    <row r="122" spans="1:14">
      <c r="A122" s="55">
        <v>120</v>
      </c>
      <c r="B122" s="55" t="s">
        <v>429</v>
      </c>
      <c r="C122" s="55" t="s">
        <v>169</v>
      </c>
      <c r="D122" s="55" t="s">
        <v>438</v>
      </c>
      <c r="E122" s="55" t="s">
        <v>296</v>
      </c>
      <c r="F122" s="55">
        <v>0.75</v>
      </c>
      <c r="G122" s="55" t="s">
        <v>25</v>
      </c>
      <c r="H122" s="55" t="s">
        <v>306</v>
      </c>
      <c r="I122" s="55">
        <v>5.4</v>
      </c>
      <c r="J122" s="55" t="s">
        <v>330</v>
      </c>
      <c r="K122" s="55"/>
      <c r="L122" s="4">
        <v>1000</v>
      </c>
      <c r="M122" s="55" t="s">
        <v>431</v>
      </c>
      <c r="N122" s="55" t="s">
        <v>255</v>
      </c>
    </row>
    <row r="123" spans="1:14">
      <c r="A123" s="55">
        <v>121</v>
      </c>
      <c r="B123" s="55" t="s">
        <v>429</v>
      </c>
      <c r="C123" s="55" t="s">
        <v>169</v>
      </c>
      <c r="D123" s="55" t="s">
        <v>439</v>
      </c>
      <c r="E123" s="55" t="s">
        <v>256</v>
      </c>
      <c r="F123" s="55">
        <v>0.75</v>
      </c>
      <c r="G123" s="55" t="s">
        <v>25</v>
      </c>
      <c r="H123" s="55" t="s">
        <v>304</v>
      </c>
      <c r="I123" s="55">
        <v>6.4</v>
      </c>
      <c r="J123" s="55" t="s">
        <v>301</v>
      </c>
      <c r="K123" s="55"/>
      <c r="L123" s="55" t="s">
        <v>222</v>
      </c>
      <c r="M123" s="55" t="s">
        <v>431</v>
      </c>
      <c r="N123" s="55" t="s">
        <v>255</v>
      </c>
    </row>
    <row r="124" spans="1:14">
      <c r="A124" s="55">
        <v>122</v>
      </c>
      <c r="B124" s="55" t="s">
        <v>429</v>
      </c>
      <c r="C124" s="55" t="s">
        <v>169</v>
      </c>
      <c r="D124" s="55" t="s">
        <v>440</v>
      </c>
      <c r="E124" s="55" t="s">
        <v>222</v>
      </c>
      <c r="F124" s="55" t="s">
        <v>222</v>
      </c>
      <c r="G124" s="54" t="s">
        <v>374</v>
      </c>
      <c r="H124" s="54"/>
      <c r="I124" s="54"/>
      <c r="J124" s="54"/>
      <c r="K124" s="55"/>
      <c r="L124" s="4" t="s">
        <v>222</v>
      </c>
      <c r="M124" s="55" t="s">
        <v>222</v>
      </c>
      <c r="N124" s="55" t="s">
        <v>222</v>
      </c>
    </row>
    <row r="125" spans="1:14">
      <c r="A125" s="55">
        <v>123</v>
      </c>
      <c r="B125" s="57" t="s">
        <v>398</v>
      </c>
      <c r="C125" s="57" t="s">
        <v>172</v>
      </c>
      <c r="D125" s="57" t="s">
        <v>399</v>
      </c>
      <c r="E125" s="57" t="s">
        <v>258</v>
      </c>
      <c r="F125" s="57">
        <v>0.75</v>
      </c>
      <c r="G125" s="57" t="s">
        <v>326</v>
      </c>
      <c r="H125" s="57" t="s">
        <v>116</v>
      </c>
      <c r="I125" s="57">
        <v>14</v>
      </c>
      <c r="J125" s="57" t="s">
        <v>441</v>
      </c>
      <c r="K125" s="57"/>
      <c r="L125" s="4">
        <v>1000</v>
      </c>
      <c r="M125" s="55" t="s">
        <v>431</v>
      </c>
      <c r="N125" s="55" t="s">
        <v>255</v>
      </c>
    </row>
    <row r="126" spans="1:14">
      <c r="A126" s="55">
        <v>124</v>
      </c>
      <c r="B126" s="55" t="s">
        <v>398</v>
      </c>
      <c r="C126" s="55" t="s">
        <v>172</v>
      </c>
      <c r="D126" s="55" t="s">
        <v>430</v>
      </c>
      <c r="E126" s="55" t="s">
        <v>260</v>
      </c>
      <c r="F126" s="55">
        <v>0.75</v>
      </c>
      <c r="G126" s="55" t="s">
        <v>79</v>
      </c>
      <c r="H126" s="55" t="s">
        <v>266</v>
      </c>
      <c r="I126" s="55" t="s">
        <v>261</v>
      </c>
      <c r="J126" s="55" t="s">
        <v>442</v>
      </c>
      <c r="K126" s="55"/>
      <c r="L126" s="4">
        <v>700</v>
      </c>
      <c r="M126" s="55" t="s">
        <v>431</v>
      </c>
      <c r="N126" s="55" t="s">
        <v>255</v>
      </c>
    </row>
    <row r="127" spans="1:14">
      <c r="A127" s="55">
        <v>125</v>
      </c>
      <c r="B127" s="55" t="s">
        <v>398</v>
      </c>
      <c r="C127" s="55" t="s">
        <v>172</v>
      </c>
      <c r="D127" s="55" t="s">
        <v>432</v>
      </c>
      <c r="E127" s="55" t="s">
        <v>222</v>
      </c>
      <c r="F127" s="55" t="s">
        <v>222</v>
      </c>
      <c r="G127" s="54" t="s">
        <v>374</v>
      </c>
      <c r="H127" s="54"/>
      <c r="I127" s="54"/>
      <c r="J127" s="54"/>
      <c r="K127" s="55"/>
      <c r="L127" s="4" t="s">
        <v>222</v>
      </c>
      <c r="M127" s="55" t="s">
        <v>222</v>
      </c>
      <c r="N127" s="55" t="s">
        <v>222</v>
      </c>
    </row>
    <row r="128" spans="1:14">
      <c r="A128" s="55">
        <v>126</v>
      </c>
      <c r="B128" s="55" t="s">
        <v>398</v>
      </c>
      <c r="C128" s="55" t="s">
        <v>172</v>
      </c>
      <c r="D128" s="55" t="s">
        <v>293</v>
      </c>
      <c r="E128" s="55" t="s">
        <v>264</v>
      </c>
      <c r="F128" s="55">
        <v>0.75</v>
      </c>
      <c r="G128" s="55" t="s">
        <v>97</v>
      </c>
      <c r="H128" s="55" t="s">
        <v>266</v>
      </c>
      <c r="I128" s="55" t="s">
        <v>293</v>
      </c>
      <c r="J128" s="55" t="s">
        <v>443</v>
      </c>
      <c r="K128" s="55"/>
      <c r="L128" s="4">
        <v>800</v>
      </c>
      <c r="M128" s="55" t="s">
        <v>431</v>
      </c>
      <c r="N128" s="55" t="s">
        <v>255</v>
      </c>
    </row>
    <row r="129" spans="1:14">
      <c r="A129" s="55">
        <v>127</v>
      </c>
      <c r="B129" s="57" t="s">
        <v>444</v>
      </c>
      <c r="C129" s="57" t="s">
        <v>175</v>
      </c>
      <c r="D129" s="57" t="s">
        <v>399</v>
      </c>
      <c r="E129" s="57" t="s">
        <v>251</v>
      </c>
      <c r="F129" s="57">
        <v>0.75</v>
      </c>
      <c r="G129" s="57" t="s">
        <v>109</v>
      </c>
      <c r="H129" s="57" t="s">
        <v>111</v>
      </c>
      <c r="I129" s="57" t="s">
        <v>158</v>
      </c>
      <c r="J129" s="57" t="s">
        <v>445</v>
      </c>
      <c r="K129" s="57"/>
      <c r="L129" s="4">
        <v>900</v>
      </c>
      <c r="M129" s="55" t="s">
        <v>431</v>
      </c>
      <c r="N129" s="55" t="s">
        <v>255</v>
      </c>
    </row>
    <row r="130" spans="1:14">
      <c r="A130" s="55">
        <v>128</v>
      </c>
      <c r="B130" s="55" t="s">
        <v>444</v>
      </c>
      <c r="C130" s="55" t="s">
        <v>175</v>
      </c>
      <c r="D130" s="55" t="s">
        <v>430</v>
      </c>
      <c r="E130" s="55" t="s">
        <v>256</v>
      </c>
      <c r="F130" s="55">
        <v>0.75</v>
      </c>
      <c r="G130" s="55" t="s">
        <v>109</v>
      </c>
      <c r="H130" s="55" t="s">
        <v>111</v>
      </c>
      <c r="I130" s="55" t="s">
        <v>446</v>
      </c>
      <c r="J130" s="55" t="s">
        <v>445</v>
      </c>
      <c r="K130" s="55"/>
      <c r="L130" s="4">
        <v>900</v>
      </c>
      <c r="M130" s="55" t="s">
        <v>431</v>
      </c>
      <c r="N130" s="55" t="s">
        <v>255</v>
      </c>
    </row>
    <row r="131" spans="1:14">
      <c r="A131" s="55">
        <v>129</v>
      </c>
      <c r="B131" s="55" t="s">
        <v>444</v>
      </c>
      <c r="C131" s="55" t="s">
        <v>175</v>
      </c>
      <c r="D131" s="55" t="s">
        <v>432</v>
      </c>
      <c r="E131" s="55" t="s">
        <v>258</v>
      </c>
      <c r="F131" s="55">
        <v>0.75</v>
      </c>
      <c r="G131" s="55" t="s">
        <v>109</v>
      </c>
      <c r="H131" s="55" t="s">
        <v>111</v>
      </c>
      <c r="I131" s="55" t="s">
        <v>447</v>
      </c>
      <c r="J131" s="55" t="s">
        <v>445</v>
      </c>
      <c r="K131" s="55"/>
      <c r="L131" s="4">
        <v>900</v>
      </c>
      <c r="M131" s="55" t="s">
        <v>431</v>
      </c>
      <c r="N131" s="55" t="s">
        <v>255</v>
      </c>
    </row>
    <row r="132" spans="1:14">
      <c r="A132" s="55">
        <v>130</v>
      </c>
      <c r="B132" s="55" t="s">
        <v>444</v>
      </c>
      <c r="C132" s="55" t="s">
        <v>175</v>
      </c>
      <c r="D132" s="55" t="s">
        <v>293</v>
      </c>
      <c r="E132" s="55" t="s">
        <v>264</v>
      </c>
      <c r="F132" s="55">
        <v>0.75</v>
      </c>
      <c r="G132" s="55" t="s">
        <v>79</v>
      </c>
      <c r="H132" s="55" t="s">
        <v>266</v>
      </c>
      <c r="I132" s="55" t="s">
        <v>293</v>
      </c>
      <c r="J132" s="55" t="s">
        <v>448</v>
      </c>
      <c r="K132" s="55"/>
      <c r="L132" s="4">
        <v>1000</v>
      </c>
      <c r="M132" s="55" t="s">
        <v>431</v>
      </c>
      <c r="N132" s="55" t="s">
        <v>255</v>
      </c>
    </row>
    <row r="133" spans="1:14">
      <c r="A133" s="55">
        <v>131</v>
      </c>
      <c r="B133" s="57" t="s">
        <v>408</v>
      </c>
      <c r="C133" s="57" t="s">
        <v>177</v>
      </c>
      <c r="D133" s="57">
        <v>11</v>
      </c>
      <c r="E133" s="57" t="s">
        <v>393</v>
      </c>
      <c r="F133" s="57" t="s">
        <v>449</v>
      </c>
      <c r="G133" s="57" t="s">
        <v>25</v>
      </c>
      <c r="H133" s="57" t="s">
        <v>306</v>
      </c>
      <c r="I133" s="57">
        <v>3.1</v>
      </c>
      <c r="J133" s="57" t="s">
        <v>450</v>
      </c>
      <c r="K133" s="57"/>
      <c r="L133" s="4" t="s">
        <v>405</v>
      </c>
      <c r="M133" s="55" t="s">
        <v>222</v>
      </c>
      <c r="N133" s="55" t="s">
        <v>255</v>
      </c>
    </row>
    <row r="134" spans="1:14">
      <c r="A134" s="55">
        <v>132</v>
      </c>
      <c r="B134" s="55" t="s">
        <v>408</v>
      </c>
      <c r="C134" s="55" t="s">
        <v>177</v>
      </c>
      <c r="D134" s="55">
        <v>12</v>
      </c>
      <c r="E134" s="55" t="s">
        <v>260</v>
      </c>
      <c r="F134" s="55" t="s">
        <v>449</v>
      </c>
      <c r="G134" s="55" t="s">
        <v>451</v>
      </c>
      <c r="H134" s="55" t="s">
        <v>229</v>
      </c>
      <c r="I134" s="55">
        <v>13</v>
      </c>
      <c r="J134" s="55" t="s">
        <v>452</v>
      </c>
      <c r="K134" s="55"/>
      <c r="L134" s="59" t="s">
        <v>405</v>
      </c>
      <c r="M134" s="55" t="s">
        <v>222</v>
      </c>
      <c r="N134" s="55" t="s">
        <v>255</v>
      </c>
    </row>
    <row r="135" spans="1:14">
      <c r="A135" s="55">
        <v>133</v>
      </c>
      <c r="B135" s="55" t="s">
        <v>408</v>
      </c>
      <c r="C135" s="55" t="s">
        <v>177</v>
      </c>
      <c r="D135" s="55">
        <v>21</v>
      </c>
      <c r="E135" s="55" t="s">
        <v>251</v>
      </c>
      <c r="F135" s="55" t="s">
        <v>449</v>
      </c>
      <c r="G135" s="55" t="s">
        <v>25</v>
      </c>
      <c r="H135" s="55" t="s">
        <v>306</v>
      </c>
      <c r="I135" s="55">
        <v>3.4</v>
      </c>
      <c r="J135" s="55" t="s">
        <v>450</v>
      </c>
      <c r="K135" s="55"/>
      <c r="L135" s="4" t="s">
        <v>405</v>
      </c>
      <c r="M135" s="55" t="s">
        <v>222</v>
      </c>
      <c r="N135" s="55" t="s">
        <v>255</v>
      </c>
    </row>
    <row r="136" spans="1:14">
      <c r="A136" s="55">
        <v>134</v>
      </c>
      <c r="B136" s="57" t="s">
        <v>394</v>
      </c>
      <c r="C136" s="57" t="s">
        <v>180</v>
      </c>
      <c r="D136" s="57" t="s">
        <v>399</v>
      </c>
      <c r="E136" s="57" t="s">
        <v>222</v>
      </c>
      <c r="F136" s="57" t="s">
        <v>222</v>
      </c>
      <c r="G136" s="60" t="s">
        <v>374</v>
      </c>
      <c r="H136" s="60"/>
      <c r="I136" s="60"/>
      <c r="J136" s="60"/>
      <c r="K136" s="57"/>
      <c r="L136" s="55" t="s">
        <v>222</v>
      </c>
      <c r="M136" s="55" t="s">
        <v>222</v>
      </c>
      <c r="N136" s="55" t="s">
        <v>222</v>
      </c>
    </row>
    <row r="137" spans="1:14">
      <c r="A137" s="55">
        <v>135</v>
      </c>
      <c r="B137" s="55" t="s">
        <v>394</v>
      </c>
      <c r="C137" s="55" t="s">
        <v>180</v>
      </c>
      <c r="D137" s="55" t="s">
        <v>432</v>
      </c>
      <c r="E137" s="55" t="s">
        <v>260</v>
      </c>
      <c r="F137" s="55">
        <v>0.75</v>
      </c>
      <c r="G137" s="1" t="s">
        <v>25</v>
      </c>
      <c r="H137" s="1" t="s">
        <v>304</v>
      </c>
      <c r="I137" s="55">
        <v>3.4</v>
      </c>
      <c r="J137" s="1" t="s">
        <v>428</v>
      </c>
      <c r="K137" s="55"/>
      <c r="L137" s="4">
        <v>800</v>
      </c>
      <c r="M137" s="55" t="s">
        <v>255</v>
      </c>
      <c r="N137" s="55" t="s">
        <v>255</v>
      </c>
    </row>
    <row r="138" spans="1:14">
      <c r="A138" s="55">
        <v>136</v>
      </c>
      <c r="B138" s="55" t="s">
        <v>394</v>
      </c>
      <c r="C138" s="55" t="s">
        <v>180</v>
      </c>
      <c r="D138" s="55" t="s">
        <v>435</v>
      </c>
      <c r="E138" s="55" t="s">
        <v>222</v>
      </c>
      <c r="F138" s="55" t="s">
        <v>222</v>
      </c>
      <c r="G138" s="54" t="s">
        <v>374</v>
      </c>
      <c r="H138" s="54"/>
      <c r="I138" s="54"/>
      <c r="J138" s="54"/>
      <c r="K138" s="55"/>
      <c r="L138" s="55" t="s">
        <v>222</v>
      </c>
      <c r="M138" s="55" t="s">
        <v>222</v>
      </c>
      <c r="N138" s="55" t="s">
        <v>222</v>
      </c>
    </row>
    <row r="139" spans="1:14">
      <c r="A139" s="55">
        <v>137</v>
      </c>
      <c r="B139" s="57" t="s">
        <v>394</v>
      </c>
      <c r="C139" s="57" t="s">
        <v>181</v>
      </c>
      <c r="D139" s="57" t="s">
        <v>399</v>
      </c>
      <c r="E139" s="57" t="s">
        <v>222</v>
      </c>
      <c r="F139" s="57" t="s">
        <v>222</v>
      </c>
      <c r="G139" s="60" t="s">
        <v>374</v>
      </c>
      <c r="H139" s="60"/>
      <c r="I139" s="60"/>
      <c r="J139" s="60"/>
      <c r="K139" s="57"/>
      <c r="L139" s="55" t="s">
        <v>222</v>
      </c>
      <c r="M139" s="55" t="s">
        <v>222</v>
      </c>
      <c r="N139" s="55" t="s">
        <v>222</v>
      </c>
    </row>
    <row r="140" spans="1:14">
      <c r="A140" s="55">
        <v>138</v>
      </c>
      <c r="B140" s="55" t="s">
        <v>394</v>
      </c>
      <c r="C140" s="55" t="s">
        <v>181</v>
      </c>
      <c r="D140" s="55" t="s">
        <v>430</v>
      </c>
      <c r="E140" s="55" t="s">
        <v>222</v>
      </c>
      <c r="F140" s="55" t="s">
        <v>222</v>
      </c>
      <c r="G140" s="54" t="s">
        <v>374</v>
      </c>
      <c r="H140" s="54"/>
      <c r="I140" s="54"/>
      <c r="J140" s="54"/>
      <c r="K140" s="55"/>
      <c r="L140" s="55" t="s">
        <v>222</v>
      </c>
      <c r="M140" s="55" t="s">
        <v>222</v>
      </c>
      <c r="N140" s="55" t="s">
        <v>222</v>
      </c>
    </row>
    <row r="141" spans="1:14">
      <c r="A141" s="55">
        <v>139</v>
      </c>
      <c r="B141" s="55" t="s">
        <v>394</v>
      </c>
      <c r="C141" s="55" t="s">
        <v>181</v>
      </c>
      <c r="D141" s="55" t="s">
        <v>432</v>
      </c>
      <c r="E141" s="55" t="s">
        <v>260</v>
      </c>
      <c r="F141" s="55">
        <v>0.75</v>
      </c>
      <c r="G141" s="55" t="s">
        <v>25</v>
      </c>
      <c r="H141" s="55" t="s">
        <v>304</v>
      </c>
      <c r="I141" s="55">
        <v>4.2</v>
      </c>
      <c r="J141" s="55" t="s">
        <v>301</v>
      </c>
      <c r="K141" s="55"/>
      <c r="L141" s="4">
        <v>800</v>
      </c>
      <c r="M141" s="55" t="s">
        <v>255</v>
      </c>
      <c r="N141" s="55" t="s">
        <v>255</v>
      </c>
    </row>
    <row r="142" spans="1:14">
      <c r="A142" s="55">
        <v>140</v>
      </c>
      <c r="B142" s="55" t="s">
        <v>394</v>
      </c>
      <c r="C142" s="55" t="s">
        <v>181</v>
      </c>
      <c r="D142" s="55" t="s">
        <v>435</v>
      </c>
      <c r="E142" s="55" t="s">
        <v>222</v>
      </c>
      <c r="F142" s="55" t="s">
        <v>222</v>
      </c>
      <c r="G142" s="54" t="s">
        <v>374</v>
      </c>
      <c r="H142" s="54"/>
      <c r="I142" s="54"/>
      <c r="J142" s="54"/>
      <c r="K142" s="55"/>
      <c r="L142" s="55" t="s">
        <v>222</v>
      </c>
      <c r="M142" s="55" t="s">
        <v>222</v>
      </c>
      <c r="N142" s="55" t="s">
        <v>222</v>
      </c>
    </row>
    <row r="143" spans="1:14">
      <c r="A143" s="55">
        <v>141</v>
      </c>
      <c r="B143" s="57" t="s">
        <v>394</v>
      </c>
      <c r="C143" s="57" t="s">
        <v>182</v>
      </c>
      <c r="D143" s="58" t="s">
        <v>399</v>
      </c>
      <c r="E143" s="57" t="s">
        <v>251</v>
      </c>
      <c r="F143" s="57">
        <v>0.75</v>
      </c>
      <c r="G143" s="57" t="s">
        <v>25</v>
      </c>
      <c r="H143" s="57" t="s">
        <v>306</v>
      </c>
      <c r="I143" s="57">
        <v>5.3</v>
      </c>
      <c r="J143" s="57" t="s">
        <v>330</v>
      </c>
      <c r="K143" s="57"/>
      <c r="L143" s="4">
        <v>800</v>
      </c>
      <c r="M143" s="55" t="s">
        <v>255</v>
      </c>
      <c r="N143" s="55" t="s">
        <v>255</v>
      </c>
    </row>
    <row r="144" spans="1:14">
      <c r="A144" s="55">
        <v>142</v>
      </c>
      <c r="B144" s="55" t="s">
        <v>394</v>
      </c>
      <c r="C144" s="55" t="s">
        <v>182</v>
      </c>
      <c r="D144" s="55" t="s">
        <v>430</v>
      </c>
      <c r="E144" s="55" t="s">
        <v>222</v>
      </c>
      <c r="F144" s="55" t="s">
        <v>222</v>
      </c>
      <c r="G144" s="54" t="s">
        <v>374</v>
      </c>
      <c r="H144" s="54"/>
      <c r="I144" s="54"/>
      <c r="J144" s="54"/>
      <c r="K144" s="55"/>
      <c r="L144" s="55" t="s">
        <v>222</v>
      </c>
      <c r="M144" s="55" t="s">
        <v>222</v>
      </c>
      <c r="N144" s="55" t="s">
        <v>222</v>
      </c>
    </row>
    <row r="145" spans="1:14">
      <c r="A145" s="55">
        <v>143</v>
      </c>
      <c r="B145" s="55" t="s">
        <v>394</v>
      </c>
      <c r="C145" s="55" t="s">
        <v>182</v>
      </c>
      <c r="D145" s="55" t="s">
        <v>432</v>
      </c>
      <c r="E145" s="55" t="s">
        <v>222</v>
      </c>
      <c r="F145" s="55" t="s">
        <v>222</v>
      </c>
      <c r="G145" s="54" t="s">
        <v>374</v>
      </c>
      <c r="H145" s="54"/>
      <c r="I145" s="54"/>
      <c r="J145" s="54"/>
      <c r="K145" s="55"/>
      <c r="L145" s="55" t="s">
        <v>222</v>
      </c>
      <c r="M145" s="55" t="s">
        <v>222</v>
      </c>
      <c r="N145" s="55" t="s">
        <v>222</v>
      </c>
    </row>
    <row r="146" spans="1:14">
      <c r="A146" s="55">
        <v>144</v>
      </c>
      <c r="B146" s="55" t="s">
        <v>394</v>
      </c>
      <c r="C146" s="55" t="s">
        <v>182</v>
      </c>
      <c r="D146" s="55" t="s">
        <v>435</v>
      </c>
      <c r="E146" s="55" t="s">
        <v>222</v>
      </c>
      <c r="F146" s="55" t="s">
        <v>222</v>
      </c>
      <c r="G146" s="54" t="s">
        <v>374</v>
      </c>
      <c r="H146" s="54"/>
      <c r="I146" s="54"/>
      <c r="J146" s="54"/>
      <c r="K146" s="55"/>
      <c r="L146" s="55" t="s">
        <v>222</v>
      </c>
      <c r="M146" s="55" t="s">
        <v>222</v>
      </c>
      <c r="N146" s="55" t="s">
        <v>222</v>
      </c>
    </row>
    <row r="147" spans="1:14">
      <c r="A147" s="55" t="s">
        <v>123</v>
      </c>
      <c r="B147" s="57" t="s">
        <v>453</v>
      </c>
      <c r="C147" s="57" t="s">
        <v>193</v>
      </c>
      <c r="D147" s="57" t="s">
        <v>388</v>
      </c>
      <c r="E147" s="82" t="s">
        <v>251</v>
      </c>
      <c r="F147" s="82">
        <v>2.5</v>
      </c>
      <c r="G147" s="82" t="s">
        <v>126</v>
      </c>
      <c r="H147" s="82" t="s">
        <v>128</v>
      </c>
      <c r="I147" s="82" t="s">
        <v>454</v>
      </c>
      <c r="J147" s="82" t="s">
        <v>455</v>
      </c>
      <c r="K147" s="57"/>
      <c r="L147" s="4">
        <v>600</v>
      </c>
      <c r="M147" s="55" t="s">
        <v>431</v>
      </c>
      <c r="N147" s="55" t="s">
        <v>255</v>
      </c>
    </row>
    <row r="148" spans="1:14">
      <c r="A148" s="55">
        <v>146</v>
      </c>
      <c r="B148" s="55" t="s">
        <v>453</v>
      </c>
      <c r="C148" s="55" t="s">
        <v>193</v>
      </c>
      <c r="D148" s="55" t="s">
        <v>456</v>
      </c>
      <c r="E148" s="83" t="s">
        <v>260</v>
      </c>
      <c r="F148" s="83">
        <v>2.5</v>
      </c>
      <c r="G148" s="83" t="s">
        <v>79</v>
      </c>
      <c r="H148" s="83" t="s">
        <v>321</v>
      </c>
      <c r="I148" s="83" t="s">
        <v>261</v>
      </c>
      <c r="J148" s="83" t="s">
        <v>457</v>
      </c>
      <c r="K148" s="55"/>
      <c r="L148" s="4">
        <v>600</v>
      </c>
      <c r="M148" s="55" t="s">
        <v>431</v>
      </c>
      <c r="N148" s="55" t="s">
        <v>255</v>
      </c>
    </row>
    <row r="149" spans="1:14">
      <c r="A149" s="55">
        <v>147</v>
      </c>
      <c r="B149" s="55" t="s">
        <v>453</v>
      </c>
      <c r="C149" s="55" t="s">
        <v>193</v>
      </c>
      <c r="D149" s="55" t="s">
        <v>458</v>
      </c>
      <c r="E149" s="55" t="s">
        <v>251</v>
      </c>
      <c r="F149" s="55">
        <v>2.5</v>
      </c>
      <c r="G149" s="55" t="s">
        <v>126</v>
      </c>
      <c r="H149" s="55" t="s">
        <v>128</v>
      </c>
      <c r="I149" s="55" t="s">
        <v>454</v>
      </c>
      <c r="J149" s="55" t="s">
        <v>459</v>
      </c>
      <c r="K149" s="55"/>
      <c r="L149" s="4">
        <v>600</v>
      </c>
      <c r="M149" s="55" t="s">
        <v>431</v>
      </c>
      <c r="N149" s="55" t="s">
        <v>255</v>
      </c>
    </row>
    <row r="150" spans="1:14">
      <c r="A150" s="55">
        <v>148</v>
      </c>
      <c r="B150" s="55" t="s">
        <v>453</v>
      </c>
      <c r="C150" s="55" t="s">
        <v>193</v>
      </c>
      <c r="D150" s="55" t="s">
        <v>460</v>
      </c>
      <c r="E150" s="55" t="s">
        <v>260</v>
      </c>
      <c r="F150" s="55">
        <v>2.5</v>
      </c>
      <c r="G150" s="55" t="s">
        <v>79</v>
      </c>
      <c r="H150" s="55" t="s">
        <v>321</v>
      </c>
      <c r="I150" s="55" t="s">
        <v>261</v>
      </c>
      <c r="J150" s="55" t="s">
        <v>461</v>
      </c>
      <c r="K150" s="55"/>
      <c r="L150" s="4">
        <v>600</v>
      </c>
      <c r="M150" s="55" t="s">
        <v>431</v>
      </c>
      <c r="N150" s="55" t="s">
        <v>255</v>
      </c>
    </row>
    <row r="151" spans="1:14">
      <c r="A151" s="55">
        <v>149</v>
      </c>
      <c r="B151" s="55" t="s">
        <v>453</v>
      </c>
      <c r="C151" s="55" t="s">
        <v>193</v>
      </c>
      <c r="D151" s="55" t="s">
        <v>462</v>
      </c>
      <c r="E151" s="55" t="s">
        <v>256</v>
      </c>
      <c r="F151" s="55">
        <v>2.5</v>
      </c>
      <c r="G151" s="55" t="s">
        <v>126</v>
      </c>
      <c r="H151" s="55" t="s">
        <v>130</v>
      </c>
      <c r="I151" s="55" t="s">
        <v>454</v>
      </c>
      <c r="J151" s="55" t="s">
        <v>463</v>
      </c>
      <c r="K151" s="55"/>
      <c r="L151" s="4">
        <v>600</v>
      </c>
      <c r="M151" s="55" t="s">
        <v>431</v>
      </c>
      <c r="N151" s="55" t="s">
        <v>255</v>
      </c>
    </row>
    <row r="152" spans="1:14">
      <c r="A152" s="55">
        <v>150</v>
      </c>
      <c r="B152" s="55" t="s">
        <v>453</v>
      </c>
      <c r="C152" s="55" t="s">
        <v>193</v>
      </c>
      <c r="D152" s="55" t="s">
        <v>464</v>
      </c>
      <c r="E152" s="83" t="s">
        <v>260</v>
      </c>
      <c r="F152" s="83">
        <v>2.5</v>
      </c>
      <c r="G152" s="83" t="s">
        <v>79</v>
      </c>
      <c r="H152" s="83" t="s">
        <v>321</v>
      </c>
      <c r="I152" s="83" t="s">
        <v>261</v>
      </c>
      <c r="J152" s="83" t="s">
        <v>465</v>
      </c>
      <c r="K152" s="55"/>
      <c r="L152" s="4">
        <v>600</v>
      </c>
      <c r="M152" s="55" t="s">
        <v>431</v>
      </c>
      <c r="N152" s="55" t="s">
        <v>255</v>
      </c>
    </row>
    <row r="153" spans="1:14">
      <c r="A153" s="55">
        <v>151</v>
      </c>
      <c r="B153" s="55" t="s">
        <v>453</v>
      </c>
      <c r="C153" s="55" t="s">
        <v>193</v>
      </c>
      <c r="D153" s="55" t="s">
        <v>466</v>
      </c>
      <c r="E153" s="55" t="s">
        <v>256</v>
      </c>
      <c r="F153" s="55" t="s">
        <v>222</v>
      </c>
      <c r="G153" s="55" t="s">
        <v>126</v>
      </c>
      <c r="H153" s="55" t="s">
        <v>130</v>
      </c>
      <c r="I153" s="55" t="s">
        <v>454</v>
      </c>
      <c r="J153" s="55" t="s">
        <v>467</v>
      </c>
      <c r="K153" s="55"/>
      <c r="L153" s="55" t="s">
        <v>222</v>
      </c>
      <c r="M153" s="55" t="s">
        <v>222</v>
      </c>
      <c r="N153" s="55" t="s">
        <v>222</v>
      </c>
    </row>
    <row r="154" spans="1:14">
      <c r="A154" s="55">
        <v>152</v>
      </c>
      <c r="B154" s="55" t="s">
        <v>453</v>
      </c>
      <c r="C154" s="55" t="s">
        <v>193</v>
      </c>
      <c r="D154" s="55" t="s">
        <v>468</v>
      </c>
      <c r="E154" s="55" t="s">
        <v>260</v>
      </c>
      <c r="F154" s="55" t="s">
        <v>222</v>
      </c>
      <c r="G154" s="55" t="s">
        <v>79</v>
      </c>
      <c r="H154" s="55" t="s">
        <v>321</v>
      </c>
      <c r="I154" s="55" t="s">
        <v>261</v>
      </c>
      <c r="J154" s="55" t="s">
        <v>469</v>
      </c>
      <c r="K154" s="55"/>
      <c r="L154" s="55" t="s">
        <v>222</v>
      </c>
      <c r="M154" s="55" t="s">
        <v>222</v>
      </c>
      <c r="N154" s="55" t="s">
        <v>222</v>
      </c>
    </row>
    <row r="155" spans="1:14">
      <c r="A155" s="55">
        <v>153</v>
      </c>
      <c r="B155" s="55" t="s">
        <v>453</v>
      </c>
      <c r="C155" s="55" t="s">
        <v>193</v>
      </c>
      <c r="D155" s="55" t="s">
        <v>470</v>
      </c>
      <c r="E155" s="55" t="s">
        <v>258</v>
      </c>
      <c r="F155" s="55">
        <v>2.5</v>
      </c>
      <c r="G155" s="55" t="s">
        <v>126</v>
      </c>
      <c r="H155" s="55" t="s">
        <v>132</v>
      </c>
      <c r="I155" s="55" t="s">
        <v>454</v>
      </c>
      <c r="J155" s="55" t="s">
        <v>471</v>
      </c>
      <c r="K155" s="55"/>
      <c r="L155" s="4">
        <v>600</v>
      </c>
      <c r="M155" s="55" t="s">
        <v>431</v>
      </c>
      <c r="N155" s="55" t="s">
        <v>255</v>
      </c>
    </row>
    <row r="156" spans="1:14">
      <c r="A156" s="55">
        <v>154</v>
      </c>
      <c r="B156" s="55" t="s">
        <v>453</v>
      </c>
      <c r="C156" s="55" t="s">
        <v>193</v>
      </c>
      <c r="D156" s="55" t="s">
        <v>472</v>
      </c>
      <c r="E156" s="55" t="s">
        <v>260</v>
      </c>
      <c r="F156" s="55">
        <v>2.5</v>
      </c>
      <c r="G156" s="55" t="s">
        <v>79</v>
      </c>
      <c r="H156" s="55" t="s">
        <v>321</v>
      </c>
      <c r="I156" s="55" t="s">
        <v>454</v>
      </c>
      <c r="J156" s="55" t="s">
        <v>473</v>
      </c>
      <c r="K156" s="55"/>
      <c r="L156" s="4">
        <v>600</v>
      </c>
      <c r="M156" s="55" t="s">
        <v>431</v>
      </c>
      <c r="N156" s="55" t="s">
        <v>255</v>
      </c>
    </row>
    <row r="157" spans="1:14">
      <c r="A157" s="55">
        <v>155</v>
      </c>
      <c r="B157" s="55" t="s">
        <v>453</v>
      </c>
      <c r="C157" s="55" t="s">
        <v>193</v>
      </c>
      <c r="D157" s="55" t="s">
        <v>474</v>
      </c>
      <c r="E157" s="55" t="s">
        <v>258</v>
      </c>
      <c r="F157" s="55">
        <v>2.5</v>
      </c>
      <c r="G157" s="55" t="s">
        <v>126</v>
      </c>
      <c r="H157" s="55" t="s">
        <v>132</v>
      </c>
      <c r="I157" s="55" t="s">
        <v>454</v>
      </c>
      <c r="J157" s="55" t="s">
        <v>475</v>
      </c>
      <c r="K157" s="55"/>
      <c r="L157" s="4">
        <v>600</v>
      </c>
      <c r="M157" s="55" t="s">
        <v>431</v>
      </c>
      <c r="N157" s="55" t="s">
        <v>255</v>
      </c>
    </row>
    <row r="158" spans="1:14">
      <c r="A158" s="55">
        <v>156</v>
      </c>
      <c r="B158" s="55" t="s">
        <v>453</v>
      </c>
      <c r="C158" s="55" t="s">
        <v>193</v>
      </c>
      <c r="D158" s="55" t="s">
        <v>476</v>
      </c>
      <c r="E158" s="55" t="s">
        <v>260</v>
      </c>
      <c r="F158" s="55">
        <v>2.5</v>
      </c>
      <c r="G158" s="55" t="s">
        <v>79</v>
      </c>
      <c r="H158" s="55" t="s">
        <v>321</v>
      </c>
      <c r="I158" s="55" t="s">
        <v>261</v>
      </c>
      <c r="J158" s="55" t="s">
        <v>477</v>
      </c>
      <c r="K158" s="55"/>
      <c r="L158" s="4">
        <v>600</v>
      </c>
      <c r="M158" s="55" t="s">
        <v>431</v>
      </c>
      <c r="N158" s="55" t="s">
        <v>255</v>
      </c>
    </row>
    <row r="159" spans="1:14">
      <c r="A159" s="55">
        <v>157</v>
      </c>
      <c r="B159" s="55" t="s">
        <v>453</v>
      </c>
      <c r="C159" s="55" t="s">
        <v>193</v>
      </c>
      <c r="D159" s="55" t="s">
        <v>478</v>
      </c>
      <c r="E159" s="55" t="s">
        <v>258</v>
      </c>
      <c r="F159" s="55">
        <v>2.5</v>
      </c>
      <c r="G159" s="55" t="s">
        <v>126</v>
      </c>
      <c r="H159" s="55" t="s">
        <v>134</v>
      </c>
      <c r="I159" s="55" t="s">
        <v>454</v>
      </c>
      <c r="J159" s="55" t="s">
        <v>479</v>
      </c>
      <c r="K159" s="55"/>
      <c r="L159" s="4">
        <v>600</v>
      </c>
      <c r="M159" s="55" t="s">
        <v>431</v>
      </c>
      <c r="N159" s="55" t="s">
        <v>255</v>
      </c>
    </row>
    <row r="160" spans="1:14">
      <c r="A160" s="55">
        <v>158</v>
      </c>
      <c r="B160" s="55" t="s">
        <v>453</v>
      </c>
      <c r="C160" s="55" t="s">
        <v>193</v>
      </c>
      <c r="D160" s="55" t="s">
        <v>480</v>
      </c>
      <c r="E160" s="83" t="s">
        <v>260</v>
      </c>
      <c r="F160" s="83">
        <v>2.5</v>
      </c>
      <c r="G160" s="83" t="s">
        <v>79</v>
      </c>
      <c r="H160" s="83" t="s">
        <v>321</v>
      </c>
      <c r="I160" s="83" t="s">
        <v>261</v>
      </c>
      <c r="J160" s="83" t="s">
        <v>481</v>
      </c>
      <c r="K160" s="55"/>
      <c r="L160" s="4">
        <v>600</v>
      </c>
      <c r="M160" s="55" t="s">
        <v>431</v>
      </c>
      <c r="N160" s="55" t="s">
        <v>255</v>
      </c>
    </row>
    <row r="161" spans="1:14">
      <c r="A161" s="55">
        <v>159</v>
      </c>
      <c r="B161" s="55" t="s">
        <v>453</v>
      </c>
      <c r="C161" s="55" t="s">
        <v>193</v>
      </c>
      <c r="D161" s="55" t="s">
        <v>482</v>
      </c>
      <c r="E161" s="83" t="s">
        <v>258</v>
      </c>
      <c r="F161" s="83">
        <v>2.5</v>
      </c>
      <c r="G161" s="83" t="s">
        <v>126</v>
      </c>
      <c r="H161" s="83" t="s">
        <v>134</v>
      </c>
      <c r="I161" s="83" t="s">
        <v>454</v>
      </c>
      <c r="J161" s="83" t="s">
        <v>483</v>
      </c>
      <c r="K161" s="55"/>
      <c r="L161" s="4">
        <v>600</v>
      </c>
      <c r="M161" s="55" t="s">
        <v>431</v>
      </c>
      <c r="N161" s="55" t="s">
        <v>255</v>
      </c>
    </row>
    <row r="162" spans="1:14">
      <c r="A162" s="55">
        <v>160</v>
      </c>
      <c r="B162" s="55" t="s">
        <v>453</v>
      </c>
      <c r="C162" s="55" t="s">
        <v>193</v>
      </c>
      <c r="D162" s="55" t="s">
        <v>484</v>
      </c>
      <c r="E162" s="83" t="s">
        <v>260</v>
      </c>
      <c r="F162" s="83">
        <v>2.5</v>
      </c>
      <c r="G162" s="83" t="s">
        <v>79</v>
      </c>
      <c r="H162" s="83" t="s">
        <v>321</v>
      </c>
      <c r="I162" s="83" t="s">
        <v>261</v>
      </c>
      <c r="J162" s="83" t="s">
        <v>485</v>
      </c>
      <c r="K162" s="55"/>
      <c r="L162" s="4">
        <v>600</v>
      </c>
      <c r="M162" s="55" t="s">
        <v>431</v>
      </c>
      <c r="N162" s="55" t="s">
        <v>255</v>
      </c>
    </row>
    <row r="163" spans="1:14">
      <c r="A163" s="55">
        <v>161</v>
      </c>
      <c r="B163" s="55" t="s">
        <v>453</v>
      </c>
      <c r="C163" s="55" t="s">
        <v>193</v>
      </c>
      <c r="D163" s="55" t="s">
        <v>486</v>
      </c>
      <c r="E163" s="55" t="s">
        <v>256</v>
      </c>
      <c r="F163" s="55">
        <v>2.5</v>
      </c>
      <c r="G163" s="55" t="s">
        <v>126</v>
      </c>
      <c r="H163" s="55" t="s">
        <v>136</v>
      </c>
      <c r="I163" s="55" t="s">
        <v>454</v>
      </c>
      <c r="J163" s="55" t="s">
        <v>487</v>
      </c>
      <c r="K163" s="55"/>
      <c r="L163" s="4">
        <v>600</v>
      </c>
      <c r="M163" s="55" t="s">
        <v>431</v>
      </c>
      <c r="N163" s="55" t="s">
        <v>255</v>
      </c>
    </row>
    <row r="164" spans="1:14">
      <c r="A164" s="55">
        <v>162</v>
      </c>
      <c r="B164" s="55" t="s">
        <v>453</v>
      </c>
      <c r="C164" s="55" t="s">
        <v>193</v>
      </c>
      <c r="D164" s="55" t="s">
        <v>488</v>
      </c>
      <c r="E164" s="55" t="s">
        <v>260</v>
      </c>
      <c r="F164" s="55">
        <v>2.5</v>
      </c>
      <c r="G164" s="55" t="s">
        <v>79</v>
      </c>
      <c r="H164" s="55" t="s">
        <v>321</v>
      </c>
      <c r="I164" s="55" t="s">
        <v>261</v>
      </c>
      <c r="J164" s="55" t="s">
        <v>489</v>
      </c>
      <c r="K164" s="55"/>
      <c r="L164" s="4">
        <v>600</v>
      </c>
      <c r="M164" s="55" t="s">
        <v>431</v>
      </c>
      <c r="N164" s="55" t="s">
        <v>255</v>
      </c>
    </row>
    <row r="165" spans="1:14">
      <c r="A165" s="55">
        <v>163</v>
      </c>
      <c r="B165" s="55" t="s">
        <v>453</v>
      </c>
      <c r="C165" s="55" t="s">
        <v>193</v>
      </c>
      <c r="D165" s="55" t="s">
        <v>490</v>
      </c>
      <c r="E165" s="55" t="s">
        <v>296</v>
      </c>
      <c r="F165" s="55">
        <v>2.5</v>
      </c>
      <c r="G165" s="55" t="s">
        <v>25</v>
      </c>
      <c r="H165" s="55" t="s">
        <v>306</v>
      </c>
      <c r="I165" s="55">
        <v>7.2</v>
      </c>
      <c r="J165" s="55" t="s">
        <v>491</v>
      </c>
      <c r="K165" s="55"/>
      <c r="L165" s="64">
        <v>1200</v>
      </c>
      <c r="M165" s="55" t="s">
        <v>431</v>
      </c>
      <c r="N165" s="55" t="s">
        <v>255</v>
      </c>
    </row>
    <row r="166" spans="1:14">
      <c r="A166" s="55">
        <v>164</v>
      </c>
      <c r="B166" s="55" t="s">
        <v>453</v>
      </c>
      <c r="C166" s="55" t="s">
        <v>193</v>
      </c>
      <c r="D166" s="55" t="s">
        <v>492</v>
      </c>
      <c r="E166" s="83" t="s">
        <v>256</v>
      </c>
      <c r="F166" s="83">
        <v>2.5</v>
      </c>
      <c r="G166" s="83" t="s">
        <v>25</v>
      </c>
      <c r="H166" s="83" t="s">
        <v>304</v>
      </c>
      <c r="I166" s="83">
        <v>3.2</v>
      </c>
      <c r="J166" s="83" t="s">
        <v>493</v>
      </c>
      <c r="K166" s="55"/>
      <c r="L166" s="64">
        <v>1200</v>
      </c>
      <c r="M166" s="55" t="s">
        <v>431</v>
      </c>
      <c r="N166" s="55" t="s">
        <v>255</v>
      </c>
    </row>
    <row r="167" spans="1:14">
      <c r="A167" s="55">
        <v>165</v>
      </c>
      <c r="B167" s="55" t="s">
        <v>453</v>
      </c>
      <c r="C167" s="55" t="s">
        <v>193</v>
      </c>
      <c r="D167" s="55" t="s">
        <v>494</v>
      </c>
      <c r="E167" s="83" t="s">
        <v>296</v>
      </c>
      <c r="F167" s="83">
        <v>2.5</v>
      </c>
      <c r="G167" s="83" t="s">
        <v>25</v>
      </c>
      <c r="H167" s="83" t="s">
        <v>306</v>
      </c>
      <c r="I167" s="83">
        <v>7.4</v>
      </c>
      <c r="J167" s="83" t="s">
        <v>495</v>
      </c>
      <c r="K167" s="55"/>
      <c r="L167" s="64">
        <v>1200</v>
      </c>
      <c r="M167" s="55" t="s">
        <v>431</v>
      </c>
      <c r="N167" s="55" t="s">
        <v>255</v>
      </c>
    </row>
    <row r="168" spans="1:14">
      <c r="A168" s="55">
        <v>166</v>
      </c>
      <c r="B168" s="55" t="s">
        <v>453</v>
      </c>
      <c r="C168" s="55" t="s">
        <v>193</v>
      </c>
      <c r="D168" s="55" t="s">
        <v>496</v>
      </c>
      <c r="E168" s="83" t="s">
        <v>256</v>
      </c>
      <c r="F168" s="83">
        <v>2.5</v>
      </c>
      <c r="G168" s="83" t="s">
        <v>25</v>
      </c>
      <c r="H168" s="83" t="s">
        <v>304</v>
      </c>
      <c r="I168" s="83">
        <v>3.4</v>
      </c>
      <c r="J168" s="83" t="s">
        <v>493</v>
      </c>
      <c r="K168" s="55"/>
      <c r="L168" s="64">
        <v>1200</v>
      </c>
      <c r="M168" s="55" t="s">
        <v>431</v>
      </c>
      <c r="N168" s="55" t="s">
        <v>255</v>
      </c>
    </row>
    <row r="169" spans="1:14">
      <c r="A169" s="55">
        <v>167</v>
      </c>
      <c r="B169" s="55" t="s">
        <v>453</v>
      </c>
      <c r="C169" s="55" t="s">
        <v>193</v>
      </c>
      <c r="D169" s="55" t="s">
        <v>497</v>
      </c>
      <c r="E169" s="55" t="s">
        <v>222</v>
      </c>
      <c r="F169" s="55" t="s">
        <v>222</v>
      </c>
      <c r="G169" s="54" t="s">
        <v>374</v>
      </c>
      <c r="H169" s="54"/>
      <c r="I169" s="54"/>
      <c r="J169" s="54"/>
      <c r="K169" s="55"/>
      <c r="L169" s="55" t="s">
        <v>222</v>
      </c>
      <c r="M169" s="55" t="s">
        <v>222</v>
      </c>
      <c r="N169" s="55" t="s">
        <v>222</v>
      </c>
    </row>
    <row r="170" spans="1:14">
      <c r="A170" s="55">
        <v>168</v>
      </c>
      <c r="B170" s="55" t="s">
        <v>453</v>
      </c>
      <c r="C170" s="55" t="s">
        <v>193</v>
      </c>
      <c r="D170" s="55" t="s">
        <v>498</v>
      </c>
      <c r="E170" s="55" t="s">
        <v>251</v>
      </c>
      <c r="F170" s="55">
        <v>2.5</v>
      </c>
      <c r="G170" s="55" t="s">
        <v>326</v>
      </c>
      <c r="H170" s="55" t="s">
        <v>114</v>
      </c>
      <c r="I170" s="55">
        <v>14</v>
      </c>
      <c r="J170" s="55" t="s">
        <v>499</v>
      </c>
      <c r="K170" s="55"/>
      <c r="L170" s="4">
        <v>600</v>
      </c>
      <c r="M170" s="55" t="s">
        <v>431</v>
      </c>
      <c r="N170" s="55" t="s">
        <v>255</v>
      </c>
    </row>
    <row r="171" spans="1:14">
      <c r="A171" s="55">
        <v>169</v>
      </c>
      <c r="B171" s="55" t="s">
        <v>453</v>
      </c>
      <c r="C171" s="55" t="s">
        <v>193</v>
      </c>
      <c r="D171" s="55" t="s">
        <v>500</v>
      </c>
      <c r="E171" s="55" t="s">
        <v>260</v>
      </c>
      <c r="F171" s="55">
        <v>2.5</v>
      </c>
      <c r="G171" s="55" t="s">
        <v>79</v>
      </c>
      <c r="H171" s="55" t="s">
        <v>321</v>
      </c>
      <c r="I171" s="55" t="s">
        <v>261</v>
      </c>
      <c r="J171" s="55" t="s">
        <v>499</v>
      </c>
      <c r="K171" s="55"/>
      <c r="L171" s="4">
        <v>600</v>
      </c>
      <c r="M171" s="55" t="s">
        <v>431</v>
      </c>
      <c r="N171" s="55" t="s">
        <v>255</v>
      </c>
    </row>
    <row r="172" spans="1:14">
      <c r="A172" s="55">
        <v>170</v>
      </c>
      <c r="B172" s="55" t="s">
        <v>453</v>
      </c>
      <c r="C172" s="55" t="s">
        <v>193</v>
      </c>
      <c r="D172" s="55" t="s">
        <v>293</v>
      </c>
      <c r="E172" s="55" t="s">
        <v>264</v>
      </c>
      <c r="F172" s="55">
        <v>2.5</v>
      </c>
      <c r="G172" s="55" t="s">
        <v>263</v>
      </c>
      <c r="H172" s="55" t="s">
        <v>250</v>
      </c>
      <c r="I172" s="55">
        <v>5.0999999999999996</v>
      </c>
      <c r="J172" s="55" t="s">
        <v>501</v>
      </c>
      <c r="K172" s="55"/>
      <c r="L172" s="4">
        <v>600</v>
      </c>
      <c r="M172" s="55" t="s">
        <v>255</v>
      </c>
      <c r="N172" s="55" t="s">
        <v>255</v>
      </c>
    </row>
    <row r="173" spans="1:14">
      <c r="A173" s="55">
        <v>171</v>
      </c>
      <c r="B173" s="84" t="s">
        <v>502</v>
      </c>
      <c r="C173" s="84" t="s">
        <v>193</v>
      </c>
      <c r="D173" s="84" t="s">
        <v>503</v>
      </c>
      <c r="E173" s="84" t="s">
        <v>222</v>
      </c>
      <c r="F173" s="84" t="s">
        <v>222</v>
      </c>
      <c r="G173" s="85" t="s">
        <v>374</v>
      </c>
      <c r="H173" s="85"/>
      <c r="I173" s="85"/>
      <c r="J173" s="85"/>
      <c r="K173" s="84"/>
      <c r="L173" s="55" t="s">
        <v>222</v>
      </c>
      <c r="M173" s="55" t="s">
        <v>222</v>
      </c>
      <c r="N173" s="55" t="s">
        <v>222</v>
      </c>
    </row>
    <row r="174" spans="1:14">
      <c r="A174" s="55">
        <v>172</v>
      </c>
      <c r="B174" s="57" t="s">
        <v>60</v>
      </c>
      <c r="C174" s="57" t="s">
        <v>62</v>
      </c>
      <c r="D174" s="57">
        <v>13</v>
      </c>
      <c r="E174" s="57" t="s">
        <v>296</v>
      </c>
      <c r="F174" s="57">
        <v>0.75</v>
      </c>
      <c r="G174" s="57" t="s">
        <v>63</v>
      </c>
      <c r="H174" s="57" t="s">
        <v>65</v>
      </c>
      <c r="I174" s="57">
        <v>13</v>
      </c>
      <c r="J174" s="57" t="s">
        <v>504</v>
      </c>
      <c r="K174" s="57"/>
      <c r="L174" s="64">
        <v>200</v>
      </c>
      <c r="M174" s="55" t="s">
        <v>255</v>
      </c>
      <c r="N174" s="55" t="s">
        <v>255</v>
      </c>
    </row>
    <row r="175" spans="1:14">
      <c r="A175" s="55">
        <v>173</v>
      </c>
      <c r="B175" s="57" t="s">
        <v>63</v>
      </c>
      <c r="C175" s="55" t="s">
        <v>65</v>
      </c>
      <c r="D175" s="55">
        <v>13</v>
      </c>
      <c r="E175" s="55" t="s">
        <v>296</v>
      </c>
      <c r="F175" s="55">
        <v>0.75</v>
      </c>
      <c r="G175" s="55" t="s">
        <v>25</v>
      </c>
      <c r="H175" s="55" t="s">
        <v>306</v>
      </c>
      <c r="I175" s="55">
        <v>2.4</v>
      </c>
      <c r="J175" s="55" t="s">
        <v>505</v>
      </c>
      <c r="K175" s="55"/>
      <c r="L175" s="64">
        <v>250</v>
      </c>
      <c r="M175" s="55" t="s">
        <v>255</v>
      </c>
      <c r="N175" s="55" t="s">
        <v>255</v>
      </c>
    </row>
    <row r="176" spans="1:14">
      <c r="A176" s="55">
        <v>174</v>
      </c>
      <c r="B176" s="56" t="s">
        <v>106</v>
      </c>
      <c r="C176" s="55" t="s">
        <v>108</v>
      </c>
      <c r="D176" s="55">
        <v>13</v>
      </c>
      <c r="E176" s="55" t="s">
        <v>296</v>
      </c>
      <c r="F176" s="55">
        <v>0.75</v>
      </c>
      <c r="G176" s="55" t="s">
        <v>109</v>
      </c>
      <c r="H176" s="55" t="s">
        <v>111</v>
      </c>
      <c r="I176" s="55">
        <v>13</v>
      </c>
      <c r="J176" s="55" t="s">
        <v>506</v>
      </c>
      <c r="K176" s="55"/>
      <c r="L176" s="64">
        <v>200</v>
      </c>
      <c r="M176" s="55" t="s">
        <v>255</v>
      </c>
      <c r="N176" s="55" t="s">
        <v>255</v>
      </c>
    </row>
    <row r="177" spans="1:14">
      <c r="A177" s="55">
        <v>175</v>
      </c>
      <c r="B177" s="56" t="s">
        <v>106</v>
      </c>
      <c r="C177" s="55" t="s">
        <v>108</v>
      </c>
      <c r="D177" s="55">
        <v>13</v>
      </c>
      <c r="E177" s="55" t="s">
        <v>296</v>
      </c>
      <c r="F177" s="55">
        <v>0.75</v>
      </c>
      <c r="G177" s="55" t="s">
        <v>25</v>
      </c>
      <c r="H177" s="55" t="s">
        <v>306</v>
      </c>
      <c r="I177" s="55">
        <v>2.2999999999999998</v>
      </c>
      <c r="J177" s="55" t="s">
        <v>507</v>
      </c>
      <c r="K177" s="55"/>
      <c r="L177" s="64">
        <v>900</v>
      </c>
      <c r="M177" s="55" t="s">
        <v>255</v>
      </c>
      <c r="N177" s="55" t="s">
        <v>255</v>
      </c>
    </row>
    <row r="178" spans="1:14">
      <c r="A178" s="55">
        <v>176</v>
      </c>
      <c r="B178" s="55" t="s">
        <v>335</v>
      </c>
      <c r="C178" s="55" t="s">
        <v>118</v>
      </c>
      <c r="D178" s="55">
        <v>13</v>
      </c>
      <c r="E178" s="55" t="s">
        <v>296</v>
      </c>
      <c r="F178" s="55">
        <v>0.75</v>
      </c>
      <c r="G178" s="64" t="s">
        <v>25</v>
      </c>
      <c r="H178" s="64" t="s">
        <v>306</v>
      </c>
      <c r="I178" s="64">
        <v>1.3</v>
      </c>
      <c r="J178" s="55" t="s">
        <v>508</v>
      </c>
      <c r="K178" s="55"/>
      <c r="L178" s="64">
        <v>1200</v>
      </c>
      <c r="M178" s="55" t="s">
        <v>255</v>
      </c>
      <c r="N178" s="55" t="s">
        <v>255</v>
      </c>
    </row>
    <row r="179" spans="1:14">
      <c r="A179" s="55">
        <v>177</v>
      </c>
      <c r="B179" s="57" t="s">
        <v>126</v>
      </c>
      <c r="C179" s="57" t="s">
        <v>128</v>
      </c>
      <c r="D179" s="57" t="s">
        <v>456</v>
      </c>
      <c r="E179" s="57" t="s">
        <v>256</v>
      </c>
      <c r="F179" s="57">
        <v>0.75</v>
      </c>
      <c r="G179" s="57" t="s">
        <v>25</v>
      </c>
      <c r="H179" s="57" t="s">
        <v>304</v>
      </c>
      <c r="I179" s="57">
        <v>3.3</v>
      </c>
      <c r="J179" s="57" t="s">
        <v>509</v>
      </c>
      <c r="K179" s="57"/>
      <c r="L179" s="64">
        <v>1400</v>
      </c>
      <c r="M179" s="55" t="s">
        <v>255</v>
      </c>
      <c r="N179" s="55" t="s">
        <v>255</v>
      </c>
    </row>
    <row r="180" spans="1:14">
      <c r="A180" s="55">
        <v>178</v>
      </c>
      <c r="B180" s="55" t="s">
        <v>126</v>
      </c>
      <c r="C180" s="55" t="s">
        <v>130</v>
      </c>
      <c r="D180" s="55" t="s">
        <v>456</v>
      </c>
      <c r="E180" s="55" t="s">
        <v>256</v>
      </c>
      <c r="F180" s="55">
        <v>0.75</v>
      </c>
      <c r="G180" s="55" t="s">
        <v>25</v>
      </c>
      <c r="H180" s="55" t="s">
        <v>304</v>
      </c>
      <c r="I180" s="55">
        <v>4.0999999999999996</v>
      </c>
      <c r="J180" s="55" t="s">
        <v>510</v>
      </c>
      <c r="K180" s="55"/>
      <c r="L180" s="64">
        <v>1400</v>
      </c>
      <c r="M180" s="55" t="s">
        <v>255</v>
      </c>
      <c r="N180" s="55" t="s">
        <v>255</v>
      </c>
    </row>
    <row r="181" spans="1:14">
      <c r="A181" s="55">
        <v>179</v>
      </c>
      <c r="B181" s="55" t="s">
        <v>126</v>
      </c>
      <c r="C181" s="55" t="s">
        <v>132</v>
      </c>
      <c r="D181" s="55" t="s">
        <v>456</v>
      </c>
      <c r="E181" s="55" t="s">
        <v>256</v>
      </c>
      <c r="F181" s="55">
        <v>0.75</v>
      </c>
      <c r="G181" s="55" t="s">
        <v>25</v>
      </c>
      <c r="H181" s="55" t="s">
        <v>304</v>
      </c>
      <c r="I181" s="55">
        <v>4.3</v>
      </c>
      <c r="J181" s="55" t="s">
        <v>511</v>
      </c>
      <c r="K181" s="55"/>
      <c r="L181" s="64">
        <v>1400</v>
      </c>
      <c r="M181" s="55" t="s">
        <v>255</v>
      </c>
      <c r="N181" s="55" t="s">
        <v>255</v>
      </c>
    </row>
    <row r="182" spans="1:14">
      <c r="A182" s="55">
        <v>180</v>
      </c>
      <c r="B182" s="55" t="s">
        <v>126</v>
      </c>
      <c r="C182" s="55" t="s">
        <v>134</v>
      </c>
      <c r="D182" s="55" t="s">
        <v>456</v>
      </c>
      <c r="E182" s="55" t="s">
        <v>256</v>
      </c>
      <c r="F182" s="55">
        <v>0.75</v>
      </c>
      <c r="G182" s="55" t="s">
        <v>25</v>
      </c>
      <c r="H182" s="55" t="s">
        <v>304</v>
      </c>
      <c r="I182" s="55">
        <v>5.0999999999999996</v>
      </c>
      <c r="J182" s="55" t="s">
        <v>512</v>
      </c>
      <c r="K182" s="55"/>
      <c r="L182" s="64">
        <v>1400</v>
      </c>
      <c r="M182" s="55" t="s">
        <v>255</v>
      </c>
      <c r="N182" s="55" t="s">
        <v>255</v>
      </c>
    </row>
    <row r="183" spans="1:14">
      <c r="A183" s="55">
        <v>181</v>
      </c>
      <c r="B183" s="56" t="s">
        <v>106</v>
      </c>
      <c r="C183" s="55" t="s">
        <v>108</v>
      </c>
      <c r="D183" s="55" t="s">
        <v>301</v>
      </c>
      <c r="E183" s="55" t="s">
        <v>256</v>
      </c>
      <c r="F183" s="55">
        <v>0.75</v>
      </c>
      <c r="G183" s="55" t="s">
        <v>25</v>
      </c>
      <c r="H183" s="55" t="s">
        <v>304</v>
      </c>
      <c r="I183" s="55">
        <v>2.2999999999999998</v>
      </c>
      <c r="J183" s="55" t="s">
        <v>513</v>
      </c>
      <c r="K183" s="55"/>
      <c r="L183" s="64">
        <v>1200</v>
      </c>
      <c r="M183" s="55" t="s">
        <v>255</v>
      </c>
      <c r="N183" s="55" t="s">
        <v>255</v>
      </c>
    </row>
    <row r="184" spans="1:14">
      <c r="A184" s="55">
        <v>182</v>
      </c>
      <c r="B184" s="55" t="s">
        <v>109</v>
      </c>
      <c r="C184" s="55" t="s">
        <v>111</v>
      </c>
      <c r="D184" s="55" t="s">
        <v>301</v>
      </c>
      <c r="E184" s="55" t="s">
        <v>256</v>
      </c>
      <c r="F184" s="55">
        <v>0.75</v>
      </c>
      <c r="G184" s="55" t="s">
        <v>25</v>
      </c>
      <c r="H184" s="55" t="s">
        <v>304</v>
      </c>
      <c r="I184" s="55">
        <v>3.1</v>
      </c>
      <c r="J184" s="55" t="s">
        <v>514</v>
      </c>
      <c r="K184" s="55"/>
      <c r="L184" s="64">
        <v>1200</v>
      </c>
      <c r="M184" s="55" t="s">
        <v>255</v>
      </c>
      <c r="N184" s="55" t="s">
        <v>255</v>
      </c>
    </row>
    <row r="185" spans="1:14">
      <c r="A185" s="55">
        <v>183</v>
      </c>
      <c r="B185" s="55" t="s">
        <v>326</v>
      </c>
      <c r="C185" s="55" t="s">
        <v>114</v>
      </c>
      <c r="D185" s="55" t="s">
        <v>456</v>
      </c>
      <c r="E185" s="55" t="s">
        <v>256</v>
      </c>
      <c r="F185" s="55">
        <v>0.75</v>
      </c>
      <c r="G185" s="55" t="s">
        <v>25</v>
      </c>
      <c r="H185" s="55" t="s">
        <v>304</v>
      </c>
      <c r="I185" s="55">
        <v>4.4000000000000004</v>
      </c>
      <c r="J185" s="55" t="s">
        <v>515</v>
      </c>
      <c r="K185" s="55"/>
      <c r="L185" s="64">
        <v>1400</v>
      </c>
      <c r="M185" s="55" t="s">
        <v>255</v>
      </c>
      <c r="N185" s="55" t="s">
        <v>255</v>
      </c>
    </row>
    <row r="186" spans="1:14">
      <c r="A186" s="55">
        <v>184</v>
      </c>
      <c r="B186" s="55" t="s">
        <v>326</v>
      </c>
      <c r="C186" s="55" t="s">
        <v>116</v>
      </c>
      <c r="D186" s="55" t="s">
        <v>456</v>
      </c>
      <c r="E186" s="55" t="s">
        <v>256</v>
      </c>
      <c r="F186" s="55">
        <v>0.75</v>
      </c>
      <c r="G186" s="55" t="s">
        <v>25</v>
      </c>
      <c r="H186" s="55" t="s">
        <v>304</v>
      </c>
      <c r="I186" s="55">
        <v>5.2</v>
      </c>
      <c r="J186" s="55" t="s">
        <v>516</v>
      </c>
      <c r="K186" s="55"/>
      <c r="L186" s="64">
        <v>1400</v>
      </c>
      <c r="M186" s="55" t="s">
        <v>255</v>
      </c>
      <c r="N186" s="55" t="s">
        <v>255</v>
      </c>
    </row>
    <row r="187" spans="1:14">
      <c r="A187" s="55">
        <v>185</v>
      </c>
      <c r="B187" s="55" t="s">
        <v>126</v>
      </c>
      <c r="C187" s="55" t="s">
        <v>136</v>
      </c>
      <c r="D187" s="55" t="s">
        <v>456</v>
      </c>
      <c r="E187" s="55" t="s">
        <v>256</v>
      </c>
      <c r="F187" s="55">
        <v>0.75</v>
      </c>
      <c r="G187" s="55" t="s">
        <v>25</v>
      </c>
      <c r="H187" s="55" t="s">
        <v>304</v>
      </c>
      <c r="I187" s="55">
        <v>5.3</v>
      </c>
      <c r="J187" s="55" t="s">
        <v>517</v>
      </c>
      <c r="K187" s="55"/>
      <c r="L187" s="64">
        <v>1600</v>
      </c>
      <c r="M187" s="55" t="s">
        <v>255</v>
      </c>
      <c r="N187" s="55" t="s">
        <v>255</v>
      </c>
    </row>
    <row r="188" spans="1:14">
      <c r="A188" s="55">
        <v>186</v>
      </c>
      <c r="B188" s="61" t="s">
        <v>518</v>
      </c>
      <c r="C188" s="61" t="s">
        <v>486</v>
      </c>
      <c r="D188" s="62" t="s">
        <v>222</v>
      </c>
      <c r="E188" s="61" t="s">
        <v>296</v>
      </c>
      <c r="F188" s="62">
        <v>0.34</v>
      </c>
      <c r="G188" s="61" t="s">
        <v>25</v>
      </c>
      <c r="H188" s="61" t="s">
        <v>424</v>
      </c>
      <c r="I188" s="62" t="s">
        <v>519</v>
      </c>
      <c r="J188" s="63" t="s">
        <v>520</v>
      </c>
      <c r="K188" s="57"/>
      <c r="L188" s="64">
        <v>600</v>
      </c>
      <c r="M188" s="55" t="s">
        <v>255</v>
      </c>
      <c r="N188" s="55" t="s">
        <v>255</v>
      </c>
    </row>
    <row r="189" spans="1:14">
      <c r="A189" s="55">
        <v>187</v>
      </c>
      <c r="B189" t="s">
        <v>518</v>
      </c>
      <c r="C189" t="s">
        <v>486</v>
      </c>
      <c r="D189" s="4" t="s">
        <v>222</v>
      </c>
      <c r="E189" t="s">
        <v>256</v>
      </c>
      <c r="F189" s="4">
        <v>0.34</v>
      </c>
      <c r="G189" t="s">
        <v>25</v>
      </c>
      <c r="H189" t="s">
        <v>304</v>
      </c>
      <c r="I189" s="4">
        <v>6.3</v>
      </c>
      <c r="J189" t="s">
        <v>521</v>
      </c>
      <c r="K189" s="55"/>
      <c r="L189" s="64">
        <v>500</v>
      </c>
      <c r="M189" s="55" t="s">
        <v>255</v>
      </c>
      <c r="N189" s="55" t="s">
        <v>255</v>
      </c>
    </row>
    <row r="190" spans="1:14">
      <c r="A190" s="55">
        <v>188</v>
      </c>
      <c r="B190" t="s">
        <v>522</v>
      </c>
      <c r="C190" t="s">
        <v>488</v>
      </c>
      <c r="D190" s="4" t="s">
        <v>222</v>
      </c>
      <c r="E190" t="s">
        <v>296</v>
      </c>
      <c r="F190" s="4">
        <v>0.34</v>
      </c>
      <c r="G190" t="s">
        <v>25</v>
      </c>
      <c r="H190" t="s">
        <v>424</v>
      </c>
      <c r="I190" s="4" t="s">
        <v>523</v>
      </c>
      <c r="J190" s="90" t="s">
        <v>524</v>
      </c>
      <c r="K190" s="55"/>
      <c r="L190" s="64">
        <v>600</v>
      </c>
      <c r="M190" s="55" t="s">
        <v>255</v>
      </c>
      <c r="N190" s="55" t="s">
        <v>255</v>
      </c>
    </row>
    <row r="191" spans="1:14">
      <c r="A191" s="55">
        <v>189</v>
      </c>
      <c r="B191" t="s">
        <v>522</v>
      </c>
      <c r="C191" t="s">
        <v>488</v>
      </c>
      <c r="D191" s="4" t="s">
        <v>222</v>
      </c>
      <c r="E191" t="s">
        <v>256</v>
      </c>
      <c r="F191" s="4">
        <v>0.34</v>
      </c>
      <c r="G191" t="s">
        <v>25</v>
      </c>
      <c r="H191" t="s">
        <v>304</v>
      </c>
      <c r="I191" s="4">
        <v>5.4</v>
      </c>
      <c r="J191" s="89" t="s">
        <v>525</v>
      </c>
      <c r="K191" s="55"/>
      <c r="L191" s="64">
        <v>500</v>
      </c>
      <c r="M191" s="55" t="s">
        <v>255</v>
      </c>
      <c r="N191" s="55" t="s">
        <v>255</v>
      </c>
    </row>
    <row r="192" spans="1:14" s="93" customFormat="1" ht="14.25">
      <c r="A192" s="55">
        <v>190</v>
      </c>
      <c r="B192" s="55" t="s">
        <v>526</v>
      </c>
      <c r="C192" s="55" t="s">
        <v>222</v>
      </c>
      <c r="D192" s="55" t="s">
        <v>527</v>
      </c>
      <c r="E192" s="55" t="s">
        <v>296</v>
      </c>
      <c r="F192" s="55">
        <v>0.75</v>
      </c>
      <c r="G192" s="55" t="s">
        <v>25</v>
      </c>
      <c r="H192" s="55" t="s">
        <v>306</v>
      </c>
      <c r="I192" s="98" t="s">
        <v>405</v>
      </c>
      <c r="J192" s="55" t="s">
        <v>528</v>
      </c>
      <c r="K192" s="55"/>
      <c r="L192" s="55">
        <v>800</v>
      </c>
      <c r="M192" s="55" t="s">
        <v>255</v>
      </c>
      <c r="N192" s="55" t="s">
        <v>255</v>
      </c>
    </row>
    <row r="193" spans="1:14">
      <c r="A193" s="55">
        <v>191</v>
      </c>
      <c r="B193" s="57" t="s">
        <v>529</v>
      </c>
      <c r="C193" s="57" t="s">
        <v>190</v>
      </c>
      <c r="D193" s="57" t="s">
        <v>222</v>
      </c>
      <c r="E193" s="57" t="s">
        <v>251</v>
      </c>
      <c r="F193" s="57">
        <v>10</v>
      </c>
      <c r="G193" s="57" t="s">
        <v>79</v>
      </c>
      <c r="H193" s="57" t="s">
        <v>250</v>
      </c>
      <c r="I193" s="57">
        <v>1.2</v>
      </c>
      <c r="J193" s="57" t="s">
        <v>530</v>
      </c>
      <c r="K193" s="57"/>
      <c r="L193" s="64" t="s">
        <v>222</v>
      </c>
      <c r="M193" s="55" t="s">
        <v>255</v>
      </c>
      <c r="N193" s="55" t="s">
        <v>255</v>
      </c>
    </row>
    <row r="194" spans="1:14">
      <c r="A194" s="55">
        <v>192</v>
      </c>
      <c r="B194" s="57" t="s">
        <v>529</v>
      </c>
      <c r="C194" s="55" t="s">
        <v>190</v>
      </c>
      <c r="D194" s="55" t="s">
        <v>222</v>
      </c>
      <c r="E194" s="55" t="s">
        <v>256</v>
      </c>
      <c r="F194" s="57">
        <v>10</v>
      </c>
      <c r="G194" s="55" t="s">
        <v>79</v>
      </c>
      <c r="H194" s="55" t="s">
        <v>250</v>
      </c>
      <c r="I194" s="55">
        <v>2.2000000000000002</v>
      </c>
      <c r="J194" s="55" t="s">
        <v>530</v>
      </c>
      <c r="K194" s="55"/>
      <c r="L194" s="64" t="s">
        <v>222</v>
      </c>
      <c r="M194" s="55" t="s">
        <v>255</v>
      </c>
      <c r="N194" s="55" t="s">
        <v>255</v>
      </c>
    </row>
    <row r="195" spans="1:14">
      <c r="A195" s="55">
        <v>193</v>
      </c>
      <c r="B195" s="57" t="s">
        <v>529</v>
      </c>
      <c r="C195" s="55" t="s">
        <v>190</v>
      </c>
      <c r="D195" s="55" t="s">
        <v>222</v>
      </c>
      <c r="E195" s="55" t="s">
        <v>258</v>
      </c>
      <c r="F195" s="57">
        <v>10</v>
      </c>
      <c r="G195" s="55" t="s">
        <v>79</v>
      </c>
      <c r="H195" s="55" t="s">
        <v>250</v>
      </c>
      <c r="I195" s="55">
        <v>3.2</v>
      </c>
      <c r="J195" s="55" t="s">
        <v>530</v>
      </c>
      <c r="K195" s="55"/>
      <c r="L195" s="64" t="s">
        <v>222</v>
      </c>
      <c r="M195" s="55" t="s">
        <v>255</v>
      </c>
      <c r="N195" s="55" t="s">
        <v>255</v>
      </c>
    </row>
    <row r="196" spans="1:14">
      <c r="A196" s="55">
        <v>194</v>
      </c>
      <c r="B196" s="57" t="s">
        <v>529</v>
      </c>
      <c r="C196" s="55" t="s">
        <v>190</v>
      </c>
      <c r="D196" s="55" t="s">
        <v>222</v>
      </c>
      <c r="E196" s="55" t="s">
        <v>260</v>
      </c>
      <c r="F196" s="57">
        <v>10</v>
      </c>
      <c r="G196" s="55" t="s">
        <v>531</v>
      </c>
      <c r="H196" s="55" t="s">
        <v>250</v>
      </c>
      <c r="I196" s="55">
        <v>4.2</v>
      </c>
      <c r="J196" s="55" t="s">
        <v>532</v>
      </c>
      <c r="K196" s="55"/>
      <c r="L196" s="64" t="s">
        <v>222</v>
      </c>
      <c r="M196" s="55" t="s">
        <v>255</v>
      </c>
      <c r="N196" s="55" t="s">
        <v>255</v>
      </c>
    </row>
    <row r="197" spans="1:14">
      <c r="A197" s="55">
        <v>195</v>
      </c>
      <c r="B197" s="57" t="s">
        <v>529</v>
      </c>
      <c r="C197" s="55" t="s">
        <v>190</v>
      </c>
      <c r="D197" s="55" t="s">
        <v>222</v>
      </c>
      <c r="E197" s="55" t="s">
        <v>264</v>
      </c>
      <c r="F197" s="57">
        <v>10</v>
      </c>
      <c r="G197" s="55" t="s">
        <v>97</v>
      </c>
      <c r="H197" s="55" t="s">
        <v>250</v>
      </c>
      <c r="I197" s="55">
        <v>5.2</v>
      </c>
      <c r="J197" s="55" t="s">
        <v>533</v>
      </c>
      <c r="K197" s="55"/>
      <c r="L197" s="64" t="s">
        <v>222</v>
      </c>
      <c r="M197" s="55" t="s">
        <v>255</v>
      </c>
      <c r="N197" s="55" t="s">
        <v>255</v>
      </c>
    </row>
    <row r="198" spans="1:14">
      <c r="A198" s="55">
        <v>196</v>
      </c>
      <c r="B198" s="57">
        <v>111600</v>
      </c>
      <c r="C198" s="57" t="s">
        <v>534</v>
      </c>
      <c r="D198" s="57" t="s">
        <v>367</v>
      </c>
      <c r="E198" s="57" t="s">
        <v>358</v>
      </c>
      <c r="F198" s="57" t="s">
        <v>222</v>
      </c>
      <c r="G198" s="57" t="s">
        <v>535</v>
      </c>
      <c r="H198" s="57" t="s">
        <v>52</v>
      </c>
      <c r="I198" s="57" t="s">
        <v>536</v>
      </c>
      <c r="J198" s="57" t="s">
        <v>537</v>
      </c>
      <c r="K198" s="57"/>
      <c r="L198" s="64" t="s">
        <v>222</v>
      </c>
      <c r="M198" s="55" t="s">
        <v>372</v>
      </c>
      <c r="N198" s="55" t="s">
        <v>372</v>
      </c>
    </row>
    <row r="199" spans="1:14">
      <c r="A199" s="55">
        <v>197</v>
      </c>
      <c r="B199" s="55">
        <v>111600</v>
      </c>
      <c r="C199" s="55" t="s">
        <v>534</v>
      </c>
      <c r="D199" s="55" t="s">
        <v>373</v>
      </c>
      <c r="E199" s="55" t="s">
        <v>358</v>
      </c>
      <c r="F199" s="55" t="s">
        <v>222</v>
      </c>
      <c r="G199" s="56" t="s">
        <v>538</v>
      </c>
      <c r="H199" s="55" t="s">
        <v>186</v>
      </c>
      <c r="I199" s="55" t="s">
        <v>222</v>
      </c>
      <c r="J199" s="55" t="s">
        <v>539</v>
      </c>
      <c r="K199" s="55"/>
      <c r="L199" s="64" t="s">
        <v>222</v>
      </c>
      <c r="M199" s="55" t="s">
        <v>372</v>
      </c>
      <c r="N199" s="55" t="s">
        <v>372</v>
      </c>
    </row>
    <row r="200" spans="1:14">
      <c r="A200" s="55">
        <v>198</v>
      </c>
      <c r="B200" s="55">
        <v>111600</v>
      </c>
      <c r="C200" s="55" t="s">
        <v>154</v>
      </c>
      <c r="D200" s="55" t="s">
        <v>540</v>
      </c>
      <c r="E200" s="55" t="s">
        <v>222</v>
      </c>
      <c r="F200" s="55" t="s">
        <v>222</v>
      </c>
      <c r="G200" s="54" t="s">
        <v>374</v>
      </c>
      <c r="H200" s="54"/>
      <c r="I200" s="54"/>
      <c r="J200" s="54"/>
      <c r="K200" s="55"/>
      <c r="L200" s="64" t="s">
        <v>222</v>
      </c>
      <c r="M200" s="55" t="s">
        <v>222</v>
      </c>
      <c r="N200" s="55" t="s">
        <v>222</v>
      </c>
    </row>
    <row r="201" spans="1:14">
      <c r="A201" s="55">
        <v>199</v>
      </c>
      <c r="B201" s="55">
        <v>111600</v>
      </c>
      <c r="C201" s="55" t="s">
        <v>154</v>
      </c>
      <c r="D201" s="55" t="s">
        <v>541</v>
      </c>
      <c r="E201" s="55" t="s">
        <v>358</v>
      </c>
      <c r="F201" s="55" t="s">
        <v>222</v>
      </c>
      <c r="G201" s="88" t="s">
        <v>542</v>
      </c>
      <c r="H201" s="88" t="s">
        <v>164</v>
      </c>
      <c r="I201" s="88" t="s">
        <v>543</v>
      </c>
      <c r="J201" s="88" t="s">
        <v>544</v>
      </c>
      <c r="K201" s="83"/>
      <c r="L201" s="94" t="s">
        <v>222</v>
      </c>
      <c r="M201" s="83" t="s">
        <v>372</v>
      </c>
      <c r="N201" s="95" t="s">
        <v>372</v>
      </c>
    </row>
    <row r="202" spans="1:14">
      <c r="A202" s="55">
        <v>200</v>
      </c>
      <c r="B202" s="55">
        <v>111600</v>
      </c>
      <c r="C202" s="55" t="s">
        <v>154</v>
      </c>
      <c r="D202" s="55" t="s">
        <v>545</v>
      </c>
      <c r="E202" s="55" t="s">
        <v>358</v>
      </c>
      <c r="F202" s="55" t="s">
        <v>222</v>
      </c>
      <c r="G202" s="55" t="s">
        <v>546</v>
      </c>
      <c r="H202" s="55" t="s">
        <v>222</v>
      </c>
      <c r="I202" s="55" t="s">
        <v>222</v>
      </c>
      <c r="J202" s="55" t="s">
        <v>547</v>
      </c>
      <c r="K202" s="55"/>
      <c r="L202" s="55" t="s">
        <v>222</v>
      </c>
      <c r="M202" s="55" t="s">
        <v>372</v>
      </c>
      <c r="N202" s="55" t="s">
        <v>372</v>
      </c>
    </row>
    <row r="203" spans="1:14">
      <c r="A203" s="55">
        <v>201</v>
      </c>
      <c r="B203" s="55">
        <v>111600</v>
      </c>
      <c r="C203" t="s">
        <v>154</v>
      </c>
      <c r="D203" s="4" t="s">
        <v>548</v>
      </c>
      <c r="E203" s="55" t="s">
        <v>222</v>
      </c>
      <c r="F203" s="55" t="s">
        <v>222</v>
      </c>
      <c r="G203" s="96" t="s">
        <v>538</v>
      </c>
      <c r="H203" s="83" t="s">
        <v>206</v>
      </c>
      <c r="I203" s="83" t="s">
        <v>222</v>
      </c>
      <c r="J203" s="83" t="s">
        <v>539</v>
      </c>
      <c r="K203" s="83"/>
      <c r="L203" s="94" t="s">
        <v>222</v>
      </c>
      <c r="M203" s="83" t="s">
        <v>372</v>
      </c>
      <c r="N203" s="95" t="s">
        <v>372</v>
      </c>
    </row>
    <row r="204" spans="1:14">
      <c r="A204" s="55">
        <v>202</v>
      </c>
      <c r="B204" s="55">
        <v>111600</v>
      </c>
      <c r="C204" t="s">
        <v>154</v>
      </c>
      <c r="D204" s="4" t="s">
        <v>549</v>
      </c>
      <c r="E204" s="55" t="s">
        <v>222</v>
      </c>
      <c r="F204" s="55" t="s">
        <v>222</v>
      </c>
      <c r="G204" s="55" t="s">
        <v>538</v>
      </c>
      <c r="H204" s="55" t="s">
        <v>208</v>
      </c>
      <c r="I204" s="55" t="s">
        <v>222</v>
      </c>
      <c r="J204" s="55" t="s">
        <v>539</v>
      </c>
      <c r="K204" s="55"/>
      <c r="L204" s="55" t="s">
        <v>222</v>
      </c>
      <c r="M204" s="55" t="s">
        <v>372</v>
      </c>
      <c r="N204" s="55" t="s">
        <v>372</v>
      </c>
    </row>
    <row r="205" spans="1:14">
      <c r="A205" s="55">
        <v>203</v>
      </c>
      <c r="B205" s="55">
        <v>111600</v>
      </c>
      <c r="C205" t="s">
        <v>154</v>
      </c>
      <c r="D205" s="4" t="s">
        <v>550</v>
      </c>
      <c r="E205" s="55" t="s">
        <v>222</v>
      </c>
      <c r="F205" s="55" t="s">
        <v>222</v>
      </c>
      <c r="G205" s="109" t="s">
        <v>538</v>
      </c>
      <c r="H205" s="109" t="s">
        <v>195</v>
      </c>
      <c r="I205" s="109" t="s">
        <v>222</v>
      </c>
      <c r="J205" s="110" t="s">
        <v>551</v>
      </c>
      <c r="K205" s="111"/>
      <c r="L205" s="112" t="s">
        <v>222</v>
      </c>
      <c r="M205" s="111" t="s">
        <v>372</v>
      </c>
      <c r="N205" s="113" t="s">
        <v>372</v>
      </c>
    </row>
    <row r="206" spans="1:14">
      <c r="A206" s="105">
        <v>204</v>
      </c>
      <c r="B206" s="106" t="s">
        <v>25</v>
      </c>
      <c r="C206" s="105" t="s">
        <v>306</v>
      </c>
      <c r="D206" s="105">
        <v>8.1</v>
      </c>
      <c r="E206" s="105" t="s">
        <v>296</v>
      </c>
      <c r="F206" s="105">
        <v>0.75</v>
      </c>
      <c r="G206" s="106">
        <v>1135752</v>
      </c>
      <c r="H206" s="105" t="s">
        <v>47</v>
      </c>
      <c r="I206" s="105" t="s">
        <v>552</v>
      </c>
      <c r="J206" s="105" t="s">
        <v>553</v>
      </c>
      <c r="K206" s="105"/>
      <c r="L206" s="105">
        <v>300</v>
      </c>
      <c r="M206" s="105" t="s">
        <v>255</v>
      </c>
      <c r="N206" s="105" t="s">
        <v>255</v>
      </c>
    </row>
    <row r="207" spans="1:14">
      <c r="A207" s="105">
        <v>205</v>
      </c>
      <c r="B207" s="106" t="s">
        <v>25</v>
      </c>
      <c r="C207" s="101" t="s">
        <v>304</v>
      </c>
      <c r="D207" s="100">
        <v>7.2</v>
      </c>
      <c r="E207" s="105" t="s">
        <v>256</v>
      </c>
      <c r="F207" s="105">
        <v>0.75</v>
      </c>
      <c r="G207" s="105">
        <v>1135752</v>
      </c>
      <c r="H207" s="107" t="s">
        <v>47</v>
      </c>
      <c r="I207" s="107" t="s">
        <v>554</v>
      </c>
      <c r="J207" s="108" t="s">
        <v>555</v>
      </c>
      <c r="K207" s="105"/>
      <c r="L207" s="105">
        <v>300</v>
      </c>
      <c r="M207" s="105" t="s">
        <v>255</v>
      </c>
      <c r="N207" s="105" t="s">
        <v>255</v>
      </c>
    </row>
    <row r="208" spans="1:14">
      <c r="A208" s="105">
        <v>206</v>
      </c>
      <c r="B208" s="106">
        <v>1135752</v>
      </c>
      <c r="C208" s="105" t="s">
        <v>47</v>
      </c>
      <c r="D208" s="105" t="s">
        <v>556</v>
      </c>
      <c r="E208" s="105" t="s">
        <v>296</v>
      </c>
      <c r="F208" s="105">
        <v>0.75</v>
      </c>
      <c r="G208" s="105">
        <v>2900376</v>
      </c>
      <c r="H208" s="105" t="s">
        <v>122</v>
      </c>
      <c r="I208" s="105">
        <v>13</v>
      </c>
      <c r="J208" s="105" t="s">
        <v>553</v>
      </c>
      <c r="K208" s="105"/>
      <c r="L208" s="105">
        <v>1000</v>
      </c>
      <c r="M208" s="105" t="s">
        <v>255</v>
      </c>
      <c r="N208" s="105" t="s">
        <v>255</v>
      </c>
    </row>
    <row r="209" spans="1:14">
      <c r="A209" s="105">
        <v>207</v>
      </c>
      <c r="B209" s="106" t="s">
        <v>25</v>
      </c>
      <c r="C209" s="105" t="s">
        <v>304</v>
      </c>
      <c r="D209" s="105">
        <v>7.4</v>
      </c>
      <c r="E209" s="105" t="s">
        <v>256</v>
      </c>
      <c r="F209" s="105">
        <v>0.75</v>
      </c>
      <c r="G209" s="105">
        <v>2900376</v>
      </c>
      <c r="H209" s="105" t="s">
        <v>122</v>
      </c>
      <c r="I209" s="105" t="s">
        <v>557</v>
      </c>
      <c r="J209" s="105" t="s">
        <v>558</v>
      </c>
      <c r="K209" s="105"/>
      <c r="L209" s="105">
        <v>1000</v>
      </c>
      <c r="M209" s="105" t="s">
        <v>255</v>
      </c>
      <c r="N209" s="105" t="s">
        <v>255</v>
      </c>
    </row>
    <row r="210" spans="1:14">
      <c r="A210" s="105">
        <v>208</v>
      </c>
      <c r="B210" s="105">
        <v>2900376</v>
      </c>
      <c r="C210" s="105" t="s">
        <v>122</v>
      </c>
      <c r="D210" s="105">
        <v>14</v>
      </c>
      <c r="E210" s="105" t="s">
        <v>296</v>
      </c>
      <c r="F210" s="105">
        <v>0.75</v>
      </c>
      <c r="G210" s="105" t="s">
        <v>212</v>
      </c>
      <c r="H210" s="101" t="s">
        <v>214</v>
      </c>
      <c r="I210" s="105" t="s">
        <v>527</v>
      </c>
      <c r="J210" s="105" t="s">
        <v>553</v>
      </c>
      <c r="K210" s="101"/>
      <c r="L210" s="105">
        <v>800</v>
      </c>
      <c r="M210" s="105" t="s">
        <v>255</v>
      </c>
      <c r="N210" s="105" t="s">
        <v>222</v>
      </c>
    </row>
    <row r="211" spans="1:14">
      <c r="A211" s="105">
        <v>209</v>
      </c>
      <c r="B211" s="106" t="s">
        <v>25</v>
      </c>
      <c r="C211" s="105" t="s">
        <v>304</v>
      </c>
      <c r="D211" s="105">
        <v>7.5</v>
      </c>
      <c r="E211" s="105" t="s">
        <v>256</v>
      </c>
      <c r="F211" s="105">
        <v>0.75</v>
      </c>
      <c r="G211" s="105" t="s">
        <v>212</v>
      </c>
      <c r="H211" s="101" t="s">
        <v>214</v>
      </c>
      <c r="I211" s="105" t="s">
        <v>261</v>
      </c>
      <c r="J211" s="105" t="s">
        <v>555</v>
      </c>
      <c r="K211" s="101"/>
      <c r="L211" s="105">
        <v>800</v>
      </c>
      <c r="M211" s="105" t="s">
        <v>255</v>
      </c>
      <c r="N211" s="105" t="s">
        <v>222</v>
      </c>
    </row>
    <row r="212" spans="1:14">
      <c r="A212" s="105">
        <v>210</v>
      </c>
      <c r="B212" s="105" t="s">
        <v>97</v>
      </c>
      <c r="C212" s="101" t="s">
        <v>266</v>
      </c>
      <c r="D212" s="101" t="s">
        <v>293</v>
      </c>
      <c r="E212" s="105" t="s">
        <v>264</v>
      </c>
      <c r="F212" s="105">
        <v>0.75</v>
      </c>
      <c r="G212" s="105" t="s">
        <v>212</v>
      </c>
      <c r="H212" s="101" t="s">
        <v>214</v>
      </c>
      <c r="I212" s="105" t="s">
        <v>293</v>
      </c>
      <c r="J212" s="105" t="s">
        <v>559</v>
      </c>
      <c r="K212" s="101"/>
      <c r="L212" s="105">
        <v>1000</v>
      </c>
      <c r="M212" s="105" t="s">
        <v>255</v>
      </c>
      <c r="N212" s="105" t="s">
        <v>222</v>
      </c>
    </row>
    <row r="213" spans="1:14">
      <c r="A213" s="55"/>
      <c r="B213" s="56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</row>
    <row r="214" spans="1:14">
      <c r="A214" s="55"/>
      <c r="B214" s="56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</row>
    <row r="215" spans="1:14">
      <c r="A215" s="55"/>
      <c r="B215" s="56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</row>
    <row r="216" spans="1:14">
      <c r="A216" s="55"/>
      <c r="B216" s="56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</row>
    <row r="217" spans="1:14">
      <c r="A217" s="55"/>
      <c r="B217" s="56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</row>
    <row r="218" spans="1:14">
      <c r="A218" s="55"/>
      <c r="B218" s="56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</row>
    <row r="219" spans="1:14">
      <c r="A219" s="55"/>
      <c r="B219" s="56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</row>
    <row r="220" spans="1:14">
      <c r="A220" s="55"/>
      <c r="B220" s="56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</row>
    <row r="221" spans="1:14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</row>
    <row r="222" spans="1:14">
      <c r="A222" s="55"/>
      <c r="B222" s="56"/>
      <c r="C222" s="55"/>
      <c r="D222" s="55"/>
      <c r="E222" s="55"/>
      <c r="F222" s="55"/>
      <c r="G222" s="56"/>
      <c r="H222" s="55"/>
      <c r="I222" s="55"/>
      <c r="J222" s="55"/>
      <c r="K222" s="55"/>
      <c r="L222" s="55"/>
      <c r="M222" s="55"/>
      <c r="N222" s="55"/>
    </row>
    <row r="223" spans="1:14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</row>
    <row r="224" spans="1:14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</row>
    <row r="225" spans="1:14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</row>
    <row r="226" spans="1:14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</row>
    <row r="227" spans="1:14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</row>
    <row r="228" spans="1:14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</row>
    <row r="229" spans="1:14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</row>
    <row r="230" spans="1:14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</row>
    <row r="231" spans="1:14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</row>
    <row r="232" spans="1:14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</row>
    <row r="233" spans="1:14">
      <c r="A233" s="55"/>
      <c r="B233" s="55"/>
      <c r="C233" s="55"/>
      <c r="D233" s="55"/>
      <c r="E233" s="55"/>
      <c r="F233" s="55"/>
      <c r="G233" s="55"/>
      <c r="H233" s="55"/>
      <c r="I233" s="55"/>
      <c r="J233" s="56"/>
      <c r="K233" s="55"/>
      <c r="L233" s="55"/>
      <c r="M233" s="55"/>
      <c r="N233" s="55"/>
    </row>
    <row r="234" spans="1:14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</row>
    <row r="235" spans="1:14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</row>
    <row r="236" spans="1:14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</row>
    <row r="237" spans="1:14">
      <c r="A237" s="55"/>
      <c r="B237" s="56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</row>
    <row r="238" spans="1:14">
      <c r="A238" s="55"/>
      <c r="B238" s="56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</row>
    <row r="239" spans="1:14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</row>
    <row r="240" spans="1:14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</row>
    <row r="241" spans="1:14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</row>
    <row r="242" spans="1:14">
      <c r="A242" s="55"/>
      <c r="B242" s="55"/>
      <c r="C242" s="55"/>
      <c r="D242" s="55"/>
      <c r="E242" s="55"/>
      <c r="F242" s="55"/>
      <c r="G242" s="55"/>
      <c r="H242" s="55"/>
      <c r="I242" s="55"/>
      <c r="J242" s="56"/>
      <c r="K242" s="55"/>
      <c r="L242" s="55"/>
      <c r="M242" s="55"/>
      <c r="N242" s="55"/>
    </row>
    <row r="243" spans="1:14">
      <c r="A243" s="55"/>
      <c r="B243" s="56"/>
      <c r="C243" s="55"/>
      <c r="D243" s="56"/>
      <c r="E243" s="55"/>
      <c r="F243" s="55"/>
      <c r="G243" s="55"/>
      <c r="H243" s="55"/>
      <c r="I243" s="55"/>
      <c r="J243" s="55"/>
      <c r="K243" s="55"/>
      <c r="L243" s="55"/>
      <c r="M243" s="55"/>
      <c r="N243" s="55"/>
    </row>
    <row r="244" spans="1:14">
      <c r="A244" s="55"/>
      <c r="B244" s="56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</row>
    <row r="245" spans="1:14">
      <c r="A245" s="55"/>
      <c r="B245" s="56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</row>
    <row r="246" spans="1:14">
      <c r="A246" s="55"/>
      <c r="B246" s="56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</row>
    <row r="247" spans="1:14">
      <c r="A247" s="55"/>
      <c r="B247" s="56"/>
      <c r="C247" s="55"/>
      <c r="D247" s="56"/>
      <c r="E247" s="55"/>
      <c r="F247" s="55"/>
      <c r="G247" s="55"/>
      <c r="H247" s="55"/>
      <c r="I247" s="55"/>
      <c r="J247" s="55"/>
      <c r="K247" s="55"/>
      <c r="L247" s="55"/>
      <c r="M247" s="55"/>
      <c r="N247" s="55"/>
    </row>
    <row r="248" spans="1:14">
      <c r="A248" s="55"/>
      <c r="B248" s="56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</row>
    <row r="249" spans="1:14">
      <c r="A249" s="55"/>
      <c r="B249" s="56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</row>
    <row r="250" spans="1:14">
      <c r="A250" s="55"/>
      <c r="B250" s="56"/>
      <c r="C250" s="55"/>
      <c r="D250" s="56"/>
      <c r="E250" s="55"/>
      <c r="F250" s="55"/>
      <c r="G250" s="55"/>
      <c r="H250" s="55"/>
      <c r="I250" s="55"/>
      <c r="J250" s="55"/>
      <c r="K250" s="55"/>
      <c r="L250" s="55"/>
      <c r="M250" s="55"/>
      <c r="N250" s="55"/>
    </row>
    <row r="251" spans="1:14">
      <c r="A251" s="55"/>
      <c r="B251" s="56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</row>
    <row r="252" spans="1:14">
      <c r="A252" s="55"/>
      <c r="B252" s="56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</row>
    <row r="253" spans="1:14">
      <c r="A253" s="55"/>
      <c r="B253" s="56"/>
      <c r="C253" s="55"/>
      <c r="D253" s="56"/>
      <c r="E253" s="55"/>
      <c r="F253" s="55"/>
      <c r="G253" s="55"/>
      <c r="H253" s="55"/>
      <c r="I253" s="55"/>
      <c r="J253" s="55"/>
      <c r="K253" s="55"/>
      <c r="L253" s="55"/>
      <c r="M253" s="55"/>
      <c r="N253" s="55"/>
    </row>
    <row r="254" spans="1:14">
      <c r="A254" s="55"/>
      <c r="B254" s="56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</row>
    <row r="255" spans="1:14">
      <c r="A255" s="55"/>
      <c r="B255" s="56"/>
      <c r="C255" s="55"/>
      <c r="D255" s="56"/>
      <c r="E255" s="55"/>
      <c r="F255" s="55"/>
      <c r="G255" s="55"/>
      <c r="H255" s="55"/>
      <c r="I255" s="55"/>
      <c r="J255" s="55"/>
      <c r="K255" s="55"/>
      <c r="L255" s="55"/>
      <c r="M255" s="55"/>
      <c r="N255" s="55"/>
    </row>
    <row r="256" spans="1:14">
      <c r="A256" s="55"/>
      <c r="B256" s="56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</row>
    <row r="257" spans="1:14">
      <c r="A257" s="55"/>
      <c r="B257" s="56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</row>
    <row r="258" spans="1:14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</row>
    <row r="259" spans="1:14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</row>
    <row r="260" spans="1:14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</row>
    <row r="261" spans="1:14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</row>
    <row r="262" spans="1:14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</row>
    <row r="263" spans="1:14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</row>
    <row r="264" spans="1:14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</row>
    <row r="265" spans="1:14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</row>
    <row r="266" spans="1:14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</row>
    <row r="267" spans="1:14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</row>
    <row r="268" spans="1:14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</row>
    <row r="269" spans="1:14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</row>
    <row r="270" spans="1:14">
      <c r="A270" s="55"/>
      <c r="B270" s="55"/>
      <c r="C270" s="55"/>
      <c r="D270" s="55"/>
      <c r="E270" s="55"/>
      <c r="F270" s="55"/>
      <c r="G270" s="56"/>
      <c r="H270" s="55"/>
      <c r="I270" s="55"/>
      <c r="J270" s="55"/>
      <c r="K270" s="55"/>
      <c r="L270" s="55"/>
      <c r="M270" s="55"/>
      <c r="N270" s="55"/>
    </row>
    <row r="271" spans="1:14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</row>
    <row r="272" spans="1:14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</row>
    <row r="273" spans="1:14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</row>
    <row r="274" spans="1:14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</row>
    <row r="275" spans="1:14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</row>
    <row r="276" spans="1:14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</row>
    <row r="277" spans="1:14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</row>
    <row r="278" spans="1:14">
      <c r="A278" s="55"/>
      <c r="B278" s="55"/>
      <c r="C278" s="55"/>
      <c r="D278" s="55"/>
      <c r="E278" s="55"/>
      <c r="F278" s="55"/>
      <c r="G278" s="55"/>
      <c r="H278" s="55"/>
      <c r="I278" s="55"/>
      <c r="J278" s="56"/>
      <c r="K278" s="55"/>
      <c r="L278" s="55"/>
      <c r="M278" s="55"/>
      <c r="N278" s="55"/>
    </row>
    <row r="279" spans="1:14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</row>
    <row r="280" spans="1:14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</row>
    <row r="281" spans="1:14">
      <c r="A281" s="55"/>
      <c r="B281" s="55"/>
      <c r="C281" s="55"/>
      <c r="D281" s="55"/>
      <c r="E281" s="55"/>
      <c r="F281" s="55"/>
      <c r="G281" s="55"/>
      <c r="H281" s="55"/>
      <c r="I281" s="55"/>
      <c r="J281" s="56"/>
      <c r="K281" s="55"/>
      <c r="L281" s="55"/>
      <c r="M281" s="55"/>
      <c r="N281" s="55"/>
    </row>
    <row r="282" spans="1:14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</row>
    <row r="283" spans="1:14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</row>
    <row r="284" spans="1:14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</row>
    <row r="285" spans="1:14">
      <c r="A285" s="55"/>
      <c r="B285" s="55"/>
      <c r="C285" s="55"/>
      <c r="D285" s="55"/>
      <c r="E285" s="55"/>
      <c r="F285" s="55"/>
      <c r="G285" s="56"/>
      <c r="H285" s="55"/>
      <c r="I285" s="55"/>
      <c r="J285" s="55"/>
      <c r="K285" s="55"/>
      <c r="L285" s="55"/>
      <c r="M285" s="55"/>
      <c r="N285" s="55"/>
    </row>
    <row r="286" spans="1:14">
      <c r="A286" s="55"/>
      <c r="B286" s="55"/>
      <c r="C286" s="55"/>
      <c r="D286" s="55"/>
      <c r="E286" s="55"/>
      <c r="F286" s="55"/>
      <c r="G286" s="55"/>
      <c r="H286" s="55"/>
      <c r="I286" s="55"/>
      <c r="J286" s="56"/>
      <c r="K286" s="55"/>
      <c r="L286" s="55"/>
      <c r="M286" s="55"/>
      <c r="N286" s="55"/>
    </row>
    <row r="287" spans="1:14">
      <c r="A287" s="55"/>
      <c r="B287" s="55"/>
      <c r="C287" s="55"/>
      <c r="D287" s="55"/>
      <c r="E287" s="55"/>
      <c r="F287" s="55"/>
      <c r="G287" s="55"/>
      <c r="H287" s="55"/>
      <c r="I287" s="55"/>
      <c r="J287" s="56"/>
      <c r="K287" s="55"/>
      <c r="L287" s="55"/>
      <c r="M287" s="55"/>
      <c r="N287" s="55"/>
    </row>
    <row r="288" spans="1:14">
      <c r="A288" s="55"/>
      <c r="B288" s="55"/>
      <c r="C288" s="55"/>
      <c r="D288" s="55"/>
      <c r="E288" s="55"/>
      <c r="F288" s="55"/>
      <c r="G288" s="55"/>
      <c r="H288" s="55"/>
      <c r="I288" s="55"/>
      <c r="J288" s="56"/>
      <c r="K288" s="55"/>
      <c r="L288" s="55"/>
      <c r="M288" s="55"/>
      <c r="N288" s="55"/>
    </row>
    <row r="289" spans="1:14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</row>
    <row r="290" spans="1:14">
      <c r="A290" s="55"/>
      <c r="B290" s="55"/>
      <c r="C290" s="55"/>
      <c r="D290" s="55"/>
      <c r="E290" s="55"/>
      <c r="F290" s="55"/>
      <c r="G290" s="55"/>
      <c r="H290" s="55"/>
      <c r="I290" s="55"/>
      <c r="J290" s="56"/>
      <c r="K290" s="55"/>
      <c r="L290" s="55"/>
      <c r="M290" s="55"/>
      <c r="N290" s="55"/>
    </row>
    <row r="291" spans="1:14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</row>
    <row r="292" spans="1:14">
      <c r="A292" s="55"/>
      <c r="B292" s="55"/>
      <c r="C292" s="55"/>
      <c r="D292" s="55"/>
      <c r="E292" s="55"/>
      <c r="F292" s="55"/>
      <c r="G292" s="55"/>
      <c r="H292" s="55"/>
      <c r="I292" s="55"/>
      <c r="J292" s="56"/>
      <c r="K292" s="55"/>
      <c r="L292" s="55"/>
      <c r="M292" s="55"/>
      <c r="N292" s="55"/>
    </row>
    <row r="293" spans="1:14">
      <c r="A293" s="55"/>
      <c r="B293" s="55"/>
      <c r="C293" s="55"/>
      <c r="D293" s="55"/>
      <c r="E293" s="55"/>
      <c r="F293" s="55"/>
      <c r="G293" s="55"/>
      <c r="H293" s="55"/>
      <c r="I293" s="55"/>
      <c r="J293" s="56"/>
      <c r="K293" s="55"/>
      <c r="L293" s="55"/>
      <c r="M293" s="55"/>
      <c r="N293" s="55"/>
    </row>
    <row r="294" spans="1:14">
      <c r="A294" s="55"/>
      <c r="B294" s="55"/>
      <c r="C294" s="55"/>
      <c r="D294" s="55"/>
      <c r="E294" s="55"/>
      <c r="F294" s="55"/>
      <c r="G294" s="55"/>
      <c r="H294" s="55"/>
      <c r="I294" s="55"/>
      <c r="J294" s="56"/>
      <c r="K294" s="55"/>
      <c r="L294" s="55"/>
      <c r="M294" s="55"/>
      <c r="N294" s="55"/>
    </row>
    <row r="295" spans="1:14">
      <c r="A295" s="55"/>
      <c r="B295" s="55"/>
      <c r="C295" s="55"/>
      <c r="D295" s="55"/>
      <c r="E295" s="55"/>
      <c r="F295" s="55"/>
      <c r="G295" s="56"/>
      <c r="H295" s="55"/>
      <c r="I295" s="55"/>
      <c r="J295" s="56"/>
      <c r="K295" s="55"/>
      <c r="L295" s="55"/>
      <c r="M295" s="55"/>
      <c r="N295" s="55"/>
    </row>
    <row r="296" spans="1:14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</row>
    <row r="297" spans="1:14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</row>
    <row r="298" spans="1:14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</row>
    <row r="299" spans="1:14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</row>
    <row r="300" spans="1:14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</row>
    <row r="301" spans="1:14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</row>
    <row r="302" spans="1:14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</row>
    <row r="303" spans="1:14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</row>
    <row r="304" spans="1:14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</row>
    <row r="305" spans="1:14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</row>
  </sheetData>
  <mergeCells count="1">
    <mergeCell ref="A1:N1"/>
  </mergeCells>
  <phoneticPr fontId="4" type="noConversion"/>
  <pageMargins left="0.7" right="0.7" top="0.75" bottom="0.75" header="0.3" footer="0.3"/>
  <pageSetup paperSize="9" scale="51" fitToHeight="0" orientation="landscape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846A-E190-4906-814F-E4F01C72CFE6}">
  <sheetPr>
    <pageSetUpPr fitToPage="1"/>
  </sheetPr>
  <dimension ref="A1:J1007"/>
  <sheetViews>
    <sheetView topLeftCell="E1" workbookViewId="0">
      <selection activeCell="I21" sqref="I21"/>
    </sheetView>
  </sheetViews>
  <sheetFormatPr defaultRowHeight="15"/>
  <cols>
    <col min="1" max="1" width="5.5703125" hidden="1" customWidth="1"/>
    <col min="2" max="2" width="7.28515625" hidden="1" customWidth="1"/>
    <col min="3" max="3" width="8.140625" hidden="1" customWidth="1"/>
    <col min="4" max="4" width="5.5703125" hidden="1" customWidth="1"/>
    <col min="5" max="5" width="6" customWidth="1"/>
    <col min="6" max="6" width="31.140625" style="4" customWidth="1"/>
    <col min="8" max="8" width="0.7109375" style="81" customWidth="1"/>
    <col min="9" max="9" width="49.7109375" customWidth="1"/>
    <col min="10" max="10" width="5.140625" customWidth="1"/>
  </cols>
  <sheetData>
    <row r="1" spans="1:10">
      <c r="F1" s="7" t="s">
        <v>560</v>
      </c>
      <c r="G1" s="8" t="s">
        <v>561</v>
      </c>
      <c r="H1" s="80"/>
      <c r="I1" s="7" t="s">
        <v>562</v>
      </c>
      <c r="J1" s="8" t="s">
        <v>563</v>
      </c>
    </row>
    <row r="2" spans="1:10">
      <c r="A2" t="str" cm="1">
        <f t="array" ref="A2:A1007">'Component layout'!A3:A1008</f>
        <v>301-2006 (900mm)</v>
      </c>
      <c r="C2" cm="1">
        <f t="array" ref="C2:C1007">'Component layout'!C3:C1008</f>
        <v>0</v>
      </c>
      <c r="D2" cm="1">
        <f t="array" ref="D2:D1007">'Component layout'!D3:D1008</f>
        <v>0</v>
      </c>
      <c r="F2" s="4" t="str" cm="1">
        <f t="array" ref="F2:F74">_xlfn.UNIQUE(INDEX((A2:D1001), MOD(_xlfn.SEQUENCE(ROWS(A2:A1001) * COLUMNS(A2:D2), 1, 0), ROWS(A2:A1001)) + 1, INT(_xlfn.SEQUENCE(ROWS(A2:A1001) * COLUMNS(A2:D2), 1, 0) / ROWS(A2:A1001)) + 1))</f>
        <v>301-2006 (900mm)</v>
      </c>
      <c r="G2" s="75">
        <f>COUNTIF('Component layout'!$A$2:A247,F2)+COUNTIF('Component layout'!$C$2:C247,F2)+COUNTIF('Component layout'!$D$2:D247,F2)</f>
        <v>1</v>
      </c>
      <c r="I2" s="4" t="s">
        <v>4</v>
      </c>
      <c r="J2" s="75">
        <v>1</v>
      </c>
    </row>
    <row r="3" spans="1:10">
      <c r="A3" t="str">
        <v>758-9282 (160mm)</v>
      </c>
      <c r="C3">
        <v>0</v>
      </c>
      <c r="D3">
        <v>0</v>
      </c>
      <c r="F3" s="4" t="str">
        <v>758-9282 (160mm)</v>
      </c>
      <c r="G3" s="75">
        <f>COUNTIF('Component layout'!$A$2:A248,F3)+COUNTIF('Component layout'!$C$2:C248,F3)+COUNTIF('Component layout'!$D$2:D248,F3)</f>
        <v>1</v>
      </c>
      <c r="I3" s="4" t="s">
        <v>6</v>
      </c>
      <c r="J3" s="75">
        <v>1</v>
      </c>
    </row>
    <row r="4" spans="1:10">
      <c r="A4" t="str">
        <v>758-9282 (450mm)</v>
      </c>
      <c r="C4">
        <v>0</v>
      </c>
      <c r="D4">
        <v>0</v>
      </c>
      <c r="F4" s="4" t="str">
        <v>758-9282 (450mm)</v>
      </c>
      <c r="G4" s="75">
        <f>COUNTIF('Component layout'!$A$2:A249,F4)+COUNTIF('Component layout'!$C$2:C249,F4)+COUNTIF('Component layout'!$D$2:D249,F4)</f>
        <v>3</v>
      </c>
      <c r="I4" s="4" t="s">
        <v>8</v>
      </c>
      <c r="J4" s="75">
        <v>3</v>
      </c>
    </row>
    <row r="5" spans="1:10">
      <c r="A5" t="str">
        <v>758-9282 (450mm)</v>
      </c>
      <c r="C5">
        <v>0</v>
      </c>
      <c r="D5">
        <v>0</v>
      </c>
      <c r="F5" s="4" t="str">
        <v>758-9282 (250mm)</v>
      </c>
      <c r="G5" s="75">
        <f>COUNTIF('Component layout'!$A$2:A250,F5)+COUNTIF('Component layout'!$C$2:C250,F5)+COUNTIF('Component layout'!$D$2:D250,F5)</f>
        <v>2</v>
      </c>
      <c r="I5" s="4" t="s">
        <v>12</v>
      </c>
      <c r="J5" s="75">
        <v>2</v>
      </c>
    </row>
    <row r="6" spans="1:10">
      <c r="A6" t="str">
        <v>758-9282 (450mm)</v>
      </c>
      <c r="C6">
        <v>0</v>
      </c>
      <c r="D6">
        <v>0</v>
      </c>
      <c r="F6" s="4">
        <v>0</v>
      </c>
      <c r="G6" s="75">
        <f>COUNTIF('Component layout'!$A$2:A251,F6)+COUNTIF('Component layout'!$C$2:C251,F6)+COUNTIF('Component layout'!$D$2:D251,F6)</f>
        <v>0</v>
      </c>
      <c r="I6" s="4" t="s">
        <v>15</v>
      </c>
      <c r="J6" s="75">
        <v>2</v>
      </c>
    </row>
    <row r="7" spans="1:10">
      <c r="A7" t="str">
        <v>758-9282 (250mm)</v>
      </c>
      <c r="C7">
        <v>0</v>
      </c>
      <c r="D7">
        <v>0</v>
      </c>
      <c r="F7" s="4" t="str">
        <v>742-4138 Din rail 430mm</v>
      </c>
      <c r="G7" s="75">
        <f>COUNTIF('Component layout'!$A$2:A252,F7)+COUNTIF('Component layout'!$C$2:C252,F7)+COUNTIF('Component layout'!$D$2:D252,F7)</f>
        <v>2</v>
      </c>
      <c r="I7" s="4" t="s">
        <v>17</v>
      </c>
      <c r="J7" s="75">
        <v>14</v>
      </c>
    </row>
    <row r="8" spans="1:10">
      <c r="A8" t="str">
        <v>758-9282 (250mm)</v>
      </c>
      <c r="C8">
        <v>0</v>
      </c>
      <c r="D8">
        <v>0</v>
      </c>
      <c r="F8" s="4" t="str">
        <v>249-116</v>
      </c>
      <c r="G8" s="75">
        <f>COUNTIF('Component layout'!$A$2:A253,F8)+COUNTIF('Component layout'!$C$2:C253,F8)+COUNTIF('Component layout'!$D$2:D253,F8)</f>
        <v>14</v>
      </c>
      <c r="I8" s="4" t="s">
        <v>19</v>
      </c>
      <c r="J8" s="75">
        <v>1</v>
      </c>
    </row>
    <row r="9" spans="1:10">
      <c r="A9">
        <v>0</v>
      </c>
      <c r="C9">
        <v>0</v>
      </c>
      <c r="D9">
        <v>0</v>
      </c>
      <c r="F9" s="4" t="str">
        <v>6EP1433-2BA20</v>
      </c>
      <c r="G9" s="75">
        <f>COUNTIF('Component layout'!$A$2:A254,F9)+COUNTIF('Component layout'!$C$2:C254,F9)+COUNTIF('Component layout'!$D$2:D254,F9)</f>
        <v>1</v>
      </c>
      <c r="I9" s="4" t="s">
        <v>22</v>
      </c>
      <c r="J9" s="75">
        <v>1</v>
      </c>
    </row>
    <row r="10" spans="1:10">
      <c r="A10">
        <v>0</v>
      </c>
      <c r="C10">
        <v>0</v>
      </c>
      <c r="D10">
        <v>0</v>
      </c>
      <c r="F10" s="4" t="str">
        <v>6EP1961-2BA31</v>
      </c>
      <c r="G10" s="75">
        <f>COUNTIF('Component layout'!$A$2:A255,F10)+COUNTIF('Component layout'!$C$2:C255,F10)+COUNTIF('Component layout'!$D$2:D255,F10)</f>
        <v>1</v>
      </c>
      <c r="I10" s="4" t="s">
        <v>25</v>
      </c>
      <c r="J10" s="75">
        <v>15</v>
      </c>
    </row>
    <row r="11" spans="1:10">
      <c r="A11" t="str">
        <v>742-4138 Din rail 430mm</v>
      </c>
      <c r="C11">
        <v>0</v>
      </c>
      <c r="D11">
        <v>0</v>
      </c>
      <c r="F11" s="4" t="str">
        <v>2002-1401</v>
      </c>
      <c r="G11" s="75">
        <f>COUNTIF('Component layout'!$A$2:A256,F11)+COUNTIF('Component layout'!$C$2:C256,F11)+COUNTIF('Component layout'!$D$2:D256,F11)</f>
        <v>15</v>
      </c>
      <c r="I11" s="4" t="s">
        <v>30</v>
      </c>
      <c r="J11" s="75">
        <v>5</v>
      </c>
    </row>
    <row r="12" spans="1:10">
      <c r="A12" t="str">
        <v>249-116</v>
      </c>
      <c r="C12">
        <v>0</v>
      </c>
      <c r="D12">
        <v>0</v>
      </c>
      <c r="F12" s="4" t="str">
        <v>2002-1492</v>
      </c>
      <c r="G12" s="75">
        <f>COUNTIF('Component layout'!$A$2:A257,F12)+COUNTIF('Component layout'!$C$2:C257,F12)+COUNTIF('Component layout'!$D$2:D257,F12)</f>
        <v>5</v>
      </c>
      <c r="I12" s="4" t="s">
        <v>48</v>
      </c>
      <c r="J12" s="75">
        <v>1</v>
      </c>
    </row>
    <row r="13" spans="1:10">
      <c r="A13" t="str">
        <v>6EP1433-2BA20</v>
      </c>
      <c r="C13">
        <v>0</v>
      </c>
      <c r="D13">
        <v>0</v>
      </c>
      <c r="F13" s="4">
        <v>1135752</v>
      </c>
      <c r="G13" s="75">
        <f>COUNTIF('Component layout'!$A$2:A258,F13)+COUNTIF('Component layout'!$C$2:C258,F13)+COUNTIF('Component layout'!$D$2:D258,F13)</f>
        <v>1</v>
      </c>
      <c r="I13" s="4" t="s">
        <v>50</v>
      </c>
      <c r="J13" s="75">
        <v>1</v>
      </c>
    </row>
    <row r="14" spans="1:10">
      <c r="A14" t="str">
        <v>6EP1961-2BA31</v>
      </c>
      <c r="C14">
        <v>0</v>
      </c>
      <c r="D14">
        <v>0</v>
      </c>
      <c r="F14" s="4" t="str">
        <v>6ES7590-1AB60-0AA0</v>
      </c>
      <c r="G14" s="75">
        <f>COUNTIF('Component layout'!$A$2:A259,F14)+COUNTIF('Component layout'!$C$2:C259,F14)+COUNTIF('Component layout'!$D$2:D259,F14)</f>
        <v>1</v>
      </c>
      <c r="I14" s="4" t="s">
        <v>53</v>
      </c>
      <c r="J14" s="75">
        <v>1</v>
      </c>
    </row>
    <row r="15" spans="1:10">
      <c r="A15" t="str">
        <v>2002-1401</v>
      </c>
      <c r="C15" t="str">
        <v>2002-402 (2P)</v>
      </c>
      <c r="D15">
        <v>0</v>
      </c>
      <c r="F15" s="4" t="str">
        <v>6ES7511-1AK02-0AB0</v>
      </c>
      <c r="G15" s="75">
        <f>COUNTIF('Component layout'!$A$2:A260,F15)+COUNTIF('Component layout'!$C$2:C260,F15)+COUNTIF('Component layout'!$D$2:D260,F15)</f>
        <v>1</v>
      </c>
      <c r="I15" s="4" t="s">
        <v>56</v>
      </c>
      <c r="J15" s="75">
        <v>1</v>
      </c>
    </row>
    <row r="16" spans="1:10">
      <c r="A16" t="str">
        <v>2002-1401</v>
      </c>
      <c r="C16">
        <v>0</v>
      </c>
      <c r="D16">
        <v>0</v>
      </c>
      <c r="F16" s="4" t="str">
        <v>6ES7522-1BH01-0AB0</v>
      </c>
      <c r="G16" s="75">
        <f>COUNTIF('Component layout'!$A$2:A261,F16)+COUNTIF('Component layout'!$C$2:C261,F16)+COUNTIF('Component layout'!$D$2:D261,F16)</f>
        <v>1</v>
      </c>
      <c r="I16" s="4" t="s">
        <v>60</v>
      </c>
      <c r="J16" s="75">
        <v>2</v>
      </c>
    </row>
    <row r="17" spans="1:10">
      <c r="A17" t="str">
        <v>2002-1492</v>
      </c>
      <c r="C17">
        <v>0</v>
      </c>
      <c r="D17">
        <v>0</v>
      </c>
      <c r="F17" s="4" t="str">
        <v>6ES7521-1BH10-0AA0</v>
      </c>
      <c r="G17" s="75">
        <f>COUNTIF('Component layout'!$A$2:A262,F17)+COUNTIF('Component layout'!$C$2:C262,F17)+COUNTIF('Component layout'!$D$2:D262,F17)</f>
        <v>1</v>
      </c>
      <c r="I17" s="4" t="s">
        <v>564</v>
      </c>
      <c r="J17" s="75">
        <v>1</v>
      </c>
    </row>
    <row r="18" spans="1:10">
      <c r="A18" t="str">
        <v>2002-1401</v>
      </c>
      <c r="C18" t="str">
        <v>2002-402 (2P)</v>
      </c>
      <c r="D18">
        <v>0</v>
      </c>
      <c r="F18" s="4" t="str">
        <v>3RV2021-4EA10</v>
      </c>
      <c r="G18" s="75">
        <f>COUNTIF('Component layout'!$A$2:A263,F18)+COUNTIF('Component layout'!$C$2:C263,F18)+COUNTIF('Component layout'!$D$2:D263,F18)</f>
        <v>2</v>
      </c>
      <c r="I18" s="4" t="s">
        <v>67</v>
      </c>
      <c r="J18" s="75">
        <v>1</v>
      </c>
    </row>
    <row r="19" spans="1:10">
      <c r="A19" t="str">
        <v>2002-1401</v>
      </c>
      <c r="C19">
        <v>0</v>
      </c>
      <c r="D19">
        <v>0</v>
      </c>
      <c r="F19" s="4" t="str">
        <v>3RV2021-1GA15</v>
      </c>
      <c r="G19" s="75">
        <f>COUNTIF('Component layout'!$A$2:A264,F19)+COUNTIF('Component layout'!$C$2:C264,F19)+COUNTIF('Component layout'!$D$2:D264,F19)</f>
        <v>1</v>
      </c>
      <c r="I19" s="4" t="s">
        <v>70</v>
      </c>
      <c r="J19" s="75">
        <v>1</v>
      </c>
    </row>
    <row r="20" spans="1:10">
      <c r="A20" t="str">
        <v>2002-1492</v>
      </c>
      <c r="C20">
        <v>0</v>
      </c>
      <c r="D20">
        <v>0</v>
      </c>
      <c r="F20" s="4" t="str">
        <v>5SY4103-7</v>
      </c>
      <c r="G20" s="75">
        <f>COUNTIF('Component layout'!$A$2:A265,F20)+COUNTIF('Component layout'!$C$2:C265,F20)+COUNTIF('Component layout'!$D$2:D265,F20)</f>
        <v>1</v>
      </c>
      <c r="I20" s="4" t="s">
        <v>73</v>
      </c>
      <c r="J20" s="75">
        <v>1</v>
      </c>
    </row>
    <row r="21" spans="1:10">
      <c r="A21" t="str">
        <v>2002-1401</v>
      </c>
      <c r="C21" t="str">
        <v>2002-402 (2P)</v>
      </c>
      <c r="D21">
        <v>0</v>
      </c>
      <c r="F21" s="4" t="str">
        <v>5SY4102-7</v>
      </c>
      <c r="G21" s="75">
        <f>COUNTIF('Component layout'!$A$2:A266,F21)+COUNTIF('Component layout'!$C$2:C266,F21)+COUNTIF('Component layout'!$D$2:D266,F21)</f>
        <v>1</v>
      </c>
      <c r="I21" s="4" t="s">
        <v>76</v>
      </c>
      <c r="J21" s="75">
        <v>1</v>
      </c>
    </row>
    <row r="22" spans="1:10">
      <c r="A22" t="str">
        <v>2002-1401</v>
      </c>
      <c r="C22">
        <v>0</v>
      </c>
      <c r="D22">
        <v>0</v>
      </c>
      <c r="F22" s="4" t="str">
        <v>5SY4106-7</v>
      </c>
      <c r="G22" s="75">
        <f>COUNTIF('Component layout'!$A$2:A267,F22)+COUNTIF('Component layout'!$C$2:C267,F22)+COUNTIF('Component layout'!$D$2:D267,F22)</f>
        <v>1</v>
      </c>
      <c r="I22" s="4" t="s">
        <v>79</v>
      </c>
      <c r="J22" s="75">
        <v>11</v>
      </c>
    </row>
    <row r="23" spans="1:10">
      <c r="A23" t="str">
        <v>2002-1492</v>
      </c>
      <c r="C23">
        <v>0</v>
      </c>
      <c r="D23">
        <v>0</v>
      </c>
      <c r="F23" s="4" t="str">
        <v>5SY7463-7</v>
      </c>
      <c r="G23" s="75">
        <f>COUNTIF('Component layout'!$A$2:A268,F23)+COUNTIF('Component layout'!$C$2:C268,F23)+COUNTIF('Component layout'!$D$2:D268,F23)</f>
        <v>1</v>
      </c>
      <c r="I23" s="4" t="s">
        <v>85</v>
      </c>
      <c r="J23" s="75">
        <v>6</v>
      </c>
    </row>
    <row r="24" spans="1:10">
      <c r="A24" t="str">
        <v>2002-1401</v>
      </c>
      <c r="C24" t="str">
        <v>2002-402 (2P)</v>
      </c>
      <c r="D24">
        <v>0</v>
      </c>
      <c r="F24" s="4" t="str">
        <v>2010-1201</v>
      </c>
      <c r="G24" s="75">
        <f>COUNTIF('Component layout'!$A$2:A269,F24)+COUNTIF('Component layout'!$C$2:C269,F24)+COUNTIF('Component layout'!$D$2:D269,F24)</f>
        <v>11</v>
      </c>
      <c r="I24" s="4" t="s">
        <v>93</v>
      </c>
      <c r="J24" s="75">
        <v>4</v>
      </c>
    </row>
    <row r="25" spans="1:10">
      <c r="A25" t="str">
        <v>2002-1401</v>
      </c>
      <c r="C25">
        <v>0</v>
      </c>
      <c r="D25">
        <v>0</v>
      </c>
      <c r="F25" s="4" t="str">
        <v>2010-1292</v>
      </c>
      <c r="G25" s="75">
        <f>COUNTIF('Component layout'!$A$2:A270,F25)+COUNTIF('Component layout'!$C$2:C270,F25)+COUNTIF('Component layout'!$D$2:D270,F25)</f>
        <v>6</v>
      </c>
      <c r="I25" s="4" t="s">
        <v>97</v>
      </c>
      <c r="J25" s="75">
        <v>4</v>
      </c>
    </row>
    <row r="26" spans="1:10">
      <c r="A26" t="str">
        <v>2002-1492</v>
      </c>
      <c r="C26">
        <v>0</v>
      </c>
      <c r="D26">
        <v>0</v>
      </c>
      <c r="F26" s="4" t="str">
        <v>2010-1204</v>
      </c>
      <c r="G26" s="75">
        <f>COUNTIF('Component layout'!$A$2:A271,F26)+COUNTIF('Component layout'!$C$2:C271,F26)+COUNTIF('Component layout'!$D$2:D271,F26)</f>
        <v>4</v>
      </c>
      <c r="I26" s="4" t="s">
        <v>102</v>
      </c>
      <c r="J26" s="75">
        <v>2</v>
      </c>
    </row>
    <row r="27" spans="1:10">
      <c r="A27" t="str">
        <v>2002-1401</v>
      </c>
      <c r="C27" t="str">
        <v>2002-404 (4P)</v>
      </c>
      <c r="D27">
        <v>0</v>
      </c>
      <c r="F27" s="4" t="str">
        <v>2010-1307</v>
      </c>
      <c r="G27" s="75">
        <f>COUNTIF('Component layout'!$A$2:A272,F27)+COUNTIF('Component layout'!$C$2:C272,F27)+COUNTIF('Component layout'!$D$2:D272,F27)</f>
        <v>4</v>
      </c>
      <c r="I27" s="4" t="s">
        <v>104</v>
      </c>
      <c r="J27" s="75">
        <v>3</v>
      </c>
    </row>
    <row r="28" spans="1:10">
      <c r="A28" t="str">
        <v>2002-1401</v>
      </c>
      <c r="C28">
        <v>0</v>
      </c>
      <c r="D28">
        <v>0</v>
      </c>
      <c r="F28" s="4" t="str">
        <v>2010-1392</v>
      </c>
      <c r="G28" s="75">
        <f>COUNTIF('Component layout'!$A$2:A273,F28)+COUNTIF('Component layout'!$C$2:C273,F28)+COUNTIF('Component layout'!$D$2:D273,F28)</f>
        <v>2</v>
      </c>
      <c r="I28" s="4" t="s">
        <v>106</v>
      </c>
      <c r="J28" s="75">
        <v>1</v>
      </c>
    </row>
    <row r="29" spans="1:10">
      <c r="A29" t="str">
        <v>2002-1401</v>
      </c>
      <c r="C29">
        <v>0</v>
      </c>
      <c r="D29">
        <v>0</v>
      </c>
      <c r="F29" s="4" t="str">
        <v>742-4138 Din rail 250mm</v>
      </c>
      <c r="G29" s="75">
        <f>COUNTIF('Component layout'!$A$2:A274,F29)+COUNTIF('Component layout'!$C$2:C274,F29)+COUNTIF('Component layout'!$D$2:D274,F29)</f>
        <v>3</v>
      </c>
      <c r="I29" s="4" t="s">
        <v>109</v>
      </c>
      <c r="J29" s="75">
        <v>1</v>
      </c>
    </row>
    <row r="30" spans="1:10">
      <c r="A30" t="str">
        <v>2002-1401</v>
      </c>
      <c r="C30">
        <v>0</v>
      </c>
      <c r="D30" t="str">
        <v>2002-404 (4P)</v>
      </c>
      <c r="F30" s="4" t="str">
        <v>3RT2025-1BB40</v>
      </c>
      <c r="G30" s="75">
        <f>COUNTIF('Component layout'!$A$2:A275,F30)+COUNTIF('Component layout'!$C$2:C275,F30)+COUNTIF('Component layout'!$D$2:D275,F30)</f>
        <v>1</v>
      </c>
      <c r="I30" s="4" t="s">
        <v>112</v>
      </c>
      <c r="J30" s="75">
        <v>2</v>
      </c>
    </row>
    <row r="31" spans="1:10">
      <c r="A31" t="str">
        <v>2002-1401</v>
      </c>
      <c r="C31">
        <v>0</v>
      </c>
      <c r="D31">
        <v>0</v>
      </c>
      <c r="F31" s="4" t="str">
        <v>3RT2016-1BB41</v>
      </c>
      <c r="G31" s="75">
        <f>COUNTIF('Component layout'!$A$2:A276,F31)+COUNTIF('Component layout'!$C$2:C276,F31)+COUNTIF('Component layout'!$D$2:D276,F31)</f>
        <v>1</v>
      </c>
      <c r="I31" s="4" t="s">
        <v>119</v>
      </c>
      <c r="J31" s="75">
        <v>1</v>
      </c>
    </row>
    <row r="32" spans="1:10">
      <c r="A32" t="str">
        <v>2002-1401</v>
      </c>
      <c r="C32">
        <v>0</v>
      </c>
      <c r="D32">
        <v>0</v>
      </c>
      <c r="F32" s="4" t="str">
        <v>111-3042</v>
      </c>
      <c r="G32" s="75">
        <f>COUNTIF('Component layout'!$A$2:A277,F32)+COUNTIF('Component layout'!$C$2:C277,F32)+COUNTIF('Component layout'!$D$2:D277,F32)</f>
        <v>2</v>
      </c>
      <c r="I32" s="4" t="s">
        <v>126</v>
      </c>
      <c r="J32" s="75">
        <v>5</v>
      </c>
    </row>
    <row r="33" spans="1:10">
      <c r="A33" t="str">
        <v>2002-1401</v>
      </c>
      <c r="C33">
        <v>0</v>
      </c>
      <c r="D33">
        <v>0</v>
      </c>
      <c r="F33" s="4" t="str">
        <v>5SY4306-7</v>
      </c>
      <c r="G33" s="75">
        <f>COUNTIF('Component layout'!$A$2:A278,F33)+COUNTIF('Component layout'!$C$2:C278,F33)+COUNTIF('Component layout'!$D$2:D278,F33)</f>
        <v>1</v>
      </c>
      <c r="I33" s="4" t="s">
        <v>144</v>
      </c>
      <c r="J33" s="75">
        <v>5</v>
      </c>
    </row>
    <row r="34" spans="1:10">
      <c r="A34" t="str">
        <v>2002-1492</v>
      </c>
      <c r="C34">
        <v>0</v>
      </c>
      <c r="D34">
        <v>0</v>
      </c>
      <c r="F34" s="4">
        <v>2900376</v>
      </c>
      <c r="G34" s="75">
        <f>COUNTIF('Component layout'!$A$2:A279,F34)+COUNTIF('Component layout'!$C$2:C279,F34)+COUNTIF('Component layout'!$D$2:D279,F34)</f>
        <v>1</v>
      </c>
      <c r="I34" s="4" t="s">
        <v>151</v>
      </c>
      <c r="J34" s="75">
        <v>1</v>
      </c>
    </row>
    <row r="35" spans="1:10">
      <c r="A35">
        <v>1135752</v>
      </c>
      <c r="C35">
        <v>0</v>
      </c>
      <c r="D35">
        <v>0</v>
      </c>
      <c r="F35" s="4" t="str">
        <v>3RF2330-1AA02</v>
      </c>
      <c r="G35" s="75">
        <f>COUNTIF('Component layout'!$A$2:A280,F35)+COUNTIF('Component layout'!$C$2:C280,F35)+COUNTIF('Component layout'!$D$2:D280,F35)</f>
        <v>5</v>
      </c>
      <c r="I35" s="4">
        <v>111600</v>
      </c>
      <c r="J35" s="75">
        <v>1</v>
      </c>
    </row>
    <row r="36" spans="1:10">
      <c r="A36" t="str">
        <v>249-116</v>
      </c>
      <c r="C36">
        <v>0</v>
      </c>
      <c r="D36">
        <v>0</v>
      </c>
      <c r="F36" s="4" t="str">
        <v>2002-1204</v>
      </c>
      <c r="G36" s="75">
        <f>COUNTIF('Component layout'!$A$2:A281,F36)+COUNTIF('Component layout'!$C$2:C281,F36)+COUNTIF('Component layout'!$D$2:D281,F36)</f>
        <v>5</v>
      </c>
      <c r="I36" s="4" t="s">
        <v>565</v>
      </c>
      <c r="J36" s="75">
        <v>1</v>
      </c>
    </row>
    <row r="37" spans="1:10">
      <c r="A37">
        <v>0</v>
      </c>
      <c r="C37">
        <v>0</v>
      </c>
      <c r="D37">
        <v>0</v>
      </c>
      <c r="F37" s="4" t="str">
        <v>2002-1292</v>
      </c>
      <c r="G37" s="75">
        <f>COUNTIF('Component layout'!$A$2:A282,F37)+COUNTIF('Component layout'!$C$2:C282,F37)+COUNTIF('Component layout'!$D$2:D282,F37)</f>
        <v>1</v>
      </c>
      <c r="I37" s="4" t="s">
        <v>566</v>
      </c>
      <c r="J37" s="75">
        <v>1</v>
      </c>
    </row>
    <row r="38" spans="1:10">
      <c r="A38">
        <v>0</v>
      </c>
      <c r="C38">
        <v>0</v>
      </c>
      <c r="D38">
        <v>0</v>
      </c>
      <c r="F38" s="4">
        <v>111600</v>
      </c>
      <c r="G38" s="75">
        <f>COUNTIF('Component layout'!$A$2:A283,F38)+COUNTIF('Component layout'!$C$2:C283,F38)+COUNTIF('Component layout'!$D$2:D283,F38)</f>
        <v>1</v>
      </c>
      <c r="I38" s="4" t="s">
        <v>162</v>
      </c>
      <c r="J38" s="75">
        <v>1</v>
      </c>
    </row>
    <row r="39" spans="1:10">
      <c r="A39" t="str">
        <v>6ES7590-1AB60-0AA0</v>
      </c>
      <c r="C39" t="str">
        <v>Bridge</v>
      </c>
      <c r="D39" t="str">
        <v>Bridge</v>
      </c>
      <c r="F39" s="4" t="str">
        <v>Additional components mounted to the electrical plate</v>
      </c>
      <c r="G39" s="75">
        <f>COUNTIF('Component layout'!$A$2:A284,F39)+COUNTIF('Component layout'!$C$2:C284,F39)+COUNTIF('Component layout'!$D$2:D284,F39)</f>
        <v>1</v>
      </c>
      <c r="I39" s="4" t="s">
        <v>167</v>
      </c>
      <c r="J39" s="75">
        <v>1</v>
      </c>
    </row>
    <row r="40" spans="1:10">
      <c r="A40" t="str">
        <v>249-116</v>
      </c>
      <c r="C40">
        <v>0</v>
      </c>
      <c r="D40">
        <v>0</v>
      </c>
      <c r="F40" s="4" t="str">
        <v>6SL3203-0CE23-8AA0</v>
      </c>
      <c r="G40" s="75">
        <f>COUNTIF('Component layout'!$A$2:A285,F40)+COUNTIF('Component layout'!$C$2:C285,F40)+COUNTIF('Component layout'!$D$2:D285,F40)</f>
        <v>1</v>
      </c>
      <c r="I40" s="76" t="s">
        <v>170</v>
      </c>
      <c r="J40" s="75">
        <v>1</v>
      </c>
    </row>
    <row r="41" spans="1:10">
      <c r="A41" t="str">
        <v>6ES7511-1AK02-0AB0</v>
      </c>
      <c r="C41">
        <v>0</v>
      </c>
      <c r="D41">
        <v>0</v>
      </c>
      <c r="F41" s="4" t="str">
        <v>6SL3210-1PE23-8AL0</v>
      </c>
      <c r="G41" s="75">
        <f>COUNTIF('Component layout'!$A$2:A286,F41)+COUNTIF('Component layout'!$C$2:C286,F41)+COUNTIF('Component layout'!$D$2:D286,F41)</f>
        <v>1</v>
      </c>
      <c r="I41" s="4" t="s">
        <v>173</v>
      </c>
      <c r="J41" s="75">
        <v>1</v>
      </c>
    </row>
    <row r="42" spans="1:10">
      <c r="A42" t="str">
        <v>6ES7522-1BH01-0AB0</v>
      </c>
      <c r="C42">
        <v>0</v>
      </c>
      <c r="D42">
        <v>0</v>
      </c>
      <c r="F42" s="4" t="str">
        <v>6SL3040-1LA01-0AA0</v>
      </c>
      <c r="G42" s="75">
        <f>COUNTIF('Component layout'!$A$2:A287,F42)+COUNTIF('Component layout'!$C$2:C287,F42)+COUNTIF('Component layout'!$D$2:D287,F42)</f>
        <v>1</v>
      </c>
      <c r="I42" s="4">
        <v>52015720</v>
      </c>
      <c r="J42" s="75">
        <v>1</v>
      </c>
    </row>
    <row r="43" spans="1:10">
      <c r="A43" t="str">
        <v>6ES7521-1BH10-0AA0</v>
      </c>
      <c r="C43">
        <v>0</v>
      </c>
      <c r="D43">
        <v>0</v>
      </c>
      <c r="F43" s="76" t="str">
        <v>Side panel 1</v>
      </c>
      <c r="G43" s="75">
        <f>COUNTIF('Component layout'!$A$2:A288,F43)+COUNTIF('Component layout'!$C$2:C288,F43)+COUNTIF('Component layout'!$D$2:D288,F43)</f>
        <v>1</v>
      </c>
      <c r="I43" s="4" t="s">
        <v>178</v>
      </c>
      <c r="J43" s="75">
        <v>3</v>
      </c>
    </row>
    <row r="44" spans="1:10">
      <c r="A44" t="str">
        <v>249-116</v>
      </c>
      <c r="C44">
        <v>0</v>
      </c>
      <c r="D44">
        <v>0</v>
      </c>
      <c r="F44" s="4" t="str">
        <v>CQF12 + CK 03 IAN</v>
      </c>
      <c r="G44" s="75">
        <f>COUNTIF('Component layout'!$A$2:A289,F44)+COUNTIF('Component layout'!$C$2:C289,F44)+COUNTIF('Component layout'!$D$2:D289,F44)</f>
        <v>1</v>
      </c>
      <c r="I44" s="4" t="s">
        <v>183</v>
      </c>
      <c r="J44" s="75">
        <v>2</v>
      </c>
    </row>
    <row r="45" spans="1:10">
      <c r="A45">
        <v>0</v>
      </c>
      <c r="C45">
        <v>0</v>
      </c>
      <c r="D45">
        <v>0</v>
      </c>
      <c r="F45" s="4" t="str">
        <v>CQF03 + CK 03 IAN</v>
      </c>
      <c r="G45" s="75">
        <f>COUNTIF('Component layout'!$A$2:A290,F45)+COUNTIF('Component layout'!$C$2:C290,F45)+COUNTIF('Component layout'!$D$2:D290,F45)</f>
        <v>1</v>
      </c>
      <c r="I45" s="4">
        <v>52115750</v>
      </c>
      <c r="J45" s="75">
        <v>1</v>
      </c>
    </row>
    <row r="46" spans="1:10">
      <c r="A46">
        <v>0</v>
      </c>
      <c r="C46">
        <v>0</v>
      </c>
      <c r="D46">
        <v>0</v>
      </c>
      <c r="F46" s="4" t="str">
        <v>CQF05 + CK 03 IAN</v>
      </c>
      <c r="G46" s="75">
        <f>COUNTIF('Component layout'!$A$2:A291,F46)+COUNTIF('Component layout'!$C$2:C291,F46)+COUNTIF('Component layout'!$D$2:D291,F46)</f>
        <v>1</v>
      </c>
      <c r="I46" s="4" t="s">
        <v>191</v>
      </c>
      <c r="J46" s="75">
        <v>1</v>
      </c>
    </row>
    <row r="47" spans="1:10">
      <c r="A47" t="str">
        <v>742-4138 Din rail 430mm</v>
      </c>
      <c r="C47">
        <v>0</v>
      </c>
      <c r="D47">
        <v>0</v>
      </c>
      <c r="F47" s="4">
        <v>52015720</v>
      </c>
      <c r="G47" s="75">
        <f>COUNTIF('Component layout'!$A$2:A292,F47)+COUNTIF('Component layout'!$C$2:C292,F47)+COUNTIF('Component layout'!$D$2:D292,F47)</f>
        <v>1</v>
      </c>
      <c r="I47" s="4">
        <v>1437779</v>
      </c>
      <c r="J47" s="75">
        <v>1</v>
      </c>
    </row>
    <row r="48" spans="1:10">
      <c r="A48" t="str">
        <v>249-116</v>
      </c>
      <c r="C48">
        <v>0</v>
      </c>
      <c r="D48">
        <v>0</v>
      </c>
      <c r="F48" s="4" t="str">
        <v>E12408</v>
      </c>
      <c r="G48" s="75">
        <f>COUNTIF('Component layout'!$A$2:A293,F48)+COUNTIF('Component layout'!$C$2:C293,F48)+COUNTIF('Component layout'!$D$2:D293,F48)</f>
        <v>3</v>
      </c>
      <c r="I48" s="4" t="s">
        <v>196</v>
      </c>
      <c r="J48" s="75">
        <v>1</v>
      </c>
    </row>
    <row r="49" spans="1:10">
      <c r="A49" t="str">
        <v>3RV2021-4EA10</v>
      </c>
      <c r="C49">
        <v>0</v>
      </c>
      <c r="D49">
        <v>0</v>
      </c>
      <c r="F49" s="4" t="str">
        <v>798-0704</v>
      </c>
      <c r="G49" s="75">
        <f>COUNTIF('Component layout'!$A$2:A294,F49)+COUNTIF('Component layout'!$C$2:C294,F49)+COUNTIF('Component layout'!$D$2:D294,F49)</f>
        <v>2</v>
      </c>
      <c r="I49" s="4" t="s">
        <v>199</v>
      </c>
      <c r="J49" s="75">
        <v>1</v>
      </c>
    </row>
    <row r="50" spans="1:10">
      <c r="A50" t="str">
        <v>3RV2021-1GA15</v>
      </c>
      <c r="C50">
        <v>0</v>
      </c>
      <c r="D50">
        <v>0</v>
      </c>
      <c r="F50" s="4" t="str">
        <v>Side panel 2</v>
      </c>
      <c r="G50" s="75">
        <f>COUNTIF('Component layout'!$A$2:A295,F50)+COUNTIF('Component layout'!$C$2:C295,F50)+COUNTIF('Component layout'!$D$2:D295,F50)</f>
        <v>1</v>
      </c>
      <c r="I50" s="4" t="s">
        <v>202</v>
      </c>
      <c r="J50" s="75">
        <v>1</v>
      </c>
    </row>
    <row r="51" spans="1:10">
      <c r="A51" t="str">
        <v>5SY4103-7</v>
      </c>
      <c r="C51">
        <v>0</v>
      </c>
      <c r="D51">
        <v>0</v>
      </c>
      <c r="F51" s="4">
        <v>52115750</v>
      </c>
      <c r="G51" s="75">
        <f>COUNTIF('Component layout'!$A$2:A296,F51)+COUNTIF('Component layout'!$C$2:C296,F51)+COUNTIF('Component layout'!$D$2:D296,F51)</f>
        <v>1</v>
      </c>
      <c r="I51" s="4" t="s">
        <v>205</v>
      </c>
      <c r="J51" s="75">
        <v>1</v>
      </c>
    </row>
    <row r="52" spans="1:10">
      <c r="A52" t="str">
        <v>5SY4102-7</v>
      </c>
      <c r="C52">
        <v>0</v>
      </c>
      <c r="D52">
        <v>0</v>
      </c>
      <c r="F52" s="4" t="str">
        <v>2x IE100050</v>
      </c>
      <c r="G52" s="75">
        <f>COUNTIF('Component layout'!$A$2:A297,F52)+COUNTIF('Component layout'!$C$2:C297,F52)+COUNTIF('Component layout'!$D$2:D297,F52)</f>
        <v>1</v>
      </c>
      <c r="I52" s="4" t="s">
        <v>207</v>
      </c>
      <c r="J52" s="75">
        <v>1</v>
      </c>
    </row>
    <row r="53" spans="1:10">
      <c r="A53" t="str">
        <v>5SY4106-7</v>
      </c>
      <c r="C53">
        <v>0</v>
      </c>
      <c r="D53">
        <v>0</v>
      </c>
      <c r="F53" s="4">
        <v>1437779</v>
      </c>
      <c r="G53" s="75">
        <f>COUNTIF('Component layout'!$A$2:A298,F53)+COUNTIF('Component layout'!$C$2:C298,F53)+COUNTIF('Component layout'!$D$2:D298,F53)</f>
        <v>1</v>
      </c>
      <c r="I53" s="4" t="s">
        <v>209</v>
      </c>
      <c r="J53" s="75">
        <v>1</v>
      </c>
    </row>
    <row r="54" spans="1:10">
      <c r="A54" t="str">
        <v>5SY7463-7</v>
      </c>
      <c r="C54">
        <v>0</v>
      </c>
      <c r="D54">
        <v>0</v>
      </c>
      <c r="F54" s="4" t="str">
        <v>6SL3066-2DA00-0AA0</v>
      </c>
      <c r="G54" s="75">
        <f>COUNTIF('Component layout'!$A$2:A299,F54)+COUNTIF('Component layout'!$C$2:C299,F54)+COUNTIF('Component layout'!$D$2:D299,F54)</f>
        <v>1</v>
      </c>
      <c r="I54" s="4" t="s">
        <v>215</v>
      </c>
      <c r="J54" s="75">
        <v>1</v>
      </c>
    </row>
    <row r="55" spans="1:10">
      <c r="A55" t="str">
        <v>249-116</v>
      </c>
      <c r="C55">
        <v>0</v>
      </c>
      <c r="D55">
        <v>0</v>
      </c>
      <c r="F55" s="4" t="str">
        <v>6FX2003-7BX00</v>
      </c>
      <c r="G55" s="75">
        <f>COUNTIF('Component layout'!$A$2:A300,F55)+COUNTIF('Component layout'!$C$2:C300,F55)+COUNTIF('Component layout'!$D$2:D300,F55)</f>
        <v>1</v>
      </c>
      <c r="I55" s="4" t="s">
        <v>217</v>
      </c>
      <c r="J55" s="75">
        <v>2</v>
      </c>
    </row>
    <row r="56" spans="1:10">
      <c r="A56" t="str">
        <v>2010-1201</v>
      </c>
      <c r="C56" t="str">
        <v>2010-403 (3P)</v>
      </c>
      <c r="D56">
        <v>0</v>
      </c>
      <c r="F56" s="4" t="str">
        <v>RJ45 panel mount #1</v>
      </c>
      <c r="G56" s="75">
        <f>COUNTIF('Component layout'!$A$2:A301,F56)+COUNTIF('Component layout'!$C$2:C301,F56)+COUNTIF('Component layout'!$D$2:D301,F56)</f>
        <v>1</v>
      </c>
      <c r="I56" s="4" t="s">
        <v>220</v>
      </c>
      <c r="J56" s="75">
        <v>2</v>
      </c>
    </row>
    <row r="57" spans="1:10">
      <c r="A57" t="str">
        <v>2010-1201</v>
      </c>
      <c r="C57">
        <v>0</v>
      </c>
      <c r="D57">
        <v>0</v>
      </c>
      <c r="F57" s="4" t="str">
        <v>RJ45 panel mount #2</v>
      </c>
      <c r="G57" s="75">
        <f>COUNTIF('Component layout'!$A$2:A302,F57)+COUNTIF('Component layout'!$C$2:C302,F57)+COUNTIF('Component layout'!$D$2:D302,F57)</f>
        <v>1</v>
      </c>
      <c r="I57" s="4" t="s">
        <v>567</v>
      </c>
      <c r="J57" s="75">
        <v>1</v>
      </c>
    </row>
    <row r="58" spans="1:10">
      <c r="A58" t="str">
        <v>2010-1201</v>
      </c>
      <c r="C58">
        <v>0</v>
      </c>
      <c r="D58">
        <v>0</v>
      </c>
      <c r="F58" s="4" t="str">
        <v>RJ45 panel mount #3</v>
      </c>
      <c r="G58" s="75">
        <f>COUNTIF('Component layout'!$A$2:A303,F58)+COUNTIF('Component layout'!$C$2:C303,F58)+COUNTIF('Component layout'!$D$2:D303,F58)</f>
        <v>1</v>
      </c>
      <c r="I58" s="4" t="s">
        <v>227</v>
      </c>
      <c r="J58" s="75">
        <v>1</v>
      </c>
    </row>
    <row r="59" spans="1:10">
      <c r="A59" t="str">
        <v>2010-1292</v>
      </c>
      <c r="C59">
        <v>0</v>
      </c>
      <c r="D59">
        <v>0</v>
      </c>
      <c r="F59" s="4" t="str">
        <v>IE100189 + IE100195</v>
      </c>
      <c r="G59" s="75">
        <f>COUNTIF('Component layout'!$A$2:A304,F59)+COUNTIF('Component layout'!$C$2:C304,F59)+COUNTIF('Component layout'!$D$2:D304,F59)</f>
        <v>1</v>
      </c>
      <c r="I59" s="4" t="s">
        <v>231</v>
      </c>
      <c r="J59" s="75">
        <v>1</v>
      </c>
    </row>
    <row r="60" spans="1:10">
      <c r="A60" t="str">
        <v>2010-1201</v>
      </c>
      <c r="C60" t="str">
        <v>2010-403 (3P)</v>
      </c>
      <c r="D60">
        <v>0</v>
      </c>
      <c r="F60" s="4" t="str">
        <v>890-703</v>
      </c>
      <c r="G60" s="75">
        <f>COUNTIF('Component layout'!$A$2:A305,F60)+COUNTIF('Component layout'!$C$2:C305,F60)+COUNTIF('Component layout'!$D$2:D305,F60)</f>
        <v>1</v>
      </c>
      <c r="I60" s="4" t="s">
        <v>233</v>
      </c>
      <c r="J60" s="75">
        <v>1</v>
      </c>
    </row>
    <row r="61" spans="1:10">
      <c r="A61" t="str">
        <v>2010-1201</v>
      </c>
      <c r="C61">
        <v>0</v>
      </c>
      <c r="D61">
        <v>0</v>
      </c>
      <c r="F61" s="4" t="str">
        <v>Cabinet externals</v>
      </c>
      <c r="G61" s="75">
        <f>COUNTIF('Component layout'!$A$2:A306,F61)+COUNTIF('Component layout'!$C$2:C306,F61)+COUNTIF('Component layout'!$D$2:D306,F61)</f>
        <v>1</v>
      </c>
      <c r="I61" s="4" t="s">
        <v>27</v>
      </c>
      <c r="J61" s="75">
        <v>4</v>
      </c>
    </row>
    <row r="62" spans="1:10">
      <c r="A62" t="str">
        <v>2010-1201</v>
      </c>
      <c r="C62">
        <v>0</v>
      </c>
      <c r="D62">
        <v>0</v>
      </c>
      <c r="F62" s="4" t="str">
        <v>285-507</v>
      </c>
      <c r="G62" s="75">
        <f>COUNTIF('Component layout'!$A$2:A307,F62)+COUNTIF('Component layout'!$C$2:C307,F62)+COUNTIF('Component layout'!$D$2:D307,F62)</f>
        <v>2</v>
      </c>
      <c r="I62" s="4" t="s">
        <v>38</v>
      </c>
      <c r="J62" s="75">
        <v>2</v>
      </c>
    </row>
    <row r="63" spans="1:10">
      <c r="A63" t="str">
        <v>2010-1292</v>
      </c>
      <c r="C63">
        <v>0</v>
      </c>
      <c r="D63">
        <v>0</v>
      </c>
      <c r="F63" s="4" t="str">
        <v>SK 3237.200</v>
      </c>
      <c r="G63" s="75">
        <f>COUNTIF('Component layout'!$A$2:A308,F63)+COUNTIF('Component layout'!$C$2:C308,F63)+COUNTIF('Component layout'!$D$2:D308,F63)</f>
        <v>2</v>
      </c>
      <c r="I63" s="4" t="s">
        <v>81</v>
      </c>
      <c r="J63" s="75">
        <v>5</v>
      </c>
    </row>
    <row r="64" spans="1:10">
      <c r="A64" t="str">
        <v>2010-1201</v>
      </c>
      <c r="C64" t="str">
        <v>2010-402 (2P)</v>
      </c>
      <c r="D64">
        <v>0</v>
      </c>
      <c r="F64" s="4" t="str">
        <v xml:space="preserve">
3LD2504-0TK51</v>
      </c>
      <c r="G64" s="75">
        <f>COUNTIF('Component layout'!$A$2:A309,F64)+COUNTIF('Component layout'!$C$2:C309,F64)+COUNTIF('Component layout'!$D$2:D309,F64)</f>
        <v>1</v>
      </c>
      <c r="I64" s="4" t="s">
        <v>90</v>
      </c>
      <c r="J64" s="75">
        <v>1</v>
      </c>
    </row>
    <row r="65" spans="1:7">
      <c r="A65" t="str">
        <v>2010-1201</v>
      </c>
      <c r="C65">
        <v>0</v>
      </c>
      <c r="D65">
        <v>0</v>
      </c>
      <c r="F65" s="4" t="str">
        <v>3LD9200-5B</v>
      </c>
      <c r="G65" s="75">
        <f>COUNTIF('Component layout'!$A$2:A310,F65)+COUNTIF('Component layout'!$C$2:C310,F65)+COUNTIF('Component layout'!$D$2:D310,F65)</f>
        <v>1</v>
      </c>
    </row>
    <row r="66" spans="1:7">
      <c r="A66" t="str">
        <v>2010-1292</v>
      </c>
      <c r="C66">
        <v>0</v>
      </c>
      <c r="D66">
        <v>0</v>
      </c>
      <c r="F66" s="4" t="str">
        <v>Cabinet servo and signal cables</v>
      </c>
      <c r="G66" s="75">
        <f>COUNTIF('Component layout'!$A$2:A311,F66)+COUNTIF('Component layout'!$C$2:C311,F66)+COUNTIF('Component layout'!$D$2:D311,F66)</f>
        <v>1</v>
      </c>
    </row>
    <row r="67" spans="1:7">
      <c r="A67" t="str">
        <v>2010-1204</v>
      </c>
      <c r="C67" t="str">
        <v>2010-403 (3P)</v>
      </c>
      <c r="D67">
        <v>0</v>
      </c>
      <c r="F67" s="4" t="str">
        <v>6FX8002-5CN06-1AB0</v>
      </c>
      <c r="G67" s="75">
        <f>COUNTIF('Component layout'!$A$2:A312,F67)+COUNTIF('Component layout'!$C$2:C312,F67)+COUNTIF('Component layout'!$D$2:D312,F67)</f>
        <v>1</v>
      </c>
    </row>
    <row r="68" spans="1:7">
      <c r="A68" t="str">
        <v>2010-1204</v>
      </c>
      <c r="C68">
        <v>0</v>
      </c>
      <c r="D68">
        <v>0</v>
      </c>
      <c r="F68" s="4" t="str">
        <v>6FX8002-2DC00-1AB0</v>
      </c>
      <c r="G68" s="75">
        <f>COUNTIF('Component layout'!$A$2:A313,F68)+COUNTIF('Component layout'!$C$2:C313,F68)+COUNTIF('Component layout'!$D$2:D313,F68)</f>
        <v>1</v>
      </c>
    </row>
    <row r="69" spans="1:7">
      <c r="A69" t="str">
        <v>2010-1204</v>
      </c>
      <c r="C69">
        <v>0</v>
      </c>
      <c r="D69">
        <v>0</v>
      </c>
      <c r="F69" s="4">
        <v>0</v>
      </c>
      <c r="G69" s="75">
        <f>COUNTIF('Component layout'!$A$2:A314,F69)+COUNTIF('Component layout'!$C$2:C314,F69)+COUNTIF('Component layout'!$D$2:D314,F69)</f>
        <v>0</v>
      </c>
    </row>
    <row r="70" spans="1:7">
      <c r="A70" t="str">
        <v>2010-1292</v>
      </c>
      <c r="C70">
        <v>0</v>
      </c>
      <c r="D70">
        <v>0</v>
      </c>
      <c r="F70" s="4" t="str">
        <v>2002-402 (2P)</v>
      </c>
      <c r="G70" s="75">
        <f>COUNTIF('Component layout'!$A$2:A315,F70)+COUNTIF('Component layout'!$C$2:C315,F70)+COUNTIF('Component layout'!$D$2:D315,F70)</f>
        <v>4</v>
      </c>
    </row>
    <row r="71" spans="1:7">
      <c r="A71" t="str">
        <v>2010-1307</v>
      </c>
      <c r="C71">
        <v>0</v>
      </c>
      <c r="D71">
        <v>0</v>
      </c>
      <c r="F71" s="4" t="str">
        <v>2002-404 (4P)</v>
      </c>
      <c r="G71" s="75">
        <f>COUNTIF('Component layout'!$A$2:A316,F71)+COUNTIF('Component layout'!$C$2:C316,F71)+COUNTIF('Component layout'!$D$2:D316,F71)</f>
        <v>2</v>
      </c>
    </row>
    <row r="72" spans="1:7">
      <c r="A72" t="str">
        <v>2010-1307</v>
      </c>
      <c r="C72">
        <v>0</v>
      </c>
      <c r="D72">
        <v>0</v>
      </c>
      <c r="F72" s="4" t="str">
        <v>Bridge</v>
      </c>
    </row>
    <row r="73" spans="1:7">
      <c r="A73" t="str">
        <v>2010-1307</v>
      </c>
      <c r="C73">
        <v>0</v>
      </c>
      <c r="D73">
        <v>0</v>
      </c>
      <c r="F73" s="4" t="str">
        <v>2010-403 (3P)</v>
      </c>
    </row>
    <row r="74" spans="1:7">
      <c r="A74" t="str">
        <v>2010-1392</v>
      </c>
      <c r="C74">
        <v>0</v>
      </c>
      <c r="D74">
        <v>0</v>
      </c>
      <c r="F74" s="4" t="str">
        <v>2010-402 (2P)</v>
      </c>
    </row>
    <row r="75" spans="1:7">
      <c r="A75" t="str">
        <v>249-116</v>
      </c>
      <c r="C75">
        <v>0</v>
      </c>
      <c r="D75">
        <v>0</v>
      </c>
    </row>
    <row r="76" spans="1:7">
      <c r="A76">
        <v>0</v>
      </c>
      <c r="C76">
        <v>0</v>
      </c>
      <c r="D76">
        <v>0</v>
      </c>
    </row>
    <row r="77" spans="1:7">
      <c r="A77">
        <v>0</v>
      </c>
      <c r="C77">
        <v>0</v>
      </c>
      <c r="D77">
        <v>0</v>
      </c>
    </row>
    <row r="78" spans="1:7">
      <c r="A78">
        <v>0</v>
      </c>
      <c r="C78">
        <v>0</v>
      </c>
      <c r="D78">
        <v>0</v>
      </c>
    </row>
    <row r="79" spans="1:7">
      <c r="A79" t="str">
        <v>742-4138 Din rail 250mm</v>
      </c>
      <c r="C79">
        <v>0</v>
      </c>
      <c r="D79">
        <v>0</v>
      </c>
    </row>
    <row r="80" spans="1:7">
      <c r="A80" t="str">
        <v>249-116</v>
      </c>
      <c r="C80">
        <v>0</v>
      </c>
      <c r="D80">
        <v>0</v>
      </c>
    </row>
    <row r="81" spans="1:4">
      <c r="A81" t="str">
        <v>3RT2025-1BB40</v>
      </c>
      <c r="C81">
        <v>0</v>
      </c>
      <c r="D81">
        <v>0</v>
      </c>
    </row>
    <row r="82" spans="1:4">
      <c r="A82" t="str">
        <v>3RT2016-1BB41</v>
      </c>
      <c r="C82">
        <v>0</v>
      </c>
      <c r="D82">
        <v>0</v>
      </c>
    </row>
    <row r="83" spans="1:4">
      <c r="A83" t="str">
        <v>111-3042</v>
      </c>
      <c r="C83">
        <v>0</v>
      </c>
      <c r="D83">
        <v>0</v>
      </c>
    </row>
    <row r="84" spans="1:4">
      <c r="A84" t="str">
        <v>111-3042</v>
      </c>
      <c r="C84">
        <v>0</v>
      </c>
      <c r="D84">
        <v>0</v>
      </c>
    </row>
    <row r="85" spans="1:4">
      <c r="A85" t="str">
        <v>3RV2021-4EA10</v>
      </c>
      <c r="C85">
        <v>0</v>
      </c>
      <c r="D85">
        <v>0</v>
      </c>
    </row>
    <row r="86" spans="1:4">
      <c r="A86" t="str">
        <v>5SY4306-7</v>
      </c>
      <c r="C86">
        <v>0</v>
      </c>
      <c r="D86">
        <v>0</v>
      </c>
    </row>
    <row r="87" spans="1:4">
      <c r="A87">
        <v>2900376</v>
      </c>
      <c r="C87">
        <v>0</v>
      </c>
      <c r="D87">
        <v>0</v>
      </c>
    </row>
    <row r="88" spans="1:4">
      <c r="A88" t="str">
        <v>249-116</v>
      </c>
      <c r="C88">
        <v>0</v>
      </c>
      <c r="D88">
        <v>0</v>
      </c>
    </row>
    <row r="89" spans="1:4">
      <c r="A89">
        <v>0</v>
      </c>
      <c r="C89">
        <v>0</v>
      </c>
      <c r="D89">
        <v>0</v>
      </c>
    </row>
    <row r="90" spans="1:4">
      <c r="A90">
        <v>0</v>
      </c>
      <c r="C90">
        <v>0</v>
      </c>
      <c r="D90">
        <v>0</v>
      </c>
    </row>
    <row r="91" spans="1:4">
      <c r="A91">
        <v>0</v>
      </c>
      <c r="C91">
        <v>0</v>
      </c>
      <c r="D91">
        <v>0</v>
      </c>
    </row>
    <row r="92" spans="1:4">
      <c r="A92" t="str">
        <v>742-4138 Din rail 250mm</v>
      </c>
      <c r="C92">
        <v>0</v>
      </c>
      <c r="D92">
        <v>0</v>
      </c>
    </row>
    <row r="93" spans="1:4">
      <c r="A93" t="str">
        <v>249-116</v>
      </c>
      <c r="C93">
        <v>0</v>
      </c>
      <c r="D93">
        <v>0</v>
      </c>
    </row>
    <row r="94" spans="1:4">
      <c r="A94" t="str">
        <v>3RF2330-1AA02</v>
      </c>
      <c r="C94">
        <v>0</v>
      </c>
      <c r="D94">
        <v>0</v>
      </c>
    </row>
    <row r="95" spans="1:4">
      <c r="A95" t="str">
        <v>3RF2330-1AA02</v>
      </c>
      <c r="C95">
        <v>0</v>
      </c>
      <c r="D95">
        <v>0</v>
      </c>
    </row>
    <row r="96" spans="1:4">
      <c r="A96" t="str">
        <v>3RF2330-1AA02</v>
      </c>
      <c r="C96">
        <v>0</v>
      </c>
      <c r="D96">
        <v>0</v>
      </c>
    </row>
    <row r="97" spans="1:4">
      <c r="A97" t="str">
        <v>3RF2330-1AA02</v>
      </c>
      <c r="C97">
        <v>0</v>
      </c>
      <c r="D97">
        <v>0</v>
      </c>
    </row>
    <row r="98" spans="1:4">
      <c r="A98" t="str">
        <v>3RF2330-1AA02</v>
      </c>
      <c r="C98">
        <v>0</v>
      </c>
      <c r="D98">
        <v>0</v>
      </c>
    </row>
    <row r="99" spans="1:4">
      <c r="A99" t="str">
        <v>249-116</v>
      </c>
      <c r="C99">
        <v>0</v>
      </c>
      <c r="D99">
        <v>0</v>
      </c>
    </row>
    <row r="100" spans="1:4">
      <c r="A100">
        <v>0</v>
      </c>
      <c r="C100">
        <v>0</v>
      </c>
      <c r="D100">
        <v>0</v>
      </c>
    </row>
    <row r="101" spans="1:4">
      <c r="A101">
        <v>0</v>
      </c>
      <c r="C101">
        <v>0</v>
      </c>
      <c r="D101">
        <v>0</v>
      </c>
    </row>
    <row r="102" spans="1:4">
      <c r="A102">
        <v>0</v>
      </c>
      <c r="C102">
        <v>0</v>
      </c>
      <c r="D102">
        <v>0</v>
      </c>
    </row>
    <row r="103" spans="1:4">
      <c r="A103" t="str">
        <v>742-4138 Din rail 250mm</v>
      </c>
      <c r="C103">
        <v>0</v>
      </c>
      <c r="D103">
        <v>0</v>
      </c>
    </row>
    <row r="104" spans="1:4">
      <c r="A104" t="str">
        <v>249-116</v>
      </c>
      <c r="C104">
        <v>0</v>
      </c>
      <c r="D104">
        <v>0</v>
      </c>
    </row>
    <row r="105" spans="1:4">
      <c r="A105" t="str">
        <v>2010-1201</v>
      </c>
      <c r="C105">
        <v>0</v>
      </c>
      <c r="D105">
        <v>0</v>
      </c>
    </row>
    <row r="106" spans="1:4">
      <c r="A106" t="str">
        <v>2010-1201</v>
      </c>
      <c r="C106">
        <v>0</v>
      </c>
      <c r="D106">
        <v>0</v>
      </c>
    </row>
    <row r="107" spans="1:4">
      <c r="A107" t="str">
        <v>2010-1201</v>
      </c>
      <c r="C107">
        <v>0</v>
      </c>
      <c r="D107">
        <v>0</v>
      </c>
    </row>
    <row r="108" spans="1:4">
      <c r="A108" t="str">
        <v>2010-1292</v>
      </c>
      <c r="C108">
        <v>0</v>
      </c>
      <c r="D108">
        <v>0</v>
      </c>
    </row>
    <row r="109" spans="1:4">
      <c r="A109" t="str">
        <v>2010-1204</v>
      </c>
      <c r="C109">
        <v>0</v>
      </c>
      <c r="D109">
        <v>0</v>
      </c>
    </row>
    <row r="110" spans="1:4">
      <c r="A110" t="str">
        <v>2010-1292</v>
      </c>
      <c r="C110">
        <v>0</v>
      </c>
      <c r="D110">
        <v>0</v>
      </c>
    </row>
    <row r="111" spans="1:4">
      <c r="A111" t="str">
        <v>2010-1307</v>
      </c>
      <c r="C111">
        <v>0</v>
      </c>
      <c r="D111">
        <v>0</v>
      </c>
    </row>
    <row r="112" spans="1:4">
      <c r="A112" t="str">
        <v>2010-1392</v>
      </c>
      <c r="C112">
        <v>0</v>
      </c>
      <c r="D112">
        <v>0</v>
      </c>
    </row>
    <row r="113" spans="1:4">
      <c r="A113" t="str">
        <v>2002-1204</v>
      </c>
      <c r="C113" t="str">
        <v>2010-403 (3P)</v>
      </c>
      <c r="D113">
        <v>0</v>
      </c>
    </row>
    <row r="114" spans="1:4">
      <c r="A114" t="str">
        <v>2002-1204</v>
      </c>
      <c r="C114">
        <v>0</v>
      </c>
      <c r="D114">
        <v>0</v>
      </c>
    </row>
    <row r="115" spans="1:4">
      <c r="A115" t="str">
        <v>2002-1204</v>
      </c>
      <c r="C115">
        <v>0</v>
      </c>
      <c r="D115" t="str">
        <v>2010-403 (3P)</v>
      </c>
    </row>
    <row r="116" spans="1:4">
      <c r="A116" t="str">
        <v>2002-1204</v>
      </c>
      <c r="C116">
        <v>0</v>
      </c>
      <c r="D116">
        <v>0</v>
      </c>
    </row>
    <row r="117" spans="1:4">
      <c r="A117" t="str">
        <v>2002-1204</v>
      </c>
      <c r="C117">
        <v>0</v>
      </c>
      <c r="D117">
        <v>0</v>
      </c>
    </row>
    <row r="118" spans="1:4">
      <c r="A118" t="str">
        <v>2002-1292</v>
      </c>
      <c r="C118">
        <v>0</v>
      </c>
      <c r="D118">
        <v>0</v>
      </c>
    </row>
    <row r="119" spans="1:4">
      <c r="A119" t="str">
        <v>249-116</v>
      </c>
      <c r="C119">
        <v>0</v>
      </c>
      <c r="D119">
        <v>0</v>
      </c>
    </row>
    <row r="120" spans="1:4">
      <c r="A120">
        <v>111600</v>
      </c>
      <c r="C120">
        <v>0</v>
      </c>
      <c r="D120">
        <v>0</v>
      </c>
    </row>
    <row r="121" spans="1:4">
      <c r="A121" t="str">
        <v>249-116</v>
      </c>
      <c r="C121">
        <v>0</v>
      </c>
      <c r="D121">
        <v>0</v>
      </c>
    </row>
    <row r="122" spans="1:4">
      <c r="A122">
        <v>0</v>
      </c>
      <c r="C122">
        <v>0</v>
      </c>
      <c r="D122">
        <v>0</v>
      </c>
    </row>
    <row r="123" spans="1:4">
      <c r="A123" t="str">
        <v>Additional components mounted to the electrical plate</v>
      </c>
      <c r="C123">
        <v>0</v>
      </c>
      <c r="D123">
        <v>0</v>
      </c>
    </row>
    <row r="124" spans="1:4">
      <c r="A124" t="str">
        <v>6SL3203-0CE23-8AA0</v>
      </c>
      <c r="C124">
        <v>0</v>
      </c>
      <c r="D124">
        <v>0</v>
      </c>
    </row>
    <row r="125" spans="1:4">
      <c r="A125" t="str">
        <v>6SL3210-1PE23-8AL0</v>
      </c>
      <c r="C125">
        <v>0</v>
      </c>
      <c r="D125">
        <v>0</v>
      </c>
    </row>
    <row r="126" spans="1:4">
      <c r="A126" t="str">
        <v>6SL3040-1LA01-0AA0</v>
      </c>
      <c r="C126">
        <v>0</v>
      </c>
      <c r="D126">
        <v>0</v>
      </c>
    </row>
    <row r="127" spans="1:4">
      <c r="A127">
        <v>0</v>
      </c>
      <c r="C127">
        <v>0</v>
      </c>
      <c r="D127">
        <v>0</v>
      </c>
    </row>
    <row r="128" spans="1:4">
      <c r="A128" t="str">
        <v>Side panel 1</v>
      </c>
      <c r="C128">
        <v>0</v>
      </c>
      <c r="D128">
        <v>0</v>
      </c>
    </row>
    <row r="129" spans="1:4">
      <c r="A129" t="str">
        <v>CQF12 + CK 03 IAN</v>
      </c>
      <c r="C129">
        <v>0</v>
      </c>
      <c r="D129">
        <v>0</v>
      </c>
    </row>
    <row r="130" spans="1:4">
      <c r="A130" t="str">
        <v>CQF03 + CK 03 IAN</v>
      </c>
      <c r="C130">
        <v>0</v>
      </c>
      <c r="D130">
        <v>0</v>
      </c>
    </row>
    <row r="131" spans="1:4">
      <c r="A131" t="str">
        <v>CQF05 + CK 03 IAN</v>
      </c>
      <c r="C131">
        <v>0</v>
      </c>
      <c r="D131">
        <v>0</v>
      </c>
    </row>
    <row r="132" spans="1:4">
      <c r="A132">
        <v>52015720</v>
      </c>
      <c r="C132">
        <v>0</v>
      </c>
      <c r="D132">
        <v>0</v>
      </c>
    </row>
    <row r="133" spans="1:4">
      <c r="A133" t="str">
        <v>E12408</v>
      </c>
      <c r="C133">
        <v>0</v>
      </c>
      <c r="D133">
        <v>0</v>
      </c>
    </row>
    <row r="134" spans="1:4">
      <c r="A134" t="str">
        <v>E12408</v>
      </c>
      <c r="C134">
        <v>0</v>
      </c>
      <c r="D134">
        <v>0</v>
      </c>
    </row>
    <row r="135" spans="1:4">
      <c r="A135" t="str">
        <v>E12408</v>
      </c>
      <c r="C135">
        <v>0</v>
      </c>
      <c r="D135">
        <v>0</v>
      </c>
    </row>
    <row r="136" spans="1:4">
      <c r="A136" t="str">
        <v>798-0704</v>
      </c>
      <c r="C136">
        <v>0</v>
      </c>
      <c r="D136">
        <v>0</v>
      </c>
    </row>
    <row r="137" spans="1:4">
      <c r="A137" t="str">
        <v>798-0704</v>
      </c>
      <c r="C137">
        <v>0</v>
      </c>
      <c r="D137">
        <v>0</v>
      </c>
    </row>
    <row r="138" spans="1:4">
      <c r="A138">
        <v>0</v>
      </c>
      <c r="C138">
        <v>0</v>
      </c>
      <c r="D138">
        <v>0</v>
      </c>
    </row>
    <row r="139" spans="1:4">
      <c r="A139">
        <v>0</v>
      </c>
      <c r="C139">
        <v>0</v>
      </c>
      <c r="D139">
        <v>0</v>
      </c>
    </row>
    <row r="140" spans="1:4">
      <c r="A140" t="str">
        <v>Side panel 2</v>
      </c>
      <c r="C140">
        <v>0</v>
      </c>
      <c r="D140">
        <v>0</v>
      </c>
    </row>
    <row r="141" spans="1:4">
      <c r="A141">
        <v>52115750</v>
      </c>
      <c r="C141">
        <v>0</v>
      </c>
      <c r="D141">
        <v>0</v>
      </c>
    </row>
    <row r="142" spans="1:4">
      <c r="A142" t="str">
        <v>2x IE100050</v>
      </c>
      <c r="C142">
        <v>0</v>
      </c>
      <c r="D142">
        <v>0</v>
      </c>
    </row>
    <row r="143" spans="1:4">
      <c r="A143">
        <v>1437779</v>
      </c>
      <c r="C143">
        <v>0</v>
      </c>
      <c r="D143">
        <v>0</v>
      </c>
    </row>
    <row r="144" spans="1:4">
      <c r="A144" t="str">
        <v>6SL3066-2DA00-0AA0</v>
      </c>
      <c r="C144">
        <v>0</v>
      </c>
      <c r="D144">
        <v>0</v>
      </c>
    </row>
    <row r="145" spans="1:4">
      <c r="A145" t="str">
        <v>6FX2003-7BX00</v>
      </c>
      <c r="C145">
        <v>0</v>
      </c>
      <c r="D145">
        <v>0</v>
      </c>
    </row>
    <row r="146" spans="1:4">
      <c r="A146" t="str">
        <v>RJ45 panel mount #1</v>
      </c>
      <c r="C146">
        <v>0</v>
      </c>
      <c r="D146">
        <v>0</v>
      </c>
    </row>
    <row r="147" spans="1:4">
      <c r="A147" t="str">
        <v>RJ45 panel mount #2</v>
      </c>
      <c r="C147">
        <v>0</v>
      </c>
      <c r="D147">
        <v>0</v>
      </c>
    </row>
    <row r="148" spans="1:4">
      <c r="A148" t="str">
        <v>RJ45 panel mount #3</v>
      </c>
      <c r="C148">
        <v>0</v>
      </c>
      <c r="D148">
        <v>0</v>
      </c>
    </row>
    <row r="149" spans="1:4">
      <c r="A149" t="str">
        <v>IE100189 + IE100195</v>
      </c>
      <c r="C149">
        <v>0</v>
      </c>
      <c r="D149">
        <v>0</v>
      </c>
    </row>
    <row r="150" spans="1:4">
      <c r="A150" t="str">
        <v>890-703</v>
      </c>
      <c r="C150">
        <v>0</v>
      </c>
      <c r="D150">
        <v>0</v>
      </c>
    </row>
    <row r="151" spans="1:4">
      <c r="A151">
        <v>0</v>
      </c>
      <c r="C151">
        <v>0</v>
      </c>
      <c r="D151">
        <v>0</v>
      </c>
    </row>
    <row r="152" spans="1:4">
      <c r="A152" t="str">
        <v>Cabinet externals</v>
      </c>
      <c r="C152">
        <v>0</v>
      </c>
      <c r="D152">
        <v>0</v>
      </c>
    </row>
    <row r="153" spans="1:4">
      <c r="A153" t="str">
        <v>285-507</v>
      </c>
      <c r="C153">
        <v>0</v>
      </c>
      <c r="D153">
        <v>0</v>
      </c>
    </row>
    <row r="154" spans="1:4">
      <c r="A154" t="str">
        <v>SK 3237.200</v>
      </c>
      <c r="C154">
        <v>0</v>
      </c>
      <c r="D154">
        <v>0</v>
      </c>
    </row>
    <row r="155" spans="1:4">
      <c r="A155" t="str">
        <v>285-507</v>
      </c>
      <c r="C155">
        <v>0</v>
      </c>
      <c r="D155">
        <v>0</v>
      </c>
    </row>
    <row r="156" spans="1:4">
      <c r="A156" t="str">
        <v>SK 3237.200</v>
      </c>
      <c r="C156">
        <v>0</v>
      </c>
      <c r="D156">
        <v>0</v>
      </c>
    </row>
    <row r="157" spans="1:4">
      <c r="A157" t="str">
        <v xml:space="preserve">
3LD2504-0TK51</v>
      </c>
      <c r="C157">
        <v>0</v>
      </c>
      <c r="D157">
        <v>0</v>
      </c>
    </row>
    <row r="158" spans="1:4">
      <c r="A158" t="str">
        <v>3LD9200-5B</v>
      </c>
      <c r="C158">
        <v>0</v>
      </c>
      <c r="D158">
        <v>0</v>
      </c>
    </row>
    <row r="159" spans="1:4">
      <c r="A159">
        <v>0</v>
      </c>
      <c r="C159">
        <v>0</v>
      </c>
      <c r="D159">
        <v>0</v>
      </c>
    </row>
    <row r="160" spans="1:4">
      <c r="A160" t="str">
        <v>Cabinet servo and signal cables</v>
      </c>
      <c r="C160">
        <v>0</v>
      </c>
      <c r="D160">
        <v>0</v>
      </c>
    </row>
    <row r="161" spans="1:4">
      <c r="A161" t="str">
        <v>6FX8002-5CN06-1AB0</v>
      </c>
      <c r="C161">
        <v>0</v>
      </c>
      <c r="D161">
        <v>0</v>
      </c>
    </row>
    <row r="162" spans="1:4">
      <c r="A162" t="str">
        <v>6FX8002-2DC00-1AB0</v>
      </c>
      <c r="C162">
        <v>0</v>
      </c>
      <c r="D162">
        <v>0</v>
      </c>
    </row>
    <row r="163" spans="1:4">
      <c r="A163">
        <v>0</v>
      </c>
      <c r="C163">
        <v>0</v>
      </c>
      <c r="D163">
        <v>0</v>
      </c>
    </row>
    <row r="164" spans="1:4">
      <c r="A164">
        <v>0</v>
      </c>
      <c r="C164">
        <v>0</v>
      </c>
      <c r="D164">
        <v>0</v>
      </c>
    </row>
    <row r="165" spans="1:4">
      <c r="A165">
        <v>0</v>
      </c>
      <c r="C165">
        <v>0</v>
      </c>
      <c r="D165">
        <v>0</v>
      </c>
    </row>
    <row r="166" spans="1:4">
      <c r="A166">
        <v>0</v>
      </c>
      <c r="C166">
        <v>0</v>
      </c>
      <c r="D166">
        <v>0</v>
      </c>
    </row>
    <row r="167" spans="1:4">
      <c r="A167">
        <v>0</v>
      </c>
      <c r="C167">
        <v>0</v>
      </c>
      <c r="D167">
        <v>0</v>
      </c>
    </row>
    <row r="168" spans="1:4">
      <c r="A168">
        <v>0</v>
      </c>
      <c r="C168">
        <v>0</v>
      </c>
      <c r="D168">
        <v>0</v>
      </c>
    </row>
    <row r="169" spans="1:4">
      <c r="A169">
        <v>0</v>
      </c>
      <c r="C169">
        <v>0</v>
      </c>
      <c r="D169">
        <v>0</v>
      </c>
    </row>
    <row r="170" spans="1:4">
      <c r="A170">
        <v>0</v>
      </c>
      <c r="C170">
        <v>0</v>
      </c>
      <c r="D170">
        <v>0</v>
      </c>
    </row>
    <row r="171" spans="1:4">
      <c r="A171">
        <v>0</v>
      </c>
      <c r="C171">
        <v>0</v>
      </c>
      <c r="D171">
        <v>0</v>
      </c>
    </row>
    <row r="172" spans="1:4">
      <c r="A172">
        <v>0</v>
      </c>
      <c r="C172">
        <v>0</v>
      </c>
      <c r="D172">
        <v>0</v>
      </c>
    </row>
    <row r="173" spans="1:4">
      <c r="A173">
        <v>0</v>
      </c>
      <c r="C173">
        <v>0</v>
      </c>
      <c r="D173">
        <v>0</v>
      </c>
    </row>
    <row r="174" spans="1:4">
      <c r="A174">
        <v>0</v>
      </c>
      <c r="C174">
        <v>0</v>
      </c>
      <c r="D174">
        <v>0</v>
      </c>
    </row>
    <row r="175" spans="1:4">
      <c r="A175">
        <v>0</v>
      </c>
      <c r="C175">
        <v>0</v>
      </c>
      <c r="D175">
        <v>0</v>
      </c>
    </row>
    <row r="176" spans="1:4">
      <c r="A176">
        <v>0</v>
      </c>
      <c r="C176">
        <v>0</v>
      </c>
      <c r="D176">
        <v>0</v>
      </c>
    </row>
    <row r="177" spans="1:4">
      <c r="A177">
        <v>0</v>
      </c>
      <c r="C177">
        <v>0</v>
      </c>
      <c r="D177">
        <v>0</v>
      </c>
    </row>
    <row r="178" spans="1:4">
      <c r="A178">
        <v>0</v>
      </c>
      <c r="C178">
        <v>0</v>
      </c>
      <c r="D178">
        <v>0</v>
      </c>
    </row>
    <row r="179" spans="1:4">
      <c r="A179">
        <v>0</v>
      </c>
      <c r="C179">
        <v>0</v>
      </c>
      <c r="D179">
        <v>0</v>
      </c>
    </row>
    <row r="180" spans="1:4">
      <c r="A180">
        <v>0</v>
      </c>
      <c r="C180">
        <v>0</v>
      </c>
      <c r="D180">
        <v>0</v>
      </c>
    </row>
    <row r="181" spans="1:4">
      <c r="A181">
        <v>0</v>
      </c>
      <c r="C181">
        <v>0</v>
      </c>
      <c r="D181">
        <v>0</v>
      </c>
    </row>
    <row r="182" spans="1:4">
      <c r="A182">
        <v>0</v>
      </c>
      <c r="C182">
        <v>0</v>
      </c>
      <c r="D182">
        <v>0</v>
      </c>
    </row>
    <row r="183" spans="1:4">
      <c r="A183">
        <v>0</v>
      </c>
      <c r="C183">
        <v>0</v>
      </c>
      <c r="D183">
        <v>0</v>
      </c>
    </row>
    <row r="184" spans="1:4">
      <c r="A184">
        <v>0</v>
      </c>
      <c r="C184">
        <v>0</v>
      </c>
      <c r="D184">
        <v>0</v>
      </c>
    </row>
    <row r="185" spans="1:4">
      <c r="A185">
        <v>0</v>
      </c>
      <c r="C185">
        <v>0</v>
      </c>
      <c r="D185">
        <v>0</v>
      </c>
    </row>
    <row r="186" spans="1:4">
      <c r="A186">
        <v>0</v>
      </c>
      <c r="C186">
        <v>0</v>
      </c>
      <c r="D186">
        <v>0</v>
      </c>
    </row>
    <row r="187" spans="1:4">
      <c r="A187">
        <v>0</v>
      </c>
      <c r="C187">
        <v>0</v>
      </c>
      <c r="D187">
        <v>0</v>
      </c>
    </row>
    <row r="188" spans="1:4">
      <c r="A188">
        <v>0</v>
      </c>
      <c r="C188">
        <v>0</v>
      </c>
      <c r="D188">
        <v>0</v>
      </c>
    </row>
    <row r="189" spans="1:4">
      <c r="A189">
        <v>0</v>
      </c>
      <c r="C189">
        <v>0</v>
      </c>
      <c r="D189">
        <v>0</v>
      </c>
    </row>
    <row r="190" spans="1:4">
      <c r="A190">
        <v>0</v>
      </c>
      <c r="C190">
        <v>0</v>
      </c>
      <c r="D190">
        <v>0</v>
      </c>
    </row>
    <row r="191" spans="1:4">
      <c r="A191">
        <v>0</v>
      </c>
      <c r="C191">
        <v>0</v>
      </c>
      <c r="D191">
        <v>0</v>
      </c>
    </row>
    <row r="192" spans="1:4">
      <c r="A192">
        <v>0</v>
      </c>
      <c r="C192">
        <v>0</v>
      </c>
      <c r="D192">
        <v>0</v>
      </c>
    </row>
    <row r="193" spans="1:4">
      <c r="A193">
        <v>0</v>
      </c>
      <c r="C193">
        <v>0</v>
      </c>
      <c r="D193">
        <v>0</v>
      </c>
    </row>
    <row r="194" spans="1:4">
      <c r="A194">
        <v>0</v>
      </c>
      <c r="C194">
        <v>0</v>
      </c>
      <c r="D194">
        <v>0</v>
      </c>
    </row>
    <row r="195" spans="1:4">
      <c r="A195">
        <v>0</v>
      </c>
      <c r="C195">
        <v>0</v>
      </c>
      <c r="D195">
        <v>0</v>
      </c>
    </row>
    <row r="196" spans="1:4">
      <c r="A196">
        <v>0</v>
      </c>
      <c r="C196">
        <v>0</v>
      </c>
      <c r="D196">
        <v>0</v>
      </c>
    </row>
    <row r="197" spans="1:4">
      <c r="A197">
        <v>0</v>
      </c>
      <c r="C197">
        <v>0</v>
      </c>
      <c r="D197">
        <v>0</v>
      </c>
    </row>
    <row r="198" spans="1:4">
      <c r="A198">
        <v>0</v>
      </c>
      <c r="C198">
        <v>0</v>
      </c>
      <c r="D198">
        <v>0</v>
      </c>
    </row>
    <row r="199" spans="1:4">
      <c r="A199">
        <v>0</v>
      </c>
      <c r="C199">
        <v>0</v>
      </c>
      <c r="D199">
        <v>0</v>
      </c>
    </row>
    <row r="200" spans="1:4">
      <c r="A200">
        <v>0</v>
      </c>
      <c r="C200">
        <v>0</v>
      </c>
      <c r="D200">
        <v>0</v>
      </c>
    </row>
    <row r="201" spans="1:4">
      <c r="A201">
        <v>0</v>
      </c>
      <c r="C201">
        <v>0</v>
      </c>
      <c r="D201">
        <v>0</v>
      </c>
    </row>
    <row r="202" spans="1:4">
      <c r="A202">
        <v>0</v>
      </c>
      <c r="C202">
        <v>0</v>
      </c>
      <c r="D202">
        <v>0</v>
      </c>
    </row>
    <row r="203" spans="1:4">
      <c r="A203">
        <v>0</v>
      </c>
      <c r="C203">
        <v>0</v>
      </c>
      <c r="D203">
        <v>0</v>
      </c>
    </row>
    <row r="204" spans="1:4">
      <c r="A204">
        <v>0</v>
      </c>
      <c r="C204">
        <v>0</v>
      </c>
      <c r="D204">
        <v>0</v>
      </c>
    </row>
    <row r="205" spans="1:4">
      <c r="A205">
        <v>0</v>
      </c>
      <c r="C205">
        <v>0</v>
      </c>
      <c r="D205">
        <v>0</v>
      </c>
    </row>
    <row r="206" spans="1:4">
      <c r="A206">
        <v>0</v>
      </c>
      <c r="C206">
        <v>0</v>
      </c>
      <c r="D206">
        <v>0</v>
      </c>
    </row>
    <row r="207" spans="1:4">
      <c r="A207">
        <v>0</v>
      </c>
      <c r="C207">
        <v>0</v>
      </c>
      <c r="D207">
        <v>0</v>
      </c>
    </row>
    <row r="208" spans="1:4">
      <c r="A208">
        <v>0</v>
      </c>
      <c r="C208">
        <v>0</v>
      </c>
      <c r="D208">
        <v>0</v>
      </c>
    </row>
    <row r="209" spans="1:4">
      <c r="A209">
        <v>0</v>
      </c>
      <c r="C209">
        <v>0</v>
      </c>
      <c r="D209">
        <v>0</v>
      </c>
    </row>
    <row r="210" spans="1:4">
      <c r="A210">
        <v>0</v>
      </c>
      <c r="C210">
        <v>0</v>
      </c>
      <c r="D210">
        <v>0</v>
      </c>
    </row>
    <row r="211" spans="1:4">
      <c r="A211">
        <v>0</v>
      </c>
      <c r="C211">
        <v>0</v>
      </c>
      <c r="D211">
        <v>0</v>
      </c>
    </row>
    <row r="212" spans="1:4">
      <c r="A212">
        <v>0</v>
      </c>
      <c r="C212">
        <v>0</v>
      </c>
      <c r="D212">
        <v>0</v>
      </c>
    </row>
    <row r="213" spans="1:4">
      <c r="A213">
        <v>0</v>
      </c>
      <c r="C213">
        <v>0</v>
      </c>
      <c r="D213">
        <v>0</v>
      </c>
    </row>
    <row r="214" spans="1:4">
      <c r="A214">
        <v>0</v>
      </c>
      <c r="C214">
        <v>0</v>
      </c>
      <c r="D214">
        <v>0</v>
      </c>
    </row>
    <row r="215" spans="1:4">
      <c r="A215">
        <v>0</v>
      </c>
      <c r="C215">
        <v>0</v>
      </c>
      <c r="D215">
        <v>0</v>
      </c>
    </row>
    <row r="216" spans="1:4">
      <c r="A216">
        <v>0</v>
      </c>
      <c r="C216">
        <v>0</v>
      </c>
      <c r="D216">
        <v>0</v>
      </c>
    </row>
    <row r="217" spans="1:4">
      <c r="A217">
        <v>0</v>
      </c>
      <c r="C217">
        <v>0</v>
      </c>
      <c r="D217">
        <v>0</v>
      </c>
    </row>
    <row r="218" spans="1:4">
      <c r="A218">
        <v>0</v>
      </c>
      <c r="C218">
        <v>0</v>
      </c>
      <c r="D218">
        <v>0</v>
      </c>
    </row>
    <row r="219" spans="1:4">
      <c r="A219">
        <v>0</v>
      </c>
      <c r="C219">
        <v>0</v>
      </c>
      <c r="D219">
        <v>0</v>
      </c>
    </row>
    <row r="220" spans="1:4">
      <c r="A220">
        <v>0</v>
      </c>
      <c r="C220">
        <v>0</v>
      </c>
      <c r="D220">
        <v>0</v>
      </c>
    </row>
    <row r="221" spans="1:4">
      <c r="A221">
        <v>0</v>
      </c>
      <c r="C221">
        <v>0</v>
      </c>
      <c r="D221">
        <v>0</v>
      </c>
    </row>
    <row r="222" spans="1:4">
      <c r="A222">
        <v>0</v>
      </c>
      <c r="C222">
        <v>0</v>
      </c>
      <c r="D222">
        <v>0</v>
      </c>
    </row>
    <row r="223" spans="1:4">
      <c r="A223">
        <v>0</v>
      </c>
      <c r="C223">
        <v>0</v>
      </c>
      <c r="D223">
        <v>0</v>
      </c>
    </row>
    <row r="224" spans="1:4">
      <c r="A224">
        <v>0</v>
      </c>
      <c r="C224">
        <v>0</v>
      </c>
      <c r="D224">
        <v>0</v>
      </c>
    </row>
    <row r="225" spans="1:4">
      <c r="A225">
        <v>0</v>
      </c>
      <c r="C225">
        <v>0</v>
      </c>
      <c r="D225">
        <v>0</v>
      </c>
    </row>
    <row r="226" spans="1:4">
      <c r="A226">
        <v>0</v>
      </c>
      <c r="C226">
        <v>0</v>
      </c>
      <c r="D226">
        <v>0</v>
      </c>
    </row>
    <row r="227" spans="1:4">
      <c r="A227">
        <v>0</v>
      </c>
      <c r="C227">
        <v>0</v>
      </c>
      <c r="D227">
        <v>0</v>
      </c>
    </row>
    <row r="228" spans="1:4">
      <c r="A228">
        <v>0</v>
      </c>
      <c r="C228">
        <v>0</v>
      </c>
      <c r="D228">
        <v>0</v>
      </c>
    </row>
    <row r="229" spans="1:4">
      <c r="A229">
        <v>0</v>
      </c>
      <c r="C229">
        <v>0</v>
      </c>
      <c r="D229">
        <v>0</v>
      </c>
    </row>
    <row r="230" spans="1:4">
      <c r="A230">
        <v>0</v>
      </c>
      <c r="C230">
        <v>0</v>
      </c>
      <c r="D230">
        <v>0</v>
      </c>
    </row>
    <row r="231" spans="1:4">
      <c r="A231">
        <v>0</v>
      </c>
      <c r="C231">
        <v>0</v>
      </c>
      <c r="D231">
        <v>0</v>
      </c>
    </row>
    <row r="232" spans="1:4">
      <c r="A232">
        <v>0</v>
      </c>
      <c r="C232">
        <v>0</v>
      </c>
      <c r="D232">
        <v>0</v>
      </c>
    </row>
    <row r="233" spans="1:4">
      <c r="A233">
        <v>0</v>
      </c>
      <c r="C233">
        <v>0</v>
      </c>
      <c r="D233">
        <v>0</v>
      </c>
    </row>
    <row r="234" spans="1:4">
      <c r="A234">
        <v>0</v>
      </c>
      <c r="C234">
        <v>0</v>
      </c>
      <c r="D234">
        <v>0</v>
      </c>
    </row>
    <row r="235" spans="1:4">
      <c r="A235">
        <v>0</v>
      </c>
      <c r="C235">
        <v>0</v>
      </c>
      <c r="D235">
        <v>0</v>
      </c>
    </row>
    <row r="236" spans="1:4">
      <c r="A236">
        <v>0</v>
      </c>
      <c r="C236">
        <v>0</v>
      </c>
      <c r="D236">
        <v>0</v>
      </c>
    </row>
    <row r="237" spans="1:4">
      <c r="A237">
        <v>0</v>
      </c>
      <c r="C237">
        <v>0</v>
      </c>
      <c r="D237">
        <v>0</v>
      </c>
    </row>
    <row r="238" spans="1:4">
      <c r="A238">
        <v>0</v>
      </c>
      <c r="C238">
        <v>0</v>
      </c>
      <c r="D238">
        <v>0</v>
      </c>
    </row>
    <row r="239" spans="1:4">
      <c r="A239">
        <v>0</v>
      </c>
      <c r="C239">
        <v>0</v>
      </c>
      <c r="D239">
        <v>0</v>
      </c>
    </row>
    <row r="240" spans="1:4">
      <c r="A240">
        <v>0</v>
      </c>
      <c r="C240">
        <v>0</v>
      </c>
      <c r="D240">
        <v>0</v>
      </c>
    </row>
    <row r="241" spans="1:4">
      <c r="A241">
        <v>0</v>
      </c>
      <c r="C241">
        <v>0</v>
      </c>
      <c r="D241">
        <v>0</v>
      </c>
    </row>
    <row r="242" spans="1:4">
      <c r="A242">
        <v>0</v>
      </c>
      <c r="C242">
        <v>0</v>
      </c>
      <c r="D242">
        <v>0</v>
      </c>
    </row>
    <row r="243" spans="1:4">
      <c r="A243">
        <v>0</v>
      </c>
      <c r="C243">
        <v>0</v>
      </c>
      <c r="D243">
        <v>0</v>
      </c>
    </row>
    <row r="244" spans="1:4">
      <c r="A244">
        <v>0</v>
      </c>
      <c r="C244">
        <v>0</v>
      </c>
      <c r="D244">
        <v>0</v>
      </c>
    </row>
    <row r="245" spans="1:4">
      <c r="A245">
        <v>0</v>
      </c>
      <c r="C245">
        <v>0</v>
      </c>
      <c r="D245">
        <v>0</v>
      </c>
    </row>
    <row r="246" spans="1:4">
      <c r="A246">
        <v>0</v>
      </c>
      <c r="C246">
        <v>0</v>
      </c>
      <c r="D246">
        <v>0</v>
      </c>
    </row>
    <row r="247" spans="1:4">
      <c r="A247">
        <v>0</v>
      </c>
      <c r="C247">
        <v>0</v>
      </c>
      <c r="D247">
        <v>0</v>
      </c>
    </row>
    <row r="248" spans="1:4">
      <c r="A248">
        <v>0</v>
      </c>
      <c r="C248">
        <v>0</v>
      </c>
      <c r="D248">
        <v>0</v>
      </c>
    </row>
    <row r="249" spans="1:4">
      <c r="A249">
        <v>0</v>
      </c>
      <c r="C249">
        <v>0</v>
      </c>
      <c r="D249">
        <v>0</v>
      </c>
    </row>
    <row r="250" spans="1:4">
      <c r="A250">
        <v>0</v>
      </c>
      <c r="C250">
        <v>0</v>
      </c>
      <c r="D250">
        <v>0</v>
      </c>
    </row>
    <row r="251" spans="1:4">
      <c r="A251">
        <v>0</v>
      </c>
      <c r="C251">
        <v>0</v>
      </c>
      <c r="D251">
        <v>0</v>
      </c>
    </row>
    <row r="252" spans="1:4">
      <c r="A252">
        <v>0</v>
      </c>
      <c r="C252">
        <v>0</v>
      </c>
      <c r="D252">
        <v>0</v>
      </c>
    </row>
    <row r="253" spans="1:4">
      <c r="A253">
        <v>0</v>
      </c>
      <c r="C253">
        <v>0</v>
      </c>
      <c r="D253">
        <v>0</v>
      </c>
    </row>
    <row r="254" spans="1:4">
      <c r="A254">
        <v>0</v>
      </c>
      <c r="C254">
        <v>0</v>
      </c>
      <c r="D254">
        <v>0</v>
      </c>
    </row>
    <row r="255" spans="1:4">
      <c r="A255">
        <v>0</v>
      </c>
      <c r="C255">
        <v>0</v>
      </c>
      <c r="D255">
        <v>0</v>
      </c>
    </row>
    <row r="256" spans="1:4">
      <c r="A256">
        <v>0</v>
      </c>
      <c r="C256">
        <v>0</v>
      </c>
      <c r="D256">
        <v>0</v>
      </c>
    </row>
    <row r="257" spans="1:4">
      <c r="A257">
        <v>0</v>
      </c>
      <c r="C257">
        <v>0</v>
      </c>
      <c r="D257">
        <v>0</v>
      </c>
    </row>
    <row r="258" spans="1:4">
      <c r="A258">
        <v>0</v>
      </c>
      <c r="C258">
        <v>0</v>
      </c>
      <c r="D258">
        <v>0</v>
      </c>
    </row>
    <row r="259" spans="1:4">
      <c r="A259">
        <v>0</v>
      </c>
      <c r="C259">
        <v>0</v>
      </c>
      <c r="D259">
        <v>0</v>
      </c>
    </row>
    <row r="260" spans="1:4">
      <c r="A260">
        <v>0</v>
      </c>
      <c r="C260">
        <v>0</v>
      </c>
      <c r="D260">
        <v>0</v>
      </c>
    </row>
    <row r="261" spans="1:4">
      <c r="A261">
        <v>0</v>
      </c>
      <c r="C261">
        <v>0</v>
      </c>
      <c r="D261">
        <v>0</v>
      </c>
    </row>
    <row r="262" spans="1:4">
      <c r="A262">
        <v>0</v>
      </c>
      <c r="C262">
        <v>0</v>
      </c>
      <c r="D262">
        <v>0</v>
      </c>
    </row>
    <row r="263" spans="1:4">
      <c r="A263">
        <v>0</v>
      </c>
      <c r="C263">
        <v>0</v>
      </c>
      <c r="D263">
        <v>0</v>
      </c>
    </row>
    <row r="264" spans="1:4">
      <c r="A264">
        <v>0</v>
      </c>
      <c r="C264">
        <v>0</v>
      </c>
      <c r="D264">
        <v>0</v>
      </c>
    </row>
    <row r="265" spans="1:4">
      <c r="A265">
        <v>0</v>
      </c>
      <c r="C265">
        <v>0</v>
      </c>
      <c r="D265">
        <v>0</v>
      </c>
    </row>
    <row r="266" spans="1:4">
      <c r="A266">
        <v>0</v>
      </c>
      <c r="C266">
        <v>0</v>
      </c>
      <c r="D266">
        <v>0</v>
      </c>
    </row>
    <row r="267" spans="1:4">
      <c r="A267">
        <v>0</v>
      </c>
      <c r="C267">
        <v>0</v>
      </c>
      <c r="D267">
        <v>0</v>
      </c>
    </row>
    <row r="268" spans="1:4">
      <c r="A268">
        <v>0</v>
      </c>
      <c r="C268">
        <v>0</v>
      </c>
      <c r="D268">
        <v>0</v>
      </c>
    </row>
    <row r="269" spans="1:4">
      <c r="A269">
        <v>0</v>
      </c>
      <c r="C269">
        <v>0</v>
      </c>
      <c r="D269">
        <v>0</v>
      </c>
    </row>
    <row r="270" spans="1:4">
      <c r="A270">
        <v>0</v>
      </c>
      <c r="C270">
        <v>0</v>
      </c>
      <c r="D270">
        <v>0</v>
      </c>
    </row>
    <row r="271" spans="1:4">
      <c r="A271">
        <v>0</v>
      </c>
      <c r="C271">
        <v>0</v>
      </c>
      <c r="D271">
        <v>0</v>
      </c>
    </row>
    <row r="272" spans="1:4">
      <c r="A272">
        <v>0</v>
      </c>
      <c r="C272">
        <v>0</v>
      </c>
      <c r="D272">
        <v>0</v>
      </c>
    </row>
    <row r="273" spans="1:4">
      <c r="A273">
        <v>0</v>
      </c>
      <c r="C273">
        <v>0</v>
      </c>
      <c r="D273">
        <v>0</v>
      </c>
    </row>
    <row r="274" spans="1:4">
      <c r="A274">
        <v>0</v>
      </c>
      <c r="C274">
        <v>0</v>
      </c>
      <c r="D274">
        <v>0</v>
      </c>
    </row>
    <row r="275" spans="1:4">
      <c r="A275">
        <v>0</v>
      </c>
      <c r="C275">
        <v>0</v>
      </c>
      <c r="D275">
        <v>0</v>
      </c>
    </row>
    <row r="276" spans="1:4">
      <c r="A276">
        <v>0</v>
      </c>
      <c r="C276">
        <v>0</v>
      </c>
      <c r="D276">
        <v>0</v>
      </c>
    </row>
    <row r="277" spans="1:4">
      <c r="A277">
        <v>0</v>
      </c>
      <c r="C277">
        <v>0</v>
      </c>
      <c r="D277">
        <v>0</v>
      </c>
    </row>
    <row r="278" spans="1:4">
      <c r="A278">
        <v>0</v>
      </c>
      <c r="C278">
        <v>0</v>
      </c>
      <c r="D278">
        <v>0</v>
      </c>
    </row>
    <row r="279" spans="1:4">
      <c r="A279">
        <v>0</v>
      </c>
      <c r="C279">
        <v>0</v>
      </c>
      <c r="D279">
        <v>0</v>
      </c>
    </row>
    <row r="280" spans="1:4">
      <c r="A280">
        <v>0</v>
      </c>
      <c r="C280">
        <v>0</v>
      </c>
      <c r="D280">
        <v>0</v>
      </c>
    </row>
    <row r="281" spans="1:4">
      <c r="A281">
        <v>0</v>
      </c>
      <c r="C281">
        <v>0</v>
      </c>
      <c r="D281">
        <v>0</v>
      </c>
    </row>
    <row r="282" spans="1:4">
      <c r="A282">
        <v>0</v>
      </c>
      <c r="C282">
        <v>0</v>
      </c>
      <c r="D282">
        <v>0</v>
      </c>
    </row>
    <row r="283" spans="1:4">
      <c r="A283">
        <v>0</v>
      </c>
      <c r="C283">
        <v>0</v>
      </c>
      <c r="D283">
        <v>0</v>
      </c>
    </row>
    <row r="284" spans="1:4">
      <c r="A284">
        <v>0</v>
      </c>
      <c r="C284">
        <v>0</v>
      </c>
      <c r="D284">
        <v>0</v>
      </c>
    </row>
    <row r="285" spans="1:4">
      <c r="A285">
        <v>0</v>
      </c>
      <c r="C285">
        <v>0</v>
      </c>
      <c r="D285">
        <v>0</v>
      </c>
    </row>
    <row r="286" spans="1:4">
      <c r="A286">
        <v>0</v>
      </c>
      <c r="C286">
        <v>0</v>
      </c>
      <c r="D286">
        <v>0</v>
      </c>
    </row>
    <row r="287" spans="1:4">
      <c r="A287">
        <v>0</v>
      </c>
      <c r="C287">
        <v>0</v>
      </c>
      <c r="D287">
        <v>0</v>
      </c>
    </row>
    <row r="288" spans="1:4">
      <c r="A288">
        <v>0</v>
      </c>
      <c r="C288">
        <v>0</v>
      </c>
      <c r="D288">
        <v>0</v>
      </c>
    </row>
    <row r="289" spans="1:4">
      <c r="A289">
        <v>0</v>
      </c>
      <c r="C289">
        <v>0</v>
      </c>
      <c r="D289">
        <v>0</v>
      </c>
    </row>
    <row r="290" spans="1:4">
      <c r="A290">
        <v>0</v>
      </c>
      <c r="C290">
        <v>0</v>
      </c>
      <c r="D290">
        <v>0</v>
      </c>
    </row>
    <row r="291" spans="1:4">
      <c r="A291">
        <v>0</v>
      </c>
      <c r="C291">
        <v>0</v>
      </c>
      <c r="D291">
        <v>0</v>
      </c>
    </row>
    <row r="292" spans="1:4">
      <c r="A292">
        <v>0</v>
      </c>
      <c r="C292">
        <v>0</v>
      </c>
      <c r="D292">
        <v>0</v>
      </c>
    </row>
    <row r="293" spans="1:4">
      <c r="A293">
        <v>0</v>
      </c>
      <c r="C293">
        <v>0</v>
      </c>
      <c r="D293">
        <v>0</v>
      </c>
    </row>
    <row r="294" spans="1:4">
      <c r="A294">
        <v>0</v>
      </c>
      <c r="C294">
        <v>0</v>
      </c>
      <c r="D294">
        <v>0</v>
      </c>
    </row>
    <row r="295" spans="1:4">
      <c r="A295">
        <v>0</v>
      </c>
      <c r="C295">
        <v>0</v>
      </c>
      <c r="D295">
        <v>0</v>
      </c>
    </row>
    <row r="296" spans="1:4">
      <c r="A296">
        <v>0</v>
      </c>
      <c r="C296">
        <v>0</v>
      </c>
      <c r="D296">
        <v>0</v>
      </c>
    </row>
    <row r="297" spans="1:4">
      <c r="A297">
        <v>0</v>
      </c>
      <c r="C297">
        <v>0</v>
      </c>
      <c r="D297">
        <v>0</v>
      </c>
    </row>
    <row r="298" spans="1:4">
      <c r="A298">
        <v>0</v>
      </c>
      <c r="C298">
        <v>0</v>
      </c>
      <c r="D298">
        <v>0</v>
      </c>
    </row>
    <row r="299" spans="1:4">
      <c r="A299">
        <v>0</v>
      </c>
      <c r="C299">
        <v>0</v>
      </c>
      <c r="D299">
        <v>0</v>
      </c>
    </row>
    <row r="300" spans="1:4">
      <c r="A300">
        <v>0</v>
      </c>
      <c r="C300">
        <v>0</v>
      </c>
      <c r="D300">
        <v>0</v>
      </c>
    </row>
    <row r="301" spans="1:4">
      <c r="A301">
        <v>0</v>
      </c>
      <c r="C301">
        <v>0</v>
      </c>
      <c r="D301">
        <v>0</v>
      </c>
    </row>
    <row r="302" spans="1:4">
      <c r="A302">
        <v>0</v>
      </c>
      <c r="C302">
        <v>0</v>
      </c>
      <c r="D302">
        <v>0</v>
      </c>
    </row>
    <row r="303" spans="1:4">
      <c r="A303">
        <v>0</v>
      </c>
      <c r="C303">
        <v>0</v>
      </c>
      <c r="D303">
        <v>0</v>
      </c>
    </row>
    <row r="304" spans="1:4">
      <c r="A304">
        <v>0</v>
      </c>
      <c r="C304">
        <v>0</v>
      </c>
      <c r="D304">
        <v>0</v>
      </c>
    </row>
    <row r="305" spans="1:4">
      <c r="A305">
        <v>0</v>
      </c>
      <c r="C305">
        <v>0</v>
      </c>
      <c r="D305">
        <v>0</v>
      </c>
    </row>
    <row r="306" spans="1:4">
      <c r="A306">
        <v>0</v>
      </c>
      <c r="C306">
        <v>0</v>
      </c>
      <c r="D306">
        <v>0</v>
      </c>
    </row>
    <row r="307" spans="1:4">
      <c r="A307">
        <v>0</v>
      </c>
      <c r="C307">
        <v>0</v>
      </c>
      <c r="D307">
        <v>0</v>
      </c>
    </row>
    <row r="308" spans="1:4">
      <c r="A308">
        <v>0</v>
      </c>
      <c r="C308">
        <v>0</v>
      </c>
      <c r="D308">
        <v>0</v>
      </c>
    </row>
    <row r="309" spans="1:4">
      <c r="A309">
        <v>0</v>
      </c>
      <c r="C309">
        <v>0</v>
      </c>
      <c r="D309">
        <v>0</v>
      </c>
    </row>
    <row r="310" spans="1:4">
      <c r="A310">
        <v>0</v>
      </c>
      <c r="C310">
        <v>0</v>
      </c>
      <c r="D310">
        <v>0</v>
      </c>
    </row>
    <row r="311" spans="1:4">
      <c r="A311">
        <v>0</v>
      </c>
      <c r="C311">
        <v>0</v>
      </c>
      <c r="D311">
        <v>0</v>
      </c>
    </row>
    <row r="312" spans="1:4">
      <c r="A312">
        <v>0</v>
      </c>
      <c r="C312">
        <v>0</v>
      </c>
      <c r="D312">
        <v>0</v>
      </c>
    </row>
    <row r="313" spans="1:4">
      <c r="A313">
        <v>0</v>
      </c>
      <c r="C313">
        <v>0</v>
      </c>
      <c r="D313">
        <v>0</v>
      </c>
    </row>
    <row r="314" spans="1:4">
      <c r="A314">
        <v>0</v>
      </c>
      <c r="C314">
        <v>0</v>
      </c>
      <c r="D314">
        <v>0</v>
      </c>
    </row>
    <row r="315" spans="1:4">
      <c r="A315">
        <v>0</v>
      </c>
      <c r="C315">
        <v>0</v>
      </c>
      <c r="D315">
        <v>0</v>
      </c>
    </row>
    <row r="316" spans="1:4">
      <c r="A316">
        <v>0</v>
      </c>
      <c r="C316">
        <v>0</v>
      </c>
      <c r="D316">
        <v>0</v>
      </c>
    </row>
    <row r="317" spans="1:4">
      <c r="A317">
        <v>0</v>
      </c>
      <c r="C317">
        <v>0</v>
      </c>
      <c r="D317">
        <v>0</v>
      </c>
    </row>
    <row r="318" spans="1:4">
      <c r="A318">
        <v>0</v>
      </c>
      <c r="C318">
        <v>0</v>
      </c>
      <c r="D318">
        <v>0</v>
      </c>
    </row>
    <row r="319" spans="1:4">
      <c r="A319">
        <v>0</v>
      </c>
      <c r="C319">
        <v>0</v>
      </c>
      <c r="D319">
        <v>0</v>
      </c>
    </row>
    <row r="320" spans="1:4">
      <c r="A320">
        <v>0</v>
      </c>
      <c r="C320">
        <v>0</v>
      </c>
      <c r="D320">
        <v>0</v>
      </c>
    </row>
    <row r="321" spans="1:4">
      <c r="A321">
        <v>0</v>
      </c>
      <c r="C321">
        <v>0</v>
      </c>
      <c r="D321">
        <v>0</v>
      </c>
    </row>
    <row r="322" spans="1:4">
      <c r="A322">
        <v>0</v>
      </c>
      <c r="C322">
        <v>0</v>
      </c>
      <c r="D322">
        <v>0</v>
      </c>
    </row>
    <row r="323" spans="1:4">
      <c r="A323">
        <v>0</v>
      </c>
      <c r="C323">
        <v>0</v>
      </c>
      <c r="D323">
        <v>0</v>
      </c>
    </row>
    <row r="324" spans="1:4">
      <c r="A324">
        <v>0</v>
      </c>
      <c r="C324">
        <v>0</v>
      </c>
      <c r="D324">
        <v>0</v>
      </c>
    </row>
    <row r="325" spans="1:4">
      <c r="A325">
        <v>0</v>
      </c>
      <c r="C325">
        <v>0</v>
      </c>
      <c r="D325">
        <v>0</v>
      </c>
    </row>
    <row r="326" spans="1:4">
      <c r="A326">
        <v>0</v>
      </c>
      <c r="C326">
        <v>0</v>
      </c>
      <c r="D326">
        <v>0</v>
      </c>
    </row>
    <row r="327" spans="1:4">
      <c r="A327">
        <v>0</v>
      </c>
      <c r="C327">
        <v>0</v>
      </c>
      <c r="D327">
        <v>0</v>
      </c>
    </row>
    <row r="328" spans="1:4">
      <c r="A328">
        <v>0</v>
      </c>
      <c r="C328">
        <v>0</v>
      </c>
      <c r="D328">
        <v>0</v>
      </c>
    </row>
    <row r="329" spans="1:4">
      <c r="A329">
        <v>0</v>
      </c>
      <c r="C329">
        <v>0</v>
      </c>
      <c r="D329">
        <v>0</v>
      </c>
    </row>
    <row r="330" spans="1:4">
      <c r="A330">
        <v>0</v>
      </c>
      <c r="C330">
        <v>0</v>
      </c>
      <c r="D330">
        <v>0</v>
      </c>
    </row>
    <row r="331" spans="1:4">
      <c r="A331">
        <v>0</v>
      </c>
      <c r="C331">
        <v>0</v>
      </c>
      <c r="D331">
        <v>0</v>
      </c>
    </row>
    <row r="332" spans="1:4">
      <c r="A332">
        <v>0</v>
      </c>
      <c r="C332">
        <v>0</v>
      </c>
      <c r="D332">
        <v>0</v>
      </c>
    </row>
    <row r="333" spans="1:4">
      <c r="A333">
        <v>0</v>
      </c>
      <c r="C333">
        <v>0</v>
      </c>
      <c r="D333">
        <v>0</v>
      </c>
    </row>
    <row r="334" spans="1:4">
      <c r="A334">
        <v>0</v>
      </c>
      <c r="C334">
        <v>0</v>
      </c>
      <c r="D334">
        <v>0</v>
      </c>
    </row>
    <row r="335" spans="1:4">
      <c r="A335">
        <v>0</v>
      </c>
      <c r="C335">
        <v>0</v>
      </c>
      <c r="D335">
        <v>0</v>
      </c>
    </row>
    <row r="336" spans="1:4">
      <c r="A336">
        <v>0</v>
      </c>
      <c r="C336">
        <v>0</v>
      </c>
      <c r="D336">
        <v>0</v>
      </c>
    </row>
    <row r="337" spans="1:4">
      <c r="A337">
        <v>0</v>
      </c>
      <c r="C337">
        <v>0</v>
      </c>
      <c r="D337">
        <v>0</v>
      </c>
    </row>
    <row r="338" spans="1:4">
      <c r="A338">
        <v>0</v>
      </c>
      <c r="C338">
        <v>0</v>
      </c>
      <c r="D338">
        <v>0</v>
      </c>
    </row>
    <row r="339" spans="1:4">
      <c r="A339">
        <v>0</v>
      </c>
      <c r="C339">
        <v>0</v>
      </c>
      <c r="D339">
        <v>0</v>
      </c>
    </row>
    <row r="340" spans="1:4">
      <c r="A340">
        <v>0</v>
      </c>
      <c r="C340">
        <v>0</v>
      </c>
      <c r="D340">
        <v>0</v>
      </c>
    </row>
    <row r="341" spans="1:4">
      <c r="A341">
        <v>0</v>
      </c>
      <c r="C341">
        <v>0</v>
      </c>
      <c r="D341">
        <v>0</v>
      </c>
    </row>
    <row r="342" spans="1:4">
      <c r="A342">
        <v>0</v>
      </c>
      <c r="C342">
        <v>0</v>
      </c>
      <c r="D342">
        <v>0</v>
      </c>
    </row>
    <row r="343" spans="1:4">
      <c r="A343">
        <v>0</v>
      </c>
      <c r="C343">
        <v>0</v>
      </c>
      <c r="D343">
        <v>0</v>
      </c>
    </row>
    <row r="344" spans="1:4">
      <c r="A344">
        <v>0</v>
      </c>
      <c r="C344">
        <v>0</v>
      </c>
      <c r="D344">
        <v>0</v>
      </c>
    </row>
    <row r="345" spans="1:4">
      <c r="A345">
        <v>0</v>
      </c>
      <c r="C345">
        <v>0</v>
      </c>
      <c r="D345">
        <v>0</v>
      </c>
    </row>
    <row r="346" spans="1:4">
      <c r="A346">
        <v>0</v>
      </c>
      <c r="C346">
        <v>0</v>
      </c>
      <c r="D346">
        <v>0</v>
      </c>
    </row>
    <row r="347" spans="1:4">
      <c r="A347">
        <v>0</v>
      </c>
      <c r="C347">
        <v>0</v>
      </c>
      <c r="D347">
        <v>0</v>
      </c>
    </row>
    <row r="348" spans="1:4">
      <c r="A348">
        <v>0</v>
      </c>
      <c r="C348">
        <v>0</v>
      </c>
      <c r="D348">
        <v>0</v>
      </c>
    </row>
    <row r="349" spans="1:4">
      <c r="A349">
        <v>0</v>
      </c>
      <c r="C349">
        <v>0</v>
      </c>
      <c r="D349">
        <v>0</v>
      </c>
    </row>
    <row r="350" spans="1:4">
      <c r="A350">
        <v>0</v>
      </c>
      <c r="C350">
        <v>0</v>
      </c>
      <c r="D350">
        <v>0</v>
      </c>
    </row>
    <row r="351" spans="1:4">
      <c r="A351">
        <v>0</v>
      </c>
      <c r="C351">
        <v>0</v>
      </c>
      <c r="D351">
        <v>0</v>
      </c>
    </row>
    <row r="352" spans="1:4">
      <c r="A352">
        <v>0</v>
      </c>
      <c r="C352">
        <v>0</v>
      </c>
      <c r="D352">
        <v>0</v>
      </c>
    </row>
    <row r="353" spans="1:4">
      <c r="A353">
        <v>0</v>
      </c>
      <c r="C353">
        <v>0</v>
      </c>
      <c r="D353">
        <v>0</v>
      </c>
    </row>
    <row r="354" spans="1:4">
      <c r="A354">
        <v>0</v>
      </c>
      <c r="C354">
        <v>0</v>
      </c>
      <c r="D354">
        <v>0</v>
      </c>
    </row>
    <row r="355" spans="1:4">
      <c r="A355">
        <v>0</v>
      </c>
      <c r="C355">
        <v>0</v>
      </c>
      <c r="D355">
        <v>0</v>
      </c>
    </row>
    <row r="356" spans="1:4">
      <c r="A356">
        <v>0</v>
      </c>
      <c r="C356">
        <v>0</v>
      </c>
      <c r="D356">
        <v>0</v>
      </c>
    </row>
    <row r="357" spans="1:4">
      <c r="A357">
        <v>0</v>
      </c>
      <c r="C357">
        <v>0</v>
      </c>
      <c r="D357">
        <v>0</v>
      </c>
    </row>
    <row r="358" spans="1:4">
      <c r="A358">
        <v>0</v>
      </c>
      <c r="C358">
        <v>0</v>
      </c>
      <c r="D358">
        <v>0</v>
      </c>
    </row>
    <row r="359" spans="1:4">
      <c r="A359">
        <v>0</v>
      </c>
      <c r="C359">
        <v>0</v>
      </c>
      <c r="D359">
        <v>0</v>
      </c>
    </row>
    <row r="360" spans="1:4">
      <c r="A360">
        <v>0</v>
      </c>
      <c r="C360">
        <v>0</v>
      </c>
      <c r="D360">
        <v>0</v>
      </c>
    </row>
    <row r="361" spans="1:4">
      <c r="A361">
        <v>0</v>
      </c>
      <c r="C361">
        <v>0</v>
      </c>
      <c r="D361">
        <v>0</v>
      </c>
    </row>
    <row r="362" spans="1:4">
      <c r="A362">
        <v>0</v>
      </c>
      <c r="C362">
        <v>0</v>
      </c>
      <c r="D362">
        <v>0</v>
      </c>
    </row>
    <row r="363" spans="1:4">
      <c r="A363">
        <v>0</v>
      </c>
      <c r="C363">
        <v>0</v>
      </c>
      <c r="D363">
        <v>0</v>
      </c>
    </row>
    <row r="364" spans="1:4">
      <c r="A364">
        <v>0</v>
      </c>
      <c r="C364">
        <v>0</v>
      </c>
      <c r="D364">
        <v>0</v>
      </c>
    </row>
    <row r="365" spans="1:4">
      <c r="A365">
        <v>0</v>
      </c>
      <c r="C365">
        <v>0</v>
      </c>
      <c r="D365">
        <v>0</v>
      </c>
    </row>
    <row r="366" spans="1:4">
      <c r="A366">
        <v>0</v>
      </c>
      <c r="C366">
        <v>0</v>
      </c>
      <c r="D366">
        <v>0</v>
      </c>
    </row>
    <row r="367" spans="1:4">
      <c r="A367">
        <v>0</v>
      </c>
      <c r="C367">
        <v>0</v>
      </c>
      <c r="D367">
        <v>0</v>
      </c>
    </row>
    <row r="368" spans="1:4">
      <c r="A368">
        <v>0</v>
      </c>
      <c r="C368">
        <v>0</v>
      </c>
      <c r="D368">
        <v>0</v>
      </c>
    </row>
    <row r="369" spans="1:4">
      <c r="A369">
        <v>0</v>
      </c>
      <c r="C369">
        <v>0</v>
      </c>
      <c r="D369">
        <v>0</v>
      </c>
    </row>
    <row r="370" spans="1:4">
      <c r="A370">
        <v>0</v>
      </c>
      <c r="C370">
        <v>0</v>
      </c>
      <c r="D370">
        <v>0</v>
      </c>
    </row>
    <row r="371" spans="1:4">
      <c r="A371">
        <v>0</v>
      </c>
      <c r="C371">
        <v>0</v>
      </c>
      <c r="D371">
        <v>0</v>
      </c>
    </row>
    <row r="372" spans="1:4">
      <c r="A372">
        <v>0</v>
      </c>
      <c r="C372">
        <v>0</v>
      </c>
      <c r="D372">
        <v>0</v>
      </c>
    </row>
    <row r="373" spans="1:4">
      <c r="A373">
        <v>0</v>
      </c>
      <c r="C373">
        <v>0</v>
      </c>
      <c r="D373">
        <v>0</v>
      </c>
    </row>
    <row r="374" spans="1:4">
      <c r="A374">
        <v>0</v>
      </c>
      <c r="C374">
        <v>0</v>
      </c>
      <c r="D374">
        <v>0</v>
      </c>
    </row>
    <row r="375" spans="1:4">
      <c r="A375">
        <v>0</v>
      </c>
      <c r="C375">
        <v>0</v>
      </c>
      <c r="D375">
        <v>0</v>
      </c>
    </row>
    <row r="376" spans="1:4">
      <c r="A376">
        <v>0</v>
      </c>
      <c r="C376">
        <v>0</v>
      </c>
      <c r="D376">
        <v>0</v>
      </c>
    </row>
    <row r="377" spans="1:4">
      <c r="A377">
        <v>0</v>
      </c>
      <c r="C377">
        <v>0</v>
      </c>
      <c r="D377">
        <v>0</v>
      </c>
    </row>
    <row r="378" spans="1:4">
      <c r="A378">
        <v>0</v>
      </c>
      <c r="C378">
        <v>0</v>
      </c>
      <c r="D378">
        <v>0</v>
      </c>
    </row>
    <row r="379" spans="1:4">
      <c r="A379">
        <v>0</v>
      </c>
      <c r="C379">
        <v>0</v>
      </c>
      <c r="D379">
        <v>0</v>
      </c>
    </row>
    <row r="380" spans="1:4">
      <c r="A380">
        <v>0</v>
      </c>
      <c r="C380">
        <v>0</v>
      </c>
      <c r="D380">
        <v>0</v>
      </c>
    </row>
    <row r="381" spans="1:4">
      <c r="A381">
        <v>0</v>
      </c>
      <c r="C381">
        <v>0</v>
      </c>
      <c r="D381">
        <v>0</v>
      </c>
    </row>
    <row r="382" spans="1:4">
      <c r="A382">
        <v>0</v>
      </c>
      <c r="C382">
        <v>0</v>
      </c>
      <c r="D382">
        <v>0</v>
      </c>
    </row>
    <row r="383" spans="1:4">
      <c r="A383">
        <v>0</v>
      </c>
      <c r="C383">
        <v>0</v>
      </c>
      <c r="D383">
        <v>0</v>
      </c>
    </row>
    <row r="384" spans="1:4">
      <c r="A384">
        <v>0</v>
      </c>
      <c r="C384">
        <v>0</v>
      </c>
      <c r="D384">
        <v>0</v>
      </c>
    </row>
    <row r="385" spans="1:4">
      <c r="A385">
        <v>0</v>
      </c>
      <c r="C385">
        <v>0</v>
      </c>
      <c r="D385">
        <v>0</v>
      </c>
    </row>
    <row r="386" spans="1:4">
      <c r="A386">
        <v>0</v>
      </c>
      <c r="C386">
        <v>0</v>
      </c>
      <c r="D386">
        <v>0</v>
      </c>
    </row>
    <row r="387" spans="1:4">
      <c r="A387">
        <v>0</v>
      </c>
      <c r="C387">
        <v>0</v>
      </c>
      <c r="D387">
        <v>0</v>
      </c>
    </row>
    <row r="388" spans="1:4">
      <c r="A388">
        <v>0</v>
      </c>
      <c r="C388">
        <v>0</v>
      </c>
      <c r="D388">
        <v>0</v>
      </c>
    </row>
    <row r="389" spans="1:4">
      <c r="A389">
        <v>0</v>
      </c>
      <c r="C389">
        <v>0</v>
      </c>
      <c r="D389">
        <v>0</v>
      </c>
    </row>
    <row r="390" spans="1:4">
      <c r="A390">
        <v>0</v>
      </c>
      <c r="C390">
        <v>0</v>
      </c>
      <c r="D390">
        <v>0</v>
      </c>
    </row>
    <row r="391" spans="1:4">
      <c r="A391">
        <v>0</v>
      </c>
      <c r="C391">
        <v>0</v>
      </c>
      <c r="D391">
        <v>0</v>
      </c>
    </row>
    <row r="392" spans="1:4">
      <c r="A392">
        <v>0</v>
      </c>
      <c r="C392">
        <v>0</v>
      </c>
      <c r="D392">
        <v>0</v>
      </c>
    </row>
    <row r="393" spans="1:4">
      <c r="A393">
        <v>0</v>
      </c>
      <c r="C393">
        <v>0</v>
      </c>
      <c r="D393">
        <v>0</v>
      </c>
    </row>
    <row r="394" spans="1:4">
      <c r="A394">
        <v>0</v>
      </c>
      <c r="C394">
        <v>0</v>
      </c>
      <c r="D394">
        <v>0</v>
      </c>
    </row>
    <row r="395" spans="1:4">
      <c r="A395">
        <v>0</v>
      </c>
      <c r="C395">
        <v>0</v>
      </c>
      <c r="D395">
        <v>0</v>
      </c>
    </row>
    <row r="396" spans="1:4">
      <c r="A396">
        <v>0</v>
      </c>
      <c r="C396">
        <v>0</v>
      </c>
      <c r="D396">
        <v>0</v>
      </c>
    </row>
    <row r="397" spans="1:4">
      <c r="A397">
        <v>0</v>
      </c>
      <c r="C397">
        <v>0</v>
      </c>
      <c r="D397">
        <v>0</v>
      </c>
    </row>
    <row r="398" spans="1:4">
      <c r="A398">
        <v>0</v>
      </c>
      <c r="C398">
        <v>0</v>
      </c>
      <c r="D398">
        <v>0</v>
      </c>
    </row>
    <row r="399" spans="1:4">
      <c r="A399">
        <v>0</v>
      </c>
      <c r="C399">
        <v>0</v>
      </c>
      <c r="D399">
        <v>0</v>
      </c>
    </row>
    <row r="400" spans="1:4">
      <c r="A400">
        <v>0</v>
      </c>
      <c r="C400">
        <v>0</v>
      </c>
      <c r="D400">
        <v>0</v>
      </c>
    </row>
    <row r="401" spans="1:4">
      <c r="A401">
        <v>0</v>
      </c>
      <c r="C401">
        <v>0</v>
      </c>
      <c r="D401">
        <v>0</v>
      </c>
    </row>
    <row r="402" spans="1:4">
      <c r="A402">
        <v>0</v>
      </c>
      <c r="C402">
        <v>0</v>
      </c>
      <c r="D402">
        <v>0</v>
      </c>
    </row>
    <row r="403" spans="1:4">
      <c r="A403">
        <v>0</v>
      </c>
      <c r="C403">
        <v>0</v>
      </c>
      <c r="D403">
        <v>0</v>
      </c>
    </row>
    <row r="404" spans="1:4">
      <c r="A404">
        <v>0</v>
      </c>
      <c r="C404">
        <v>0</v>
      </c>
      <c r="D404">
        <v>0</v>
      </c>
    </row>
    <row r="405" spans="1:4">
      <c r="A405">
        <v>0</v>
      </c>
      <c r="C405">
        <v>0</v>
      </c>
      <c r="D405">
        <v>0</v>
      </c>
    </row>
    <row r="406" spans="1:4">
      <c r="A406">
        <v>0</v>
      </c>
      <c r="C406">
        <v>0</v>
      </c>
      <c r="D406">
        <v>0</v>
      </c>
    </row>
    <row r="407" spans="1:4">
      <c r="A407">
        <v>0</v>
      </c>
      <c r="C407">
        <v>0</v>
      </c>
      <c r="D407">
        <v>0</v>
      </c>
    </row>
    <row r="408" spans="1:4">
      <c r="A408">
        <v>0</v>
      </c>
      <c r="C408">
        <v>0</v>
      </c>
      <c r="D408">
        <v>0</v>
      </c>
    </row>
    <row r="409" spans="1:4">
      <c r="A409">
        <v>0</v>
      </c>
      <c r="C409">
        <v>0</v>
      </c>
      <c r="D409">
        <v>0</v>
      </c>
    </row>
    <row r="410" spans="1:4">
      <c r="A410">
        <v>0</v>
      </c>
      <c r="C410">
        <v>0</v>
      </c>
      <c r="D410">
        <v>0</v>
      </c>
    </row>
    <row r="411" spans="1:4">
      <c r="A411">
        <v>0</v>
      </c>
      <c r="C411">
        <v>0</v>
      </c>
      <c r="D411">
        <v>0</v>
      </c>
    </row>
    <row r="412" spans="1:4">
      <c r="A412">
        <v>0</v>
      </c>
      <c r="C412">
        <v>0</v>
      </c>
      <c r="D412">
        <v>0</v>
      </c>
    </row>
    <row r="413" spans="1:4">
      <c r="A413">
        <v>0</v>
      </c>
      <c r="C413">
        <v>0</v>
      </c>
      <c r="D413">
        <v>0</v>
      </c>
    </row>
    <row r="414" spans="1:4">
      <c r="A414">
        <v>0</v>
      </c>
      <c r="C414">
        <v>0</v>
      </c>
      <c r="D414">
        <v>0</v>
      </c>
    </row>
    <row r="415" spans="1:4">
      <c r="A415">
        <v>0</v>
      </c>
      <c r="C415">
        <v>0</v>
      </c>
      <c r="D415">
        <v>0</v>
      </c>
    </row>
    <row r="416" spans="1:4">
      <c r="A416">
        <v>0</v>
      </c>
      <c r="C416">
        <v>0</v>
      </c>
      <c r="D416">
        <v>0</v>
      </c>
    </row>
    <row r="417" spans="1:4">
      <c r="A417">
        <v>0</v>
      </c>
      <c r="C417">
        <v>0</v>
      </c>
      <c r="D417">
        <v>0</v>
      </c>
    </row>
    <row r="418" spans="1:4">
      <c r="A418">
        <v>0</v>
      </c>
      <c r="C418">
        <v>0</v>
      </c>
      <c r="D418">
        <v>0</v>
      </c>
    </row>
    <row r="419" spans="1:4">
      <c r="A419">
        <v>0</v>
      </c>
      <c r="C419">
        <v>0</v>
      </c>
      <c r="D419">
        <v>0</v>
      </c>
    </row>
    <row r="420" spans="1:4">
      <c r="A420">
        <v>0</v>
      </c>
      <c r="C420">
        <v>0</v>
      </c>
      <c r="D420">
        <v>0</v>
      </c>
    </row>
    <row r="421" spans="1:4">
      <c r="A421">
        <v>0</v>
      </c>
      <c r="C421">
        <v>0</v>
      </c>
      <c r="D421">
        <v>0</v>
      </c>
    </row>
    <row r="422" spans="1:4">
      <c r="A422">
        <v>0</v>
      </c>
      <c r="C422">
        <v>0</v>
      </c>
      <c r="D422">
        <v>0</v>
      </c>
    </row>
    <row r="423" spans="1:4">
      <c r="A423">
        <v>0</v>
      </c>
      <c r="C423">
        <v>0</v>
      </c>
      <c r="D423">
        <v>0</v>
      </c>
    </row>
    <row r="424" spans="1:4">
      <c r="A424">
        <v>0</v>
      </c>
      <c r="C424">
        <v>0</v>
      </c>
      <c r="D424">
        <v>0</v>
      </c>
    </row>
    <row r="425" spans="1:4">
      <c r="A425">
        <v>0</v>
      </c>
      <c r="C425">
        <v>0</v>
      </c>
      <c r="D425">
        <v>0</v>
      </c>
    </row>
    <row r="426" spans="1:4">
      <c r="A426">
        <v>0</v>
      </c>
      <c r="C426">
        <v>0</v>
      </c>
      <c r="D426">
        <v>0</v>
      </c>
    </row>
    <row r="427" spans="1:4">
      <c r="A427">
        <v>0</v>
      </c>
      <c r="C427">
        <v>0</v>
      </c>
      <c r="D427">
        <v>0</v>
      </c>
    </row>
    <row r="428" spans="1:4">
      <c r="A428">
        <v>0</v>
      </c>
      <c r="C428">
        <v>0</v>
      </c>
      <c r="D428">
        <v>0</v>
      </c>
    </row>
    <row r="429" spans="1:4">
      <c r="A429">
        <v>0</v>
      </c>
      <c r="C429">
        <v>0</v>
      </c>
      <c r="D429">
        <v>0</v>
      </c>
    </row>
    <row r="430" spans="1:4">
      <c r="A430">
        <v>0</v>
      </c>
      <c r="C430">
        <v>0</v>
      </c>
      <c r="D430">
        <v>0</v>
      </c>
    </row>
    <row r="431" spans="1:4">
      <c r="A431">
        <v>0</v>
      </c>
      <c r="C431">
        <v>0</v>
      </c>
      <c r="D431">
        <v>0</v>
      </c>
    </row>
    <row r="432" spans="1:4">
      <c r="A432">
        <v>0</v>
      </c>
      <c r="C432">
        <v>0</v>
      </c>
      <c r="D432">
        <v>0</v>
      </c>
    </row>
    <row r="433" spans="1:4">
      <c r="A433">
        <v>0</v>
      </c>
      <c r="C433">
        <v>0</v>
      </c>
      <c r="D433">
        <v>0</v>
      </c>
    </row>
    <row r="434" spans="1:4">
      <c r="A434">
        <v>0</v>
      </c>
      <c r="C434">
        <v>0</v>
      </c>
      <c r="D434">
        <v>0</v>
      </c>
    </row>
    <row r="435" spans="1:4">
      <c r="A435">
        <v>0</v>
      </c>
      <c r="C435">
        <v>0</v>
      </c>
      <c r="D435">
        <v>0</v>
      </c>
    </row>
    <row r="436" spans="1:4">
      <c r="A436">
        <v>0</v>
      </c>
      <c r="C436">
        <v>0</v>
      </c>
      <c r="D436">
        <v>0</v>
      </c>
    </row>
    <row r="437" spans="1:4">
      <c r="A437">
        <v>0</v>
      </c>
      <c r="C437">
        <v>0</v>
      </c>
      <c r="D437">
        <v>0</v>
      </c>
    </row>
    <row r="438" spans="1:4">
      <c r="A438">
        <v>0</v>
      </c>
      <c r="C438">
        <v>0</v>
      </c>
      <c r="D438">
        <v>0</v>
      </c>
    </row>
    <row r="439" spans="1:4">
      <c r="A439">
        <v>0</v>
      </c>
      <c r="C439">
        <v>0</v>
      </c>
      <c r="D439">
        <v>0</v>
      </c>
    </row>
    <row r="440" spans="1:4">
      <c r="A440">
        <v>0</v>
      </c>
      <c r="C440">
        <v>0</v>
      </c>
      <c r="D440">
        <v>0</v>
      </c>
    </row>
    <row r="441" spans="1:4">
      <c r="A441">
        <v>0</v>
      </c>
      <c r="C441">
        <v>0</v>
      </c>
      <c r="D441">
        <v>0</v>
      </c>
    </row>
    <row r="442" spans="1:4">
      <c r="A442">
        <v>0</v>
      </c>
      <c r="C442">
        <v>0</v>
      </c>
      <c r="D442">
        <v>0</v>
      </c>
    </row>
    <row r="443" spans="1:4">
      <c r="A443">
        <v>0</v>
      </c>
      <c r="C443">
        <v>0</v>
      </c>
      <c r="D443">
        <v>0</v>
      </c>
    </row>
    <row r="444" spans="1:4">
      <c r="A444">
        <v>0</v>
      </c>
      <c r="C444">
        <v>0</v>
      </c>
      <c r="D444">
        <v>0</v>
      </c>
    </row>
    <row r="445" spans="1:4">
      <c r="A445">
        <v>0</v>
      </c>
      <c r="C445">
        <v>0</v>
      </c>
      <c r="D445">
        <v>0</v>
      </c>
    </row>
    <row r="446" spans="1:4">
      <c r="A446">
        <v>0</v>
      </c>
      <c r="C446">
        <v>0</v>
      </c>
      <c r="D446">
        <v>0</v>
      </c>
    </row>
    <row r="447" spans="1:4">
      <c r="A447">
        <v>0</v>
      </c>
      <c r="C447">
        <v>0</v>
      </c>
      <c r="D447">
        <v>0</v>
      </c>
    </row>
    <row r="448" spans="1:4">
      <c r="A448">
        <v>0</v>
      </c>
      <c r="C448">
        <v>0</v>
      </c>
      <c r="D448">
        <v>0</v>
      </c>
    </row>
    <row r="449" spans="1:4">
      <c r="A449">
        <v>0</v>
      </c>
      <c r="C449">
        <v>0</v>
      </c>
      <c r="D449">
        <v>0</v>
      </c>
    </row>
    <row r="450" spans="1:4">
      <c r="A450">
        <v>0</v>
      </c>
      <c r="C450">
        <v>0</v>
      </c>
      <c r="D450">
        <v>0</v>
      </c>
    </row>
    <row r="451" spans="1:4">
      <c r="A451">
        <v>0</v>
      </c>
      <c r="C451">
        <v>0</v>
      </c>
      <c r="D451">
        <v>0</v>
      </c>
    </row>
    <row r="452" spans="1:4">
      <c r="A452">
        <v>0</v>
      </c>
      <c r="C452">
        <v>0</v>
      </c>
      <c r="D452">
        <v>0</v>
      </c>
    </row>
    <row r="453" spans="1:4">
      <c r="A453">
        <v>0</v>
      </c>
      <c r="C453">
        <v>0</v>
      </c>
      <c r="D453">
        <v>0</v>
      </c>
    </row>
    <row r="454" spans="1:4">
      <c r="A454">
        <v>0</v>
      </c>
      <c r="C454">
        <v>0</v>
      </c>
      <c r="D454">
        <v>0</v>
      </c>
    </row>
    <row r="455" spans="1:4">
      <c r="A455">
        <v>0</v>
      </c>
      <c r="C455">
        <v>0</v>
      </c>
      <c r="D455">
        <v>0</v>
      </c>
    </row>
    <row r="456" spans="1:4">
      <c r="A456">
        <v>0</v>
      </c>
      <c r="C456">
        <v>0</v>
      </c>
      <c r="D456">
        <v>0</v>
      </c>
    </row>
    <row r="457" spans="1:4">
      <c r="A457">
        <v>0</v>
      </c>
      <c r="C457">
        <v>0</v>
      </c>
      <c r="D457">
        <v>0</v>
      </c>
    </row>
    <row r="458" spans="1:4">
      <c r="A458">
        <v>0</v>
      </c>
      <c r="C458">
        <v>0</v>
      </c>
      <c r="D458">
        <v>0</v>
      </c>
    </row>
    <row r="459" spans="1:4">
      <c r="A459">
        <v>0</v>
      </c>
      <c r="C459">
        <v>0</v>
      </c>
      <c r="D459">
        <v>0</v>
      </c>
    </row>
    <row r="460" spans="1:4">
      <c r="A460">
        <v>0</v>
      </c>
      <c r="C460">
        <v>0</v>
      </c>
      <c r="D460">
        <v>0</v>
      </c>
    </row>
    <row r="461" spans="1:4">
      <c r="A461">
        <v>0</v>
      </c>
      <c r="C461">
        <v>0</v>
      </c>
      <c r="D461">
        <v>0</v>
      </c>
    </row>
    <row r="462" spans="1:4">
      <c r="A462">
        <v>0</v>
      </c>
      <c r="C462">
        <v>0</v>
      </c>
      <c r="D462">
        <v>0</v>
      </c>
    </row>
    <row r="463" spans="1:4">
      <c r="A463">
        <v>0</v>
      </c>
      <c r="C463">
        <v>0</v>
      </c>
      <c r="D463">
        <v>0</v>
      </c>
    </row>
    <row r="464" spans="1:4">
      <c r="A464">
        <v>0</v>
      </c>
      <c r="C464">
        <v>0</v>
      </c>
      <c r="D464">
        <v>0</v>
      </c>
    </row>
    <row r="465" spans="1:4">
      <c r="A465">
        <v>0</v>
      </c>
      <c r="C465">
        <v>0</v>
      </c>
      <c r="D465">
        <v>0</v>
      </c>
    </row>
    <row r="466" spans="1:4">
      <c r="A466">
        <v>0</v>
      </c>
      <c r="C466">
        <v>0</v>
      </c>
      <c r="D466">
        <v>0</v>
      </c>
    </row>
    <row r="467" spans="1:4">
      <c r="A467">
        <v>0</v>
      </c>
      <c r="C467">
        <v>0</v>
      </c>
      <c r="D467">
        <v>0</v>
      </c>
    </row>
    <row r="468" spans="1:4">
      <c r="A468">
        <v>0</v>
      </c>
      <c r="C468">
        <v>0</v>
      </c>
      <c r="D468">
        <v>0</v>
      </c>
    </row>
    <row r="469" spans="1:4">
      <c r="A469">
        <v>0</v>
      </c>
      <c r="C469">
        <v>0</v>
      </c>
      <c r="D469">
        <v>0</v>
      </c>
    </row>
    <row r="470" spans="1:4">
      <c r="A470">
        <v>0</v>
      </c>
      <c r="C470">
        <v>0</v>
      </c>
      <c r="D470">
        <v>0</v>
      </c>
    </row>
    <row r="471" spans="1:4">
      <c r="A471">
        <v>0</v>
      </c>
      <c r="C471">
        <v>0</v>
      </c>
      <c r="D471">
        <v>0</v>
      </c>
    </row>
    <row r="472" spans="1:4">
      <c r="A472">
        <v>0</v>
      </c>
      <c r="C472">
        <v>0</v>
      </c>
      <c r="D472">
        <v>0</v>
      </c>
    </row>
    <row r="473" spans="1:4">
      <c r="A473">
        <v>0</v>
      </c>
      <c r="C473">
        <v>0</v>
      </c>
      <c r="D473">
        <v>0</v>
      </c>
    </row>
    <row r="474" spans="1:4">
      <c r="A474">
        <v>0</v>
      </c>
      <c r="C474">
        <v>0</v>
      </c>
      <c r="D474">
        <v>0</v>
      </c>
    </row>
    <row r="475" spans="1:4">
      <c r="A475">
        <v>0</v>
      </c>
      <c r="C475">
        <v>0</v>
      </c>
      <c r="D475">
        <v>0</v>
      </c>
    </row>
    <row r="476" spans="1:4">
      <c r="A476">
        <v>0</v>
      </c>
      <c r="C476">
        <v>0</v>
      </c>
      <c r="D476">
        <v>0</v>
      </c>
    </row>
    <row r="477" spans="1:4">
      <c r="A477">
        <v>0</v>
      </c>
      <c r="C477">
        <v>0</v>
      </c>
      <c r="D477">
        <v>0</v>
      </c>
    </row>
    <row r="478" spans="1:4">
      <c r="A478">
        <v>0</v>
      </c>
      <c r="C478">
        <v>0</v>
      </c>
      <c r="D478">
        <v>0</v>
      </c>
    </row>
    <row r="479" spans="1:4">
      <c r="A479">
        <v>0</v>
      </c>
      <c r="C479">
        <v>0</v>
      </c>
      <c r="D479">
        <v>0</v>
      </c>
    </row>
    <row r="480" spans="1:4">
      <c r="A480">
        <v>0</v>
      </c>
      <c r="C480">
        <v>0</v>
      </c>
      <c r="D480">
        <v>0</v>
      </c>
    </row>
    <row r="481" spans="1:4">
      <c r="A481">
        <v>0</v>
      </c>
      <c r="C481">
        <v>0</v>
      </c>
      <c r="D481">
        <v>0</v>
      </c>
    </row>
    <row r="482" spans="1:4">
      <c r="A482">
        <v>0</v>
      </c>
      <c r="C482">
        <v>0</v>
      </c>
      <c r="D482">
        <v>0</v>
      </c>
    </row>
    <row r="483" spans="1:4">
      <c r="A483">
        <v>0</v>
      </c>
      <c r="C483">
        <v>0</v>
      </c>
      <c r="D483">
        <v>0</v>
      </c>
    </row>
    <row r="484" spans="1:4">
      <c r="A484">
        <v>0</v>
      </c>
      <c r="C484">
        <v>0</v>
      </c>
      <c r="D484">
        <v>0</v>
      </c>
    </row>
    <row r="485" spans="1:4">
      <c r="A485">
        <v>0</v>
      </c>
      <c r="C485">
        <v>0</v>
      </c>
      <c r="D485">
        <v>0</v>
      </c>
    </row>
    <row r="486" spans="1:4">
      <c r="A486">
        <v>0</v>
      </c>
      <c r="C486">
        <v>0</v>
      </c>
      <c r="D486">
        <v>0</v>
      </c>
    </row>
    <row r="487" spans="1:4">
      <c r="A487">
        <v>0</v>
      </c>
      <c r="C487">
        <v>0</v>
      </c>
      <c r="D487">
        <v>0</v>
      </c>
    </row>
    <row r="488" spans="1:4">
      <c r="A488">
        <v>0</v>
      </c>
      <c r="C488">
        <v>0</v>
      </c>
      <c r="D488">
        <v>0</v>
      </c>
    </row>
    <row r="489" spans="1:4">
      <c r="A489">
        <v>0</v>
      </c>
      <c r="C489">
        <v>0</v>
      </c>
      <c r="D489">
        <v>0</v>
      </c>
    </row>
    <row r="490" spans="1:4">
      <c r="A490">
        <v>0</v>
      </c>
      <c r="C490">
        <v>0</v>
      </c>
      <c r="D490">
        <v>0</v>
      </c>
    </row>
    <row r="491" spans="1:4">
      <c r="A491">
        <v>0</v>
      </c>
      <c r="C491">
        <v>0</v>
      </c>
      <c r="D491">
        <v>0</v>
      </c>
    </row>
    <row r="492" spans="1:4">
      <c r="A492">
        <v>0</v>
      </c>
      <c r="C492">
        <v>0</v>
      </c>
      <c r="D492">
        <v>0</v>
      </c>
    </row>
    <row r="493" spans="1:4">
      <c r="A493">
        <v>0</v>
      </c>
      <c r="C493">
        <v>0</v>
      </c>
      <c r="D493">
        <v>0</v>
      </c>
    </row>
    <row r="494" spans="1:4">
      <c r="A494">
        <v>0</v>
      </c>
      <c r="C494">
        <v>0</v>
      </c>
      <c r="D494">
        <v>0</v>
      </c>
    </row>
    <row r="495" spans="1:4">
      <c r="A495">
        <v>0</v>
      </c>
      <c r="C495">
        <v>0</v>
      </c>
      <c r="D495">
        <v>0</v>
      </c>
    </row>
    <row r="496" spans="1:4">
      <c r="A496">
        <v>0</v>
      </c>
      <c r="C496">
        <v>0</v>
      </c>
      <c r="D496">
        <v>0</v>
      </c>
    </row>
    <row r="497" spans="1:4">
      <c r="A497">
        <v>0</v>
      </c>
      <c r="C497">
        <v>0</v>
      </c>
      <c r="D497">
        <v>0</v>
      </c>
    </row>
    <row r="498" spans="1:4">
      <c r="A498">
        <v>0</v>
      </c>
      <c r="C498">
        <v>0</v>
      </c>
      <c r="D498">
        <v>0</v>
      </c>
    </row>
    <row r="499" spans="1:4">
      <c r="A499">
        <v>0</v>
      </c>
      <c r="C499">
        <v>0</v>
      </c>
      <c r="D499">
        <v>0</v>
      </c>
    </row>
    <row r="500" spans="1:4">
      <c r="A500">
        <v>0</v>
      </c>
      <c r="C500">
        <v>0</v>
      </c>
      <c r="D500">
        <v>0</v>
      </c>
    </row>
    <row r="501" spans="1:4">
      <c r="A501">
        <v>0</v>
      </c>
      <c r="C501">
        <v>0</v>
      </c>
      <c r="D501">
        <v>0</v>
      </c>
    </row>
    <row r="502" spans="1:4">
      <c r="A502">
        <v>0</v>
      </c>
      <c r="C502">
        <v>0</v>
      </c>
      <c r="D502">
        <v>0</v>
      </c>
    </row>
    <row r="503" spans="1:4">
      <c r="A503">
        <v>0</v>
      </c>
      <c r="C503">
        <v>0</v>
      </c>
      <c r="D503">
        <v>0</v>
      </c>
    </row>
    <row r="504" spans="1:4">
      <c r="A504">
        <v>0</v>
      </c>
      <c r="C504">
        <v>0</v>
      </c>
      <c r="D504">
        <v>0</v>
      </c>
    </row>
    <row r="505" spans="1:4">
      <c r="A505">
        <v>0</v>
      </c>
      <c r="C505">
        <v>0</v>
      </c>
      <c r="D505">
        <v>0</v>
      </c>
    </row>
    <row r="506" spans="1:4">
      <c r="A506">
        <v>0</v>
      </c>
      <c r="C506">
        <v>0</v>
      </c>
      <c r="D506">
        <v>0</v>
      </c>
    </row>
    <row r="507" spans="1:4">
      <c r="A507">
        <v>0</v>
      </c>
      <c r="C507">
        <v>0</v>
      </c>
      <c r="D507">
        <v>0</v>
      </c>
    </row>
    <row r="508" spans="1:4">
      <c r="A508">
        <v>0</v>
      </c>
      <c r="C508">
        <v>0</v>
      </c>
      <c r="D508">
        <v>0</v>
      </c>
    </row>
    <row r="509" spans="1:4">
      <c r="A509">
        <v>0</v>
      </c>
      <c r="C509">
        <v>0</v>
      </c>
      <c r="D509">
        <v>0</v>
      </c>
    </row>
    <row r="510" spans="1:4">
      <c r="A510">
        <v>0</v>
      </c>
      <c r="C510">
        <v>0</v>
      </c>
      <c r="D510">
        <v>0</v>
      </c>
    </row>
    <row r="511" spans="1:4">
      <c r="A511">
        <v>0</v>
      </c>
      <c r="C511">
        <v>0</v>
      </c>
      <c r="D511">
        <v>0</v>
      </c>
    </row>
    <row r="512" spans="1:4">
      <c r="A512">
        <v>0</v>
      </c>
      <c r="C512">
        <v>0</v>
      </c>
      <c r="D512">
        <v>0</v>
      </c>
    </row>
    <row r="513" spans="1:4">
      <c r="A513">
        <v>0</v>
      </c>
      <c r="C513">
        <v>0</v>
      </c>
      <c r="D513">
        <v>0</v>
      </c>
    </row>
    <row r="514" spans="1:4">
      <c r="A514">
        <v>0</v>
      </c>
      <c r="C514">
        <v>0</v>
      </c>
      <c r="D514">
        <v>0</v>
      </c>
    </row>
    <row r="515" spans="1:4">
      <c r="A515">
        <v>0</v>
      </c>
      <c r="C515">
        <v>0</v>
      </c>
      <c r="D515">
        <v>0</v>
      </c>
    </row>
    <row r="516" spans="1:4">
      <c r="A516">
        <v>0</v>
      </c>
      <c r="C516">
        <v>0</v>
      </c>
      <c r="D516">
        <v>0</v>
      </c>
    </row>
    <row r="517" spans="1:4">
      <c r="A517">
        <v>0</v>
      </c>
      <c r="C517">
        <v>0</v>
      </c>
      <c r="D517">
        <v>0</v>
      </c>
    </row>
    <row r="518" spans="1:4">
      <c r="A518">
        <v>0</v>
      </c>
      <c r="C518">
        <v>0</v>
      </c>
      <c r="D518">
        <v>0</v>
      </c>
    </row>
    <row r="519" spans="1:4">
      <c r="A519">
        <v>0</v>
      </c>
      <c r="C519">
        <v>0</v>
      </c>
      <c r="D519">
        <v>0</v>
      </c>
    </row>
    <row r="520" spans="1:4">
      <c r="A520">
        <v>0</v>
      </c>
      <c r="C520">
        <v>0</v>
      </c>
      <c r="D520">
        <v>0</v>
      </c>
    </row>
    <row r="521" spans="1:4">
      <c r="A521">
        <v>0</v>
      </c>
      <c r="C521">
        <v>0</v>
      </c>
      <c r="D521">
        <v>0</v>
      </c>
    </row>
    <row r="522" spans="1:4">
      <c r="A522">
        <v>0</v>
      </c>
      <c r="C522">
        <v>0</v>
      </c>
      <c r="D522">
        <v>0</v>
      </c>
    </row>
    <row r="523" spans="1:4">
      <c r="A523">
        <v>0</v>
      </c>
      <c r="C523">
        <v>0</v>
      </c>
      <c r="D523">
        <v>0</v>
      </c>
    </row>
    <row r="524" spans="1:4">
      <c r="A524">
        <v>0</v>
      </c>
      <c r="C524">
        <v>0</v>
      </c>
      <c r="D524">
        <v>0</v>
      </c>
    </row>
    <row r="525" spans="1:4">
      <c r="A525">
        <v>0</v>
      </c>
      <c r="C525">
        <v>0</v>
      </c>
      <c r="D525">
        <v>0</v>
      </c>
    </row>
    <row r="526" spans="1:4">
      <c r="A526">
        <v>0</v>
      </c>
      <c r="C526">
        <v>0</v>
      </c>
      <c r="D526">
        <v>0</v>
      </c>
    </row>
    <row r="527" spans="1:4">
      <c r="A527">
        <v>0</v>
      </c>
      <c r="C527">
        <v>0</v>
      </c>
      <c r="D527">
        <v>0</v>
      </c>
    </row>
    <row r="528" spans="1:4">
      <c r="A528">
        <v>0</v>
      </c>
      <c r="C528">
        <v>0</v>
      </c>
      <c r="D528">
        <v>0</v>
      </c>
    </row>
    <row r="529" spans="1:4">
      <c r="A529">
        <v>0</v>
      </c>
      <c r="C529">
        <v>0</v>
      </c>
      <c r="D529">
        <v>0</v>
      </c>
    </row>
    <row r="530" spans="1:4">
      <c r="A530">
        <v>0</v>
      </c>
      <c r="C530">
        <v>0</v>
      </c>
      <c r="D530">
        <v>0</v>
      </c>
    </row>
    <row r="531" spans="1:4">
      <c r="A531">
        <v>0</v>
      </c>
      <c r="C531">
        <v>0</v>
      </c>
      <c r="D531">
        <v>0</v>
      </c>
    </row>
    <row r="532" spans="1:4">
      <c r="A532">
        <v>0</v>
      </c>
      <c r="C532">
        <v>0</v>
      </c>
      <c r="D532">
        <v>0</v>
      </c>
    </row>
    <row r="533" spans="1:4">
      <c r="A533">
        <v>0</v>
      </c>
      <c r="C533">
        <v>0</v>
      </c>
      <c r="D533">
        <v>0</v>
      </c>
    </row>
    <row r="534" spans="1:4">
      <c r="A534">
        <v>0</v>
      </c>
      <c r="C534">
        <v>0</v>
      </c>
      <c r="D534">
        <v>0</v>
      </c>
    </row>
    <row r="535" spans="1:4">
      <c r="A535">
        <v>0</v>
      </c>
      <c r="C535">
        <v>0</v>
      </c>
      <c r="D535">
        <v>0</v>
      </c>
    </row>
    <row r="536" spans="1:4">
      <c r="A536">
        <v>0</v>
      </c>
      <c r="C536">
        <v>0</v>
      </c>
      <c r="D536">
        <v>0</v>
      </c>
    </row>
    <row r="537" spans="1:4">
      <c r="A537">
        <v>0</v>
      </c>
      <c r="C537">
        <v>0</v>
      </c>
      <c r="D537">
        <v>0</v>
      </c>
    </row>
    <row r="538" spans="1:4">
      <c r="A538">
        <v>0</v>
      </c>
      <c r="C538">
        <v>0</v>
      </c>
      <c r="D538">
        <v>0</v>
      </c>
    </row>
    <row r="539" spans="1:4">
      <c r="A539">
        <v>0</v>
      </c>
      <c r="C539">
        <v>0</v>
      </c>
      <c r="D539">
        <v>0</v>
      </c>
    </row>
    <row r="540" spans="1:4">
      <c r="A540">
        <v>0</v>
      </c>
      <c r="C540">
        <v>0</v>
      </c>
      <c r="D540">
        <v>0</v>
      </c>
    </row>
    <row r="541" spans="1:4">
      <c r="A541">
        <v>0</v>
      </c>
      <c r="C541">
        <v>0</v>
      </c>
      <c r="D541">
        <v>0</v>
      </c>
    </row>
    <row r="542" spans="1:4">
      <c r="A542">
        <v>0</v>
      </c>
      <c r="C542">
        <v>0</v>
      </c>
      <c r="D542">
        <v>0</v>
      </c>
    </row>
    <row r="543" spans="1:4">
      <c r="A543">
        <v>0</v>
      </c>
      <c r="C543">
        <v>0</v>
      </c>
      <c r="D543">
        <v>0</v>
      </c>
    </row>
    <row r="544" spans="1:4">
      <c r="A544">
        <v>0</v>
      </c>
      <c r="C544">
        <v>0</v>
      </c>
      <c r="D544">
        <v>0</v>
      </c>
    </row>
    <row r="545" spans="1:4">
      <c r="A545">
        <v>0</v>
      </c>
      <c r="C545">
        <v>0</v>
      </c>
      <c r="D545">
        <v>0</v>
      </c>
    </row>
    <row r="546" spans="1:4">
      <c r="A546">
        <v>0</v>
      </c>
      <c r="C546">
        <v>0</v>
      </c>
      <c r="D546">
        <v>0</v>
      </c>
    </row>
    <row r="547" spans="1:4">
      <c r="A547">
        <v>0</v>
      </c>
      <c r="C547">
        <v>0</v>
      </c>
      <c r="D547">
        <v>0</v>
      </c>
    </row>
    <row r="548" spans="1:4">
      <c r="A548">
        <v>0</v>
      </c>
      <c r="C548">
        <v>0</v>
      </c>
      <c r="D548">
        <v>0</v>
      </c>
    </row>
    <row r="549" spans="1:4">
      <c r="A549">
        <v>0</v>
      </c>
      <c r="C549">
        <v>0</v>
      </c>
      <c r="D549">
        <v>0</v>
      </c>
    </row>
    <row r="550" spans="1:4">
      <c r="A550">
        <v>0</v>
      </c>
      <c r="C550">
        <v>0</v>
      </c>
      <c r="D550">
        <v>0</v>
      </c>
    </row>
    <row r="551" spans="1:4">
      <c r="A551">
        <v>0</v>
      </c>
      <c r="C551">
        <v>0</v>
      </c>
      <c r="D551">
        <v>0</v>
      </c>
    </row>
    <row r="552" spans="1:4">
      <c r="A552">
        <v>0</v>
      </c>
      <c r="C552">
        <v>0</v>
      </c>
      <c r="D552">
        <v>0</v>
      </c>
    </row>
    <row r="553" spans="1:4">
      <c r="A553">
        <v>0</v>
      </c>
      <c r="C553">
        <v>0</v>
      </c>
      <c r="D553">
        <v>0</v>
      </c>
    </row>
    <row r="554" spans="1:4">
      <c r="A554">
        <v>0</v>
      </c>
      <c r="C554">
        <v>0</v>
      </c>
      <c r="D554">
        <v>0</v>
      </c>
    </row>
    <row r="555" spans="1:4">
      <c r="A555">
        <v>0</v>
      </c>
      <c r="C555">
        <v>0</v>
      </c>
      <c r="D555">
        <v>0</v>
      </c>
    </row>
    <row r="556" spans="1:4">
      <c r="A556">
        <v>0</v>
      </c>
      <c r="C556">
        <v>0</v>
      </c>
      <c r="D556">
        <v>0</v>
      </c>
    </row>
    <row r="557" spans="1:4">
      <c r="A557">
        <v>0</v>
      </c>
      <c r="C557">
        <v>0</v>
      </c>
      <c r="D557">
        <v>0</v>
      </c>
    </row>
    <row r="558" spans="1:4">
      <c r="A558">
        <v>0</v>
      </c>
      <c r="C558">
        <v>0</v>
      </c>
      <c r="D558">
        <v>0</v>
      </c>
    </row>
    <row r="559" spans="1:4">
      <c r="A559">
        <v>0</v>
      </c>
      <c r="C559">
        <v>0</v>
      </c>
      <c r="D559">
        <v>0</v>
      </c>
    </row>
    <row r="560" spans="1:4">
      <c r="A560">
        <v>0</v>
      </c>
      <c r="C560">
        <v>0</v>
      </c>
      <c r="D560">
        <v>0</v>
      </c>
    </row>
    <row r="561" spans="1:4">
      <c r="A561">
        <v>0</v>
      </c>
      <c r="C561">
        <v>0</v>
      </c>
      <c r="D561">
        <v>0</v>
      </c>
    </row>
    <row r="562" spans="1:4">
      <c r="A562">
        <v>0</v>
      </c>
      <c r="C562">
        <v>0</v>
      </c>
      <c r="D562">
        <v>0</v>
      </c>
    </row>
    <row r="563" spans="1:4">
      <c r="A563">
        <v>0</v>
      </c>
      <c r="C563">
        <v>0</v>
      </c>
      <c r="D563">
        <v>0</v>
      </c>
    </row>
    <row r="564" spans="1:4">
      <c r="A564">
        <v>0</v>
      </c>
      <c r="C564">
        <v>0</v>
      </c>
      <c r="D564">
        <v>0</v>
      </c>
    </row>
    <row r="565" spans="1:4">
      <c r="A565">
        <v>0</v>
      </c>
      <c r="C565">
        <v>0</v>
      </c>
      <c r="D565">
        <v>0</v>
      </c>
    </row>
    <row r="566" spans="1:4">
      <c r="A566">
        <v>0</v>
      </c>
      <c r="C566">
        <v>0</v>
      </c>
      <c r="D566">
        <v>0</v>
      </c>
    </row>
    <row r="567" spans="1:4">
      <c r="A567">
        <v>0</v>
      </c>
      <c r="C567">
        <v>0</v>
      </c>
      <c r="D567">
        <v>0</v>
      </c>
    </row>
    <row r="568" spans="1:4">
      <c r="A568">
        <v>0</v>
      </c>
      <c r="C568">
        <v>0</v>
      </c>
      <c r="D568">
        <v>0</v>
      </c>
    </row>
    <row r="569" spans="1:4">
      <c r="A569">
        <v>0</v>
      </c>
      <c r="C569">
        <v>0</v>
      </c>
      <c r="D569">
        <v>0</v>
      </c>
    </row>
    <row r="570" spans="1:4">
      <c r="A570">
        <v>0</v>
      </c>
      <c r="C570">
        <v>0</v>
      </c>
      <c r="D570">
        <v>0</v>
      </c>
    </row>
    <row r="571" spans="1:4">
      <c r="A571">
        <v>0</v>
      </c>
      <c r="C571">
        <v>0</v>
      </c>
      <c r="D571">
        <v>0</v>
      </c>
    </row>
    <row r="572" spans="1:4">
      <c r="A572">
        <v>0</v>
      </c>
      <c r="C572">
        <v>0</v>
      </c>
      <c r="D572">
        <v>0</v>
      </c>
    </row>
    <row r="573" spans="1:4">
      <c r="A573">
        <v>0</v>
      </c>
      <c r="C573">
        <v>0</v>
      </c>
      <c r="D573">
        <v>0</v>
      </c>
    </row>
    <row r="574" spans="1:4">
      <c r="A574">
        <v>0</v>
      </c>
      <c r="C574">
        <v>0</v>
      </c>
      <c r="D574">
        <v>0</v>
      </c>
    </row>
    <row r="575" spans="1:4">
      <c r="A575">
        <v>0</v>
      </c>
      <c r="C575">
        <v>0</v>
      </c>
      <c r="D575">
        <v>0</v>
      </c>
    </row>
    <row r="576" spans="1:4">
      <c r="A576">
        <v>0</v>
      </c>
      <c r="C576">
        <v>0</v>
      </c>
      <c r="D576">
        <v>0</v>
      </c>
    </row>
    <row r="577" spans="1:4">
      <c r="A577">
        <v>0</v>
      </c>
      <c r="C577">
        <v>0</v>
      </c>
      <c r="D577">
        <v>0</v>
      </c>
    </row>
    <row r="578" spans="1:4">
      <c r="A578">
        <v>0</v>
      </c>
      <c r="C578">
        <v>0</v>
      </c>
      <c r="D578">
        <v>0</v>
      </c>
    </row>
    <row r="579" spans="1:4">
      <c r="A579">
        <v>0</v>
      </c>
      <c r="C579">
        <v>0</v>
      </c>
      <c r="D579">
        <v>0</v>
      </c>
    </row>
    <row r="580" spans="1:4">
      <c r="A580">
        <v>0</v>
      </c>
      <c r="C580">
        <v>0</v>
      </c>
      <c r="D580">
        <v>0</v>
      </c>
    </row>
    <row r="581" spans="1:4">
      <c r="A581">
        <v>0</v>
      </c>
      <c r="C581">
        <v>0</v>
      </c>
      <c r="D581">
        <v>0</v>
      </c>
    </row>
    <row r="582" spans="1:4">
      <c r="A582">
        <v>0</v>
      </c>
      <c r="C582">
        <v>0</v>
      </c>
      <c r="D582">
        <v>0</v>
      </c>
    </row>
    <row r="583" spans="1:4">
      <c r="A583">
        <v>0</v>
      </c>
      <c r="C583">
        <v>0</v>
      </c>
      <c r="D583">
        <v>0</v>
      </c>
    </row>
    <row r="584" spans="1:4">
      <c r="A584">
        <v>0</v>
      </c>
      <c r="C584">
        <v>0</v>
      </c>
      <c r="D584">
        <v>0</v>
      </c>
    </row>
    <row r="585" spans="1:4">
      <c r="A585">
        <v>0</v>
      </c>
      <c r="C585">
        <v>0</v>
      </c>
      <c r="D585">
        <v>0</v>
      </c>
    </row>
    <row r="586" spans="1:4">
      <c r="A586">
        <v>0</v>
      </c>
      <c r="C586">
        <v>0</v>
      </c>
      <c r="D586">
        <v>0</v>
      </c>
    </row>
    <row r="587" spans="1:4">
      <c r="A587">
        <v>0</v>
      </c>
      <c r="C587">
        <v>0</v>
      </c>
      <c r="D587">
        <v>0</v>
      </c>
    </row>
    <row r="588" spans="1:4">
      <c r="A588">
        <v>0</v>
      </c>
      <c r="C588">
        <v>0</v>
      </c>
      <c r="D588">
        <v>0</v>
      </c>
    </row>
    <row r="589" spans="1:4">
      <c r="A589">
        <v>0</v>
      </c>
      <c r="C589">
        <v>0</v>
      </c>
      <c r="D589">
        <v>0</v>
      </c>
    </row>
    <row r="590" spans="1:4">
      <c r="A590">
        <v>0</v>
      </c>
      <c r="C590">
        <v>0</v>
      </c>
      <c r="D590">
        <v>0</v>
      </c>
    </row>
    <row r="591" spans="1:4">
      <c r="A591">
        <v>0</v>
      </c>
      <c r="C591">
        <v>0</v>
      </c>
      <c r="D591">
        <v>0</v>
      </c>
    </row>
    <row r="592" spans="1:4">
      <c r="A592">
        <v>0</v>
      </c>
      <c r="C592">
        <v>0</v>
      </c>
      <c r="D592">
        <v>0</v>
      </c>
    </row>
    <row r="593" spans="1:4">
      <c r="A593">
        <v>0</v>
      </c>
      <c r="C593">
        <v>0</v>
      </c>
      <c r="D593">
        <v>0</v>
      </c>
    </row>
    <row r="594" spans="1:4">
      <c r="A594">
        <v>0</v>
      </c>
      <c r="C594">
        <v>0</v>
      </c>
      <c r="D594">
        <v>0</v>
      </c>
    </row>
    <row r="595" spans="1:4">
      <c r="A595">
        <v>0</v>
      </c>
      <c r="C595">
        <v>0</v>
      </c>
      <c r="D595">
        <v>0</v>
      </c>
    </row>
    <row r="596" spans="1:4">
      <c r="A596">
        <v>0</v>
      </c>
      <c r="C596">
        <v>0</v>
      </c>
      <c r="D596">
        <v>0</v>
      </c>
    </row>
    <row r="597" spans="1:4">
      <c r="A597">
        <v>0</v>
      </c>
      <c r="C597">
        <v>0</v>
      </c>
      <c r="D597">
        <v>0</v>
      </c>
    </row>
    <row r="598" spans="1:4">
      <c r="A598">
        <v>0</v>
      </c>
      <c r="C598">
        <v>0</v>
      </c>
      <c r="D598">
        <v>0</v>
      </c>
    </row>
    <row r="599" spans="1:4">
      <c r="A599">
        <v>0</v>
      </c>
      <c r="C599">
        <v>0</v>
      </c>
      <c r="D599">
        <v>0</v>
      </c>
    </row>
    <row r="600" spans="1:4">
      <c r="A600">
        <v>0</v>
      </c>
      <c r="C600">
        <v>0</v>
      </c>
      <c r="D600">
        <v>0</v>
      </c>
    </row>
    <row r="601" spans="1:4">
      <c r="A601">
        <v>0</v>
      </c>
      <c r="C601">
        <v>0</v>
      </c>
      <c r="D601">
        <v>0</v>
      </c>
    </row>
    <row r="602" spans="1:4">
      <c r="A602">
        <v>0</v>
      </c>
      <c r="C602">
        <v>0</v>
      </c>
      <c r="D602">
        <v>0</v>
      </c>
    </row>
    <row r="603" spans="1:4">
      <c r="A603">
        <v>0</v>
      </c>
      <c r="C603">
        <v>0</v>
      </c>
      <c r="D603">
        <v>0</v>
      </c>
    </row>
    <row r="604" spans="1:4">
      <c r="A604">
        <v>0</v>
      </c>
      <c r="C604">
        <v>0</v>
      </c>
      <c r="D604">
        <v>0</v>
      </c>
    </row>
    <row r="605" spans="1:4">
      <c r="A605">
        <v>0</v>
      </c>
      <c r="C605">
        <v>0</v>
      </c>
      <c r="D605">
        <v>0</v>
      </c>
    </row>
    <row r="606" spans="1:4">
      <c r="A606">
        <v>0</v>
      </c>
      <c r="C606">
        <v>0</v>
      </c>
      <c r="D606">
        <v>0</v>
      </c>
    </row>
    <row r="607" spans="1:4">
      <c r="A607">
        <v>0</v>
      </c>
      <c r="C607">
        <v>0</v>
      </c>
      <c r="D607">
        <v>0</v>
      </c>
    </row>
    <row r="608" spans="1:4">
      <c r="A608">
        <v>0</v>
      </c>
      <c r="C608">
        <v>0</v>
      </c>
      <c r="D608">
        <v>0</v>
      </c>
    </row>
    <row r="609" spans="1:4">
      <c r="A609">
        <v>0</v>
      </c>
      <c r="C609">
        <v>0</v>
      </c>
      <c r="D609">
        <v>0</v>
      </c>
    </row>
    <row r="610" spans="1:4">
      <c r="A610">
        <v>0</v>
      </c>
      <c r="C610">
        <v>0</v>
      </c>
      <c r="D610">
        <v>0</v>
      </c>
    </row>
    <row r="611" spans="1:4">
      <c r="A611">
        <v>0</v>
      </c>
      <c r="C611">
        <v>0</v>
      </c>
      <c r="D611">
        <v>0</v>
      </c>
    </row>
    <row r="612" spans="1:4">
      <c r="A612">
        <v>0</v>
      </c>
      <c r="C612">
        <v>0</v>
      </c>
      <c r="D612">
        <v>0</v>
      </c>
    </row>
    <row r="613" spans="1:4">
      <c r="A613">
        <v>0</v>
      </c>
      <c r="C613">
        <v>0</v>
      </c>
      <c r="D613">
        <v>0</v>
      </c>
    </row>
    <row r="614" spans="1:4">
      <c r="A614">
        <v>0</v>
      </c>
      <c r="C614">
        <v>0</v>
      </c>
      <c r="D614">
        <v>0</v>
      </c>
    </row>
    <row r="615" spans="1:4">
      <c r="A615">
        <v>0</v>
      </c>
      <c r="C615">
        <v>0</v>
      </c>
      <c r="D615">
        <v>0</v>
      </c>
    </row>
    <row r="616" spans="1:4">
      <c r="A616">
        <v>0</v>
      </c>
      <c r="C616">
        <v>0</v>
      </c>
      <c r="D616">
        <v>0</v>
      </c>
    </row>
    <row r="617" spans="1:4">
      <c r="A617">
        <v>0</v>
      </c>
      <c r="C617">
        <v>0</v>
      </c>
      <c r="D617">
        <v>0</v>
      </c>
    </row>
    <row r="618" spans="1:4">
      <c r="A618">
        <v>0</v>
      </c>
      <c r="C618">
        <v>0</v>
      </c>
      <c r="D618">
        <v>0</v>
      </c>
    </row>
    <row r="619" spans="1:4">
      <c r="A619">
        <v>0</v>
      </c>
      <c r="C619">
        <v>0</v>
      </c>
      <c r="D619">
        <v>0</v>
      </c>
    </row>
    <row r="620" spans="1:4">
      <c r="A620">
        <v>0</v>
      </c>
      <c r="C620">
        <v>0</v>
      </c>
      <c r="D620">
        <v>0</v>
      </c>
    </row>
    <row r="621" spans="1:4">
      <c r="A621">
        <v>0</v>
      </c>
      <c r="C621">
        <v>0</v>
      </c>
      <c r="D621">
        <v>0</v>
      </c>
    </row>
    <row r="622" spans="1:4">
      <c r="A622">
        <v>0</v>
      </c>
      <c r="C622">
        <v>0</v>
      </c>
      <c r="D622">
        <v>0</v>
      </c>
    </row>
    <row r="623" spans="1:4">
      <c r="A623">
        <v>0</v>
      </c>
      <c r="C623">
        <v>0</v>
      </c>
      <c r="D623">
        <v>0</v>
      </c>
    </row>
    <row r="624" spans="1:4">
      <c r="A624">
        <v>0</v>
      </c>
      <c r="C624">
        <v>0</v>
      </c>
      <c r="D624">
        <v>0</v>
      </c>
    </row>
    <row r="625" spans="1:4">
      <c r="A625">
        <v>0</v>
      </c>
      <c r="C625">
        <v>0</v>
      </c>
      <c r="D625">
        <v>0</v>
      </c>
    </row>
    <row r="626" spans="1:4">
      <c r="A626">
        <v>0</v>
      </c>
      <c r="C626">
        <v>0</v>
      </c>
      <c r="D626">
        <v>0</v>
      </c>
    </row>
    <row r="627" spans="1:4">
      <c r="A627">
        <v>0</v>
      </c>
      <c r="C627">
        <v>0</v>
      </c>
      <c r="D627">
        <v>0</v>
      </c>
    </row>
    <row r="628" spans="1:4">
      <c r="A628">
        <v>0</v>
      </c>
      <c r="C628">
        <v>0</v>
      </c>
      <c r="D628">
        <v>0</v>
      </c>
    </row>
    <row r="629" spans="1:4">
      <c r="A629">
        <v>0</v>
      </c>
      <c r="C629">
        <v>0</v>
      </c>
      <c r="D629">
        <v>0</v>
      </c>
    </row>
    <row r="630" spans="1:4">
      <c r="A630">
        <v>0</v>
      </c>
      <c r="C630">
        <v>0</v>
      </c>
      <c r="D630">
        <v>0</v>
      </c>
    </row>
    <row r="631" spans="1:4">
      <c r="A631">
        <v>0</v>
      </c>
      <c r="C631">
        <v>0</v>
      </c>
      <c r="D631">
        <v>0</v>
      </c>
    </row>
    <row r="632" spans="1:4">
      <c r="A632">
        <v>0</v>
      </c>
      <c r="C632">
        <v>0</v>
      </c>
      <c r="D632">
        <v>0</v>
      </c>
    </row>
    <row r="633" spans="1:4">
      <c r="A633">
        <v>0</v>
      </c>
      <c r="C633">
        <v>0</v>
      </c>
      <c r="D633">
        <v>0</v>
      </c>
    </row>
    <row r="634" spans="1:4">
      <c r="A634">
        <v>0</v>
      </c>
      <c r="C634">
        <v>0</v>
      </c>
      <c r="D634">
        <v>0</v>
      </c>
    </row>
    <row r="635" spans="1:4">
      <c r="A635">
        <v>0</v>
      </c>
      <c r="C635">
        <v>0</v>
      </c>
      <c r="D635">
        <v>0</v>
      </c>
    </row>
    <row r="636" spans="1:4">
      <c r="A636">
        <v>0</v>
      </c>
      <c r="C636">
        <v>0</v>
      </c>
      <c r="D636">
        <v>0</v>
      </c>
    </row>
    <row r="637" spans="1:4">
      <c r="A637">
        <v>0</v>
      </c>
      <c r="C637">
        <v>0</v>
      </c>
      <c r="D637">
        <v>0</v>
      </c>
    </row>
    <row r="638" spans="1:4">
      <c r="A638">
        <v>0</v>
      </c>
      <c r="C638">
        <v>0</v>
      </c>
      <c r="D638">
        <v>0</v>
      </c>
    </row>
    <row r="639" spans="1:4">
      <c r="A639">
        <v>0</v>
      </c>
      <c r="C639">
        <v>0</v>
      </c>
      <c r="D639">
        <v>0</v>
      </c>
    </row>
    <row r="640" spans="1:4">
      <c r="A640">
        <v>0</v>
      </c>
      <c r="C640">
        <v>0</v>
      </c>
      <c r="D640">
        <v>0</v>
      </c>
    </row>
    <row r="641" spans="1:4">
      <c r="A641">
        <v>0</v>
      </c>
      <c r="C641">
        <v>0</v>
      </c>
      <c r="D641">
        <v>0</v>
      </c>
    </row>
    <row r="642" spans="1:4">
      <c r="A642">
        <v>0</v>
      </c>
      <c r="C642">
        <v>0</v>
      </c>
      <c r="D642">
        <v>0</v>
      </c>
    </row>
    <row r="643" spans="1:4">
      <c r="A643">
        <v>0</v>
      </c>
      <c r="C643">
        <v>0</v>
      </c>
      <c r="D643">
        <v>0</v>
      </c>
    </row>
    <row r="644" spans="1:4">
      <c r="A644">
        <v>0</v>
      </c>
      <c r="C644">
        <v>0</v>
      </c>
      <c r="D644">
        <v>0</v>
      </c>
    </row>
    <row r="645" spans="1:4">
      <c r="A645">
        <v>0</v>
      </c>
      <c r="C645">
        <v>0</v>
      </c>
      <c r="D645">
        <v>0</v>
      </c>
    </row>
    <row r="646" spans="1:4">
      <c r="A646">
        <v>0</v>
      </c>
      <c r="C646">
        <v>0</v>
      </c>
      <c r="D646">
        <v>0</v>
      </c>
    </row>
    <row r="647" spans="1:4">
      <c r="A647">
        <v>0</v>
      </c>
      <c r="C647">
        <v>0</v>
      </c>
      <c r="D647">
        <v>0</v>
      </c>
    </row>
    <row r="648" spans="1:4">
      <c r="A648">
        <v>0</v>
      </c>
      <c r="C648">
        <v>0</v>
      </c>
      <c r="D648">
        <v>0</v>
      </c>
    </row>
    <row r="649" spans="1:4">
      <c r="A649">
        <v>0</v>
      </c>
      <c r="C649">
        <v>0</v>
      </c>
      <c r="D649">
        <v>0</v>
      </c>
    </row>
    <row r="650" spans="1:4">
      <c r="A650">
        <v>0</v>
      </c>
      <c r="C650">
        <v>0</v>
      </c>
      <c r="D650">
        <v>0</v>
      </c>
    </row>
    <row r="651" spans="1:4">
      <c r="A651">
        <v>0</v>
      </c>
      <c r="C651">
        <v>0</v>
      </c>
      <c r="D651">
        <v>0</v>
      </c>
    </row>
    <row r="652" spans="1:4">
      <c r="A652">
        <v>0</v>
      </c>
      <c r="C652">
        <v>0</v>
      </c>
      <c r="D652">
        <v>0</v>
      </c>
    </row>
    <row r="653" spans="1:4">
      <c r="A653">
        <v>0</v>
      </c>
      <c r="C653">
        <v>0</v>
      </c>
      <c r="D653">
        <v>0</v>
      </c>
    </row>
    <row r="654" spans="1:4">
      <c r="A654">
        <v>0</v>
      </c>
      <c r="C654">
        <v>0</v>
      </c>
      <c r="D654">
        <v>0</v>
      </c>
    </row>
    <row r="655" spans="1:4">
      <c r="A655">
        <v>0</v>
      </c>
      <c r="C655">
        <v>0</v>
      </c>
      <c r="D655">
        <v>0</v>
      </c>
    </row>
    <row r="656" spans="1:4">
      <c r="A656">
        <v>0</v>
      </c>
      <c r="C656">
        <v>0</v>
      </c>
      <c r="D656">
        <v>0</v>
      </c>
    </row>
    <row r="657" spans="1:4">
      <c r="A657">
        <v>0</v>
      </c>
      <c r="C657">
        <v>0</v>
      </c>
      <c r="D657">
        <v>0</v>
      </c>
    </row>
    <row r="658" spans="1:4">
      <c r="A658">
        <v>0</v>
      </c>
      <c r="C658">
        <v>0</v>
      </c>
      <c r="D658">
        <v>0</v>
      </c>
    </row>
    <row r="659" spans="1:4">
      <c r="A659">
        <v>0</v>
      </c>
      <c r="C659">
        <v>0</v>
      </c>
      <c r="D659">
        <v>0</v>
      </c>
    </row>
    <row r="660" spans="1:4">
      <c r="A660">
        <v>0</v>
      </c>
      <c r="C660">
        <v>0</v>
      </c>
      <c r="D660">
        <v>0</v>
      </c>
    </row>
    <row r="661" spans="1:4">
      <c r="A661">
        <v>0</v>
      </c>
      <c r="C661">
        <v>0</v>
      </c>
      <c r="D661">
        <v>0</v>
      </c>
    </row>
    <row r="662" spans="1:4">
      <c r="A662">
        <v>0</v>
      </c>
      <c r="C662">
        <v>0</v>
      </c>
      <c r="D662">
        <v>0</v>
      </c>
    </row>
    <row r="663" spans="1:4">
      <c r="A663">
        <v>0</v>
      </c>
      <c r="C663">
        <v>0</v>
      </c>
      <c r="D663">
        <v>0</v>
      </c>
    </row>
    <row r="664" spans="1:4">
      <c r="A664">
        <v>0</v>
      </c>
      <c r="C664">
        <v>0</v>
      </c>
      <c r="D664">
        <v>0</v>
      </c>
    </row>
    <row r="665" spans="1:4">
      <c r="A665">
        <v>0</v>
      </c>
      <c r="C665">
        <v>0</v>
      </c>
      <c r="D665">
        <v>0</v>
      </c>
    </row>
    <row r="666" spans="1:4">
      <c r="A666">
        <v>0</v>
      </c>
      <c r="C666">
        <v>0</v>
      </c>
      <c r="D666">
        <v>0</v>
      </c>
    </row>
    <row r="667" spans="1:4">
      <c r="A667">
        <v>0</v>
      </c>
      <c r="C667">
        <v>0</v>
      </c>
      <c r="D667">
        <v>0</v>
      </c>
    </row>
    <row r="668" spans="1:4">
      <c r="A668">
        <v>0</v>
      </c>
      <c r="C668">
        <v>0</v>
      </c>
      <c r="D668">
        <v>0</v>
      </c>
    </row>
    <row r="669" spans="1:4">
      <c r="A669">
        <v>0</v>
      </c>
      <c r="C669">
        <v>0</v>
      </c>
      <c r="D669">
        <v>0</v>
      </c>
    </row>
    <row r="670" spans="1:4">
      <c r="A670">
        <v>0</v>
      </c>
      <c r="C670">
        <v>0</v>
      </c>
      <c r="D670">
        <v>0</v>
      </c>
    </row>
    <row r="671" spans="1:4">
      <c r="A671">
        <v>0</v>
      </c>
      <c r="C671">
        <v>0</v>
      </c>
      <c r="D671">
        <v>0</v>
      </c>
    </row>
    <row r="672" spans="1:4">
      <c r="A672">
        <v>0</v>
      </c>
      <c r="C672">
        <v>0</v>
      </c>
      <c r="D672">
        <v>0</v>
      </c>
    </row>
    <row r="673" spans="1:4">
      <c r="A673">
        <v>0</v>
      </c>
      <c r="C673">
        <v>0</v>
      </c>
      <c r="D673">
        <v>0</v>
      </c>
    </row>
    <row r="674" spans="1:4">
      <c r="A674">
        <v>0</v>
      </c>
      <c r="C674">
        <v>0</v>
      </c>
      <c r="D674">
        <v>0</v>
      </c>
    </row>
    <row r="675" spans="1:4">
      <c r="A675">
        <v>0</v>
      </c>
      <c r="C675">
        <v>0</v>
      </c>
      <c r="D675">
        <v>0</v>
      </c>
    </row>
    <row r="676" spans="1:4">
      <c r="A676">
        <v>0</v>
      </c>
      <c r="C676">
        <v>0</v>
      </c>
      <c r="D676">
        <v>0</v>
      </c>
    </row>
    <row r="677" spans="1:4">
      <c r="A677">
        <v>0</v>
      </c>
      <c r="C677">
        <v>0</v>
      </c>
      <c r="D677">
        <v>0</v>
      </c>
    </row>
    <row r="678" spans="1:4">
      <c r="A678">
        <v>0</v>
      </c>
      <c r="C678">
        <v>0</v>
      </c>
      <c r="D678">
        <v>0</v>
      </c>
    </row>
    <row r="679" spans="1:4">
      <c r="A679">
        <v>0</v>
      </c>
      <c r="C679">
        <v>0</v>
      </c>
      <c r="D679">
        <v>0</v>
      </c>
    </row>
    <row r="680" spans="1:4">
      <c r="A680">
        <v>0</v>
      </c>
      <c r="C680">
        <v>0</v>
      </c>
      <c r="D680">
        <v>0</v>
      </c>
    </row>
    <row r="681" spans="1:4">
      <c r="A681">
        <v>0</v>
      </c>
      <c r="C681">
        <v>0</v>
      </c>
      <c r="D681">
        <v>0</v>
      </c>
    </row>
    <row r="682" spans="1:4">
      <c r="A682">
        <v>0</v>
      </c>
      <c r="C682">
        <v>0</v>
      </c>
      <c r="D682">
        <v>0</v>
      </c>
    </row>
    <row r="683" spans="1:4">
      <c r="A683">
        <v>0</v>
      </c>
      <c r="C683">
        <v>0</v>
      </c>
      <c r="D683">
        <v>0</v>
      </c>
    </row>
    <row r="684" spans="1:4">
      <c r="A684">
        <v>0</v>
      </c>
      <c r="C684">
        <v>0</v>
      </c>
      <c r="D684">
        <v>0</v>
      </c>
    </row>
    <row r="685" spans="1:4">
      <c r="A685">
        <v>0</v>
      </c>
      <c r="C685">
        <v>0</v>
      </c>
      <c r="D685">
        <v>0</v>
      </c>
    </row>
    <row r="686" spans="1:4">
      <c r="A686">
        <v>0</v>
      </c>
      <c r="C686">
        <v>0</v>
      </c>
      <c r="D686">
        <v>0</v>
      </c>
    </row>
    <row r="687" spans="1:4">
      <c r="A687">
        <v>0</v>
      </c>
      <c r="C687">
        <v>0</v>
      </c>
      <c r="D687">
        <v>0</v>
      </c>
    </row>
    <row r="688" spans="1:4">
      <c r="A688">
        <v>0</v>
      </c>
      <c r="C688">
        <v>0</v>
      </c>
      <c r="D688">
        <v>0</v>
      </c>
    </row>
    <row r="689" spans="1:4">
      <c r="A689">
        <v>0</v>
      </c>
      <c r="C689">
        <v>0</v>
      </c>
      <c r="D689">
        <v>0</v>
      </c>
    </row>
    <row r="690" spans="1:4">
      <c r="A690">
        <v>0</v>
      </c>
      <c r="C690">
        <v>0</v>
      </c>
      <c r="D690">
        <v>0</v>
      </c>
    </row>
    <row r="691" spans="1:4">
      <c r="A691">
        <v>0</v>
      </c>
      <c r="C691">
        <v>0</v>
      </c>
      <c r="D691">
        <v>0</v>
      </c>
    </row>
    <row r="692" spans="1:4">
      <c r="A692">
        <v>0</v>
      </c>
      <c r="C692">
        <v>0</v>
      </c>
      <c r="D692">
        <v>0</v>
      </c>
    </row>
    <row r="693" spans="1:4">
      <c r="A693">
        <v>0</v>
      </c>
      <c r="C693">
        <v>0</v>
      </c>
      <c r="D693">
        <v>0</v>
      </c>
    </row>
    <row r="694" spans="1:4">
      <c r="A694">
        <v>0</v>
      </c>
      <c r="C694">
        <v>0</v>
      </c>
      <c r="D694">
        <v>0</v>
      </c>
    </row>
    <row r="695" spans="1:4">
      <c r="A695">
        <v>0</v>
      </c>
      <c r="C695">
        <v>0</v>
      </c>
      <c r="D695">
        <v>0</v>
      </c>
    </row>
    <row r="696" spans="1:4">
      <c r="A696">
        <v>0</v>
      </c>
      <c r="C696">
        <v>0</v>
      </c>
      <c r="D696">
        <v>0</v>
      </c>
    </row>
    <row r="697" spans="1:4">
      <c r="A697">
        <v>0</v>
      </c>
      <c r="C697">
        <v>0</v>
      </c>
      <c r="D697">
        <v>0</v>
      </c>
    </row>
    <row r="698" spans="1:4">
      <c r="A698">
        <v>0</v>
      </c>
      <c r="C698">
        <v>0</v>
      </c>
      <c r="D698">
        <v>0</v>
      </c>
    </row>
    <row r="699" spans="1:4">
      <c r="A699">
        <v>0</v>
      </c>
      <c r="C699">
        <v>0</v>
      </c>
      <c r="D699">
        <v>0</v>
      </c>
    </row>
    <row r="700" spans="1:4">
      <c r="A700">
        <v>0</v>
      </c>
      <c r="C700">
        <v>0</v>
      </c>
      <c r="D700">
        <v>0</v>
      </c>
    </row>
    <row r="701" spans="1:4">
      <c r="A701">
        <v>0</v>
      </c>
      <c r="C701">
        <v>0</v>
      </c>
      <c r="D701">
        <v>0</v>
      </c>
    </row>
    <row r="702" spans="1:4">
      <c r="A702">
        <v>0</v>
      </c>
      <c r="C702">
        <v>0</v>
      </c>
      <c r="D702">
        <v>0</v>
      </c>
    </row>
    <row r="703" spans="1:4">
      <c r="A703">
        <v>0</v>
      </c>
      <c r="C703">
        <v>0</v>
      </c>
      <c r="D703">
        <v>0</v>
      </c>
    </row>
    <row r="704" spans="1:4">
      <c r="A704">
        <v>0</v>
      </c>
      <c r="C704">
        <v>0</v>
      </c>
      <c r="D704">
        <v>0</v>
      </c>
    </row>
    <row r="705" spans="1:4">
      <c r="A705">
        <v>0</v>
      </c>
      <c r="C705">
        <v>0</v>
      </c>
      <c r="D705">
        <v>0</v>
      </c>
    </row>
    <row r="706" spans="1:4">
      <c r="A706">
        <v>0</v>
      </c>
      <c r="C706">
        <v>0</v>
      </c>
      <c r="D706">
        <v>0</v>
      </c>
    </row>
    <row r="707" spans="1:4">
      <c r="A707">
        <v>0</v>
      </c>
      <c r="C707">
        <v>0</v>
      </c>
      <c r="D707">
        <v>0</v>
      </c>
    </row>
    <row r="708" spans="1:4">
      <c r="A708">
        <v>0</v>
      </c>
      <c r="C708">
        <v>0</v>
      </c>
      <c r="D708">
        <v>0</v>
      </c>
    </row>
    <row r="709" spans="1:4">
      <c r="A709">
        <v>0</v>
      </c>
      <c r="C709">
        <v>0</v>
      </c>
      <c r="D709">
        <v>0</v>
      </c>
    </row>
    <row r="710" spans="1:4">
      <c r="A710">
        <v>0</v>
      </c>
      <c r="C710">
        <v>0</v>
      </c>
      <c r="D710">
        <v>0</v>
      </c>
    </row>
    <row r="711" spans="1:4">
      <c r="A711">
        <v>0</v>
      </c>
      <c r="C711">
        <v>0</v>
      </c>
      <c r="D711">
        <v>0</v>
      </c>
    </row>
    <row r="712" spans="1:4">
      <c r="A712">
        <v>0</v>
      </c>
      <c r="C712">
        <v>0</v>
      </c>
      <c r="D712">
        <v>0</v>
      </c>
    </row>
    <row r="713" spans="1:4">
      <c r="A713">
        <v>0</v>
      </c>
      <c r="C713">
        <v>0</v>
      </c>
      <c r="D713">
        <v>0</v>
      </c>
    </row>
    <row r="714" spans="1:4">
      <c r="A714">
        <v>0</v>
      </c>
      <c r="C714">
        <v>0</v>
      </c>
      <c r="D714">
        <v>0</v>
      </c>
    </row>
    <row r="715" spans="1:4">
      <c r="A715">
        <v>0</v>
      </c>
      <c r="C715">
        <v>0</v>
      </c>
      <c r="D715">
        <v>0</v>
      </c>
    </row>
    <row r="716" spans="1:4">
      <c r="A716">
        <v>0</v>
      </c>
      <c r="C716">
        <v>0</v>
      </c>
      <c r="D716">
        <v>0</v>
      </c>
    </row>
    <row r="717" spans="1:4">
      <c r="A717">
        <v>0</v>
      </c>
      <c r="C717">
        <v>0</v>
      </c>
      <c r="D717">
        <v>0</v>
      </c>
    </row>
    <row r="718" spans="1:4">
      <c r="A718">
        <v>0</v>
      </c>
      <c r="C718">
        <v>0</v>
      </c>
      <c r="D718">
        <v>0</v>
      </c>
    </row>
    <row r="719" spans="1:4">
      <c r="A719">
        <v>0</v>
      </c>
      <c r="C719">
        <v>0</v>
      </c>
      <c r="D719">
        <v>0</v>
      </c>
    </row>
    <row r="720" spans="1:4">
      <c r="A720">
        <v>0</v>
      </c>
      <c r="C720">
        <v>0</v>
      </c>
      <c r="D720">
        <v>0</v>
      </c>
    </row>
    <row r="721" spans="1:4">
      <c r="A721">
        <v>0</v>
      </c>
      <c r="C721">
        <v>0</v>
      </c>
      <c r="D721">
        <v>0</v>
      </c>
    </row>
    <row r="722" spans="1:4">
      <c r="A722">
        <v>0</v>
      </c>
      <c r="C722">
        <v>0</v>
      </c>
      <c r="D722">
        <v>0</v>
      </c>
    </row>
    <row r="723" spans="1:4">
      <c r="A723">
        <v>0</v>
      </c>
      <c r="C723">
        <v>0</v>
      </c>
      <c r="D723">
        <v>0</v>
      </c>
    </row>
    <row r="724" spans="1:4">
      <c r="A724">
        <v>0</v>
      </c>
      <c r="C724">
        <v>0</v>
      </c>
      <c r="D724">
        <v>0</v>
      </c>
    </row>
    <row r="725" spans="1:4">
      <c r="A725">
        <v>0</v>
      </c>
      <c r="C725">
        <v>0</v>
      </c>
      <c r="D725">
        <v>0</v>
      </c>
    </row>
    <row r="726" spans="1:4">
      <c r="A726">
        <v>0</v>
      </c>
      <c r="C726">
        <v>0</v>
      </c>
      <c r="D726">
        <v>0</v>
      </c>
    </row>
    <row r="727" spans="1:4">
      <c r="A727">
        <v>0</v>
      </c>
      <c r="C727">
        <v>0</v>
      </c>
      <c r="D727">
        <v>0</v>
      </c>
    </row>
    <row r="728" spans="1:4">
      <c r="A728">
        <v>0</v>
      </c>
      <c r="C728">
        <v>0</v>
      </c>
      <c r="D728">
        <v>0</v>
      </c>
    </row>
    <row r="729" spans="1:4">
      <c r="A729">
        <v>0</v>
      </c>
      <c r="C729">
        <v>0</v>
      </c>
      <c r="D729">
        <v>0</v>
      </c>
    </row>
    <row r="730" spans="1:4">
      <c r="A730">
        <v>0</v>
      </c>
      <c r="C730">
        <v>0</v>
      </c>
      <c r="D730">
        <v>0</v>
      </c>
    </row>
    <row r="731" spans="1:4">
      <c r="A731">
        <v>0</v>
      </c>
      <c r="C731">
        <v>0</v>
      </c>
      <c r="D731">
        <v>0</v>
      </c>
    </row>
    <row r="732" spans="1:4">
      <c r="A732">
        <v>0</v>
      </c>
      <c r="C732">
        <v>0</v>
      </c>
      <c r="D732">
        <v>0</v>
      </c>
    </row>
    <row r="733" spans="1:4">
      <c r="A733">
        <v>0</v>
      </c>
      <c r="C733">
        <v>0</v>
      </c>
      <c r="D733">
        <v>0</v>
      </c>
    </row>
    <row r="734" spans="1:4">
      <c r="A734">
        <v>0</v>
      </c>
      <c r="C734">
        <v>0</v>
      </c>
      <c r="D734">
        <v>0</v>
      </c>
    </row>
    <row r="735" spans="1:4">
      <c r="A735">
        <v>0</v>
      </c>
      <c r="C735">
        <v>0</v>
      </c>
      <c r="D735">
        <v>0</v>
      </c>
    </row>
    <row r="736" spans="1:4">
      <c r="A736">
        <v>0</v>
      </c>
      <c r="C736">
        <v>0</v>
      </c>
      <c r="D736">
        <v>0</v>
      </c>
    </row>
    <row r="737" spans="1:4">
      <c r="A737">
        <v>0</v>
      </c>
      <c r="C737">
        <v>0</v>
      </c>
      <c r="D737">
        <v>0</v>
      </c>
    </row>
    <row r="738" spans="1:4">
      <c r="A738">
        <v>0</v>
      </c>
      <c r="C738">
        <v>0</v>
      </c>
      <c r="D738">
        <v>0</v>
      </c>
    </row>
    <row r="739" spans="1:4">
      <c r="A739">
        <v>0</v>
      </c>
      <c r="C739">
        <v>0</v>
      </c>
      <c r="D739">
        <v>0</v>
      </c>
    </row>
    <row r="740" spans="1:4">
      <c r="A740">
        <v>0</v>
      </c>
      <c r="C740">
        <v>0</v>
      </c>
      <c r="D740">
        <v>0</v>
      </c>
    </row>
    <row r="741" spans="1:4">
      <c r="A741">
        <v>0</v>
      </c>
      <c r="C741">
        <v>0</v>
      </c>
      <c r="D741">
        <v>0</v>
      </c>
    </row>
    <row r="742" spans="1:4">
      <c r="A742">
        <v>0</v>
      </c>
      <c r="C742">
        <v>0</v>
      </c>
      <c r="D742">
        <v>0</v>
      </c>
    </row>
    <row r="743" spans="1:4">
      <c r="A743">
        <v>0</v>
      </c>
      <c r="C743">
        <v>0</v>
      </c>
      <c r="D743">
        <v>0</v>
      </c>
    </row>
    <row r="744" spans="1:4">
      <c r="A744">
        <v>0</v>
      </c>
      <c r="C744">
        <v>0</v>
      </c>
      <c r="D744">
        <v>0</v>
      </c>
    </row>
    <row r="745" spans="1:4">
      <c r="A745">
        <v>0</v>
      </c>
      <c r="C745">
        <v>0</v>
      </c>
      <c r="D745">
        <v>0</v>
      </c>
    </row>
    <row r="746" spans="1:4">
      <c r="A746">
        <v>0</v>
      </c>
      <c r="C746">
        <v>0</v>
      </c>
      <c r="D746">
        <v>0</v>
      </c>
    </row>
    <row r="747" spans="1:4">
      <c r="A747">
        <v>0</v>
      </c>
      <c r="C747">
        <v>0</v>
      </c>
      <c r="D747">
        <v>0</v>
      </c>
    </row>
    <row r="748" spans="1:4">
      <c r="A748">
        <v>0</v>
      </c>
      <c r="C748">
        <v>0</v>
      </c>
      <c r="D748">
        <v>0</v>
      </c>
    </row>
    <row r="749" spans="1:4">
      <c r="A749">
        <v>0</v>
      </c>
      <c r="C749">
        <v>0</v>
      </c>
      <c r="D749">
        <v>0</v>
      </c>
    </row>
    <row r="750" spans="1:4">
      <c r="A750">
        <v>0</v>
      </c>
      <c r="C750">
        <v>0</v>
      </c>
      <c r="D750">
        <v>0</v>
      </c>
    </row>
    <row r="751" spans="1:4">
      <c r="A751">
        <v>0</v>
      </c>
      <c r="C751">
        <v>0</v>
      </c>
      <c r="D751">
        <v>0</v>
      </c>
    </row>
    <row r="752" spans="1:4">
      <c r="A752">
        <v>0</v>
      </c>
      <c r="C752">
        <v>0</v>
      </c>
      <c r="D752">
        <v>0</v>
      </c>
    </row>
    <row r="753" spans="1:4">
      <c r="A753">
        <v>0</v>
      </c>
      <c r="C753">
        <v>0</v>
      </c>
      <c r="D753">
        <v>0</v>
      </c>
    </row>
    <row r="754" spans="1:4">
      <c r="A754">
        <v>0</v>
      </c>
      <c r="C754">
        <v>0</v>
      </c>
      <c r="D754">
        <v>0</v>
      </c>
    </row>
    <row r="755" spans="1:4">
      <c r="A755">
        <v>0</v>
      </c>
      <c r="C755">
        <v>0</v>
      </c>
      <c r="D755">
        <v>0</v>
      </c>
    </row>
    <row r="756" spans="1:4">
      <c r="A756">
        <v>0</v>
      </c>
      <c r="C756">
        <v>0</v>
      </c>
      <c r="D756">
        <v>0</v>
      </c>
    </row>
    <row r="757" spans="1:4">
      <c r="A757">
        <v>0</v>
      </c>
      <c r="C757">
        <v>0</v>
      </c>
      <c r="D757">
        <v>0</v>
      </c>
    </row>
    <row r="758" spans="1:4">
      <c r="A758">
        <v>0</v>
      </c>
      <c r="C758">
        <v>0</v>
      </c>
      <c r="D758">
        <v>0</v>
      </c>
    </row>
    <row r="759" spans="1:4">
      <c r="A759">
        <v>0</v>
      </c>
      <c r="C759">
        <v>0</v>
      </c>
      <c r="D759">
        <v>0</v>
      </c>
    </row>
    <row r="760" spans="1:4">
      <c r="A760">
        <v>0</v>
      </c>
      <c r="C760">
        <v>0</v>
      </c>
      <c r="D760">
        <v>0</v>
      </c>
    </row>
    <row r="761" spans="1:4">
      <c r="A761">
        <v>0</v>
      </c>
      <c r="C761">
        <v>0</v>
      </c>
      <c r="D761">
        <v>0</v>
      </c>
    </row>
    <row r="762" spans="1:4">
      <c r="A762">
        <v>0</v>
      </c>
      <c r="C762">
        <v>0</v>
      </c>
      <c r="D762">
        <v>0</v>
      </c>
    </row>
    <row r="763" spans="1:4">
      <c r="A763">
        <v>0</v>
      </c>
      <c r="C763">
        <v>0</v>
      </c>
      <c r="D763">
        <v>0</v>
      </c>
    </row>
    <row r="764" spans="1:4">
      <c r="A764">
        <v>0</v>
      </c>
      <c r="C764">
        <v>0</v>
      </c>
      <c r="D764">
        <v>0</v>
      </c>
    </row>
    <row r="765" spans="1:4">
      <c r="A765">
        <v>0</v>
      </c>
      <c r="C765">
        <v>0</v>
      </c>
      <c r="D765">
        <v>0</v>
      </c>
    </row>
    <row r="766" spans="1:4">
      <c r="A766">
        <v>0</v>
      </c>
      <c r="C766">
        <v>0</v>
      </c>
      <c r="D766">
        <v>0</v>
      </c>
    </row>
    <row r="767" spans="1:4">
      <c r="A767">
        <v>0</v>
      </c>
      <c r="C767">
        <v>0</v>
      </c>
      <c r="D767">
        <v>0</v>
      </c>
    </row>
    <row r="768" spans="1:4">
      <c r="A768">
        <v>0</v>
      </c>
      <c r="C768">
        <v>0</v>
      </c>
      <c r="D768">
        <v>0</v>
      </c>
    </row>
    <row r="769" spans="1:4">
      <c r="A769">
        <v>0</v>
      </c>
      <c r="C769">
        <v>0</v>
      </c>
      <c r="D769">
        <v>0</v>
      </c>
    </row>
    <row r="770" spans="1:4">
      <c r="A770">
        <v>0</v>
      </c>
      <c r="C770">
        <v>0</v>
      </c>
      <c r="D770">
        <v>0</v>
      </c>
    </row>
    <row r="771" spans="1:4">
      <c r="A771">
        <v>0</v>
      </c>
      <c r="C771">
        <v>0</v>
      </c>
      <c r="D771">
        <v>0</v>
      </c>
    </row>
    <row r="772" spans="1:4">
      <c r="A772">
        <v>0</v>
      </c>
      <c r="C772">
        <v>0</v>
      </c>
      <c r="D772">
        <v>0</v>
      </c>
    </row>
    <row r="773" spans="1:4">
      <c r="A773">
        <v>0</v>
      </c>
      <c r="C773">
        <v>0</v>
      </c>
      <c r="D773">
        <v>0</v>
      </c>
    </row>
    <row r="774" spans="1:4">
      <c r="A774">
        <v>0</v>
      </c>
      <c r="C774">
        <v>0</v>
      </c>
      <c r="D774">
        <v>0</v>
      </c>
    </row>
    <row r="775" spans="1:4">
      <c r="A775">
        <v>0</v>
      </c>
      <c r="C775">
        <v>0</v>
      </c>
      <c r="D775">
        <v>0</v>
      </c>
    </row>
    <row r="776" spans="1:4">
      <c r="A776">
        <v>0</v>
      </c>
      <c r="C776">
        <v>0</v>
      </c>
      <c r="D776">
        <v>0</v>
      </c>
    </row>
    <row r="777" spans="1:4">
      <c r="A777">
        <v>0</v>
      </c>
      <c r="C777">
        <v>0</v>
      </c>
      <c r="D777">
        <v>0</v>
      </c>
    </row>
    <row r="778" spans="1:4">
      <c r="A778">
        <v>0</v>
      </c>
      <c r="C778">
        <v>0</v>
      </c>
      <c r="D778">
        <v>0</v>
      </c>
    </row>
    <row r="779" spans="1:4">
      <c r="A779">
        <v>0</v>
      </c>
      <c r="C779">
        <v>0</v>
      </c>
      <c r="D779">
        <v>0</v>
      </c>
    </row>
    <row r="780" spans="1:4">
      <c r="A780">
        <v>0</v>
      </c>
      <c r="C780">
        <v>0</v>
      </c>
      <c r="D780">
        <v>0</v>
      </c>
    </row>
    <row r="781" spans="1:4">
      <c r="A781">
        <v>0</v>
      </c>
      <c r="C781">
        <v>0</v>
      </c>
      <c r="D781">
        <v>0</v>
      </c>
    </row>
    <row r="782" spans="1:4">
      <c r="A782">
        <v>0</v>
      </c>
      <c r="C782">
        <v>0</v>
      </c>
      <c r="D782">
        <v>0</v>
      </c>
    </row>
    <row r="783" spans="1:4">
      <c r="A783">
        <v>0</v>
      </c>
      <c r="C783">
        <v>0</v>
      </c>
      <c r="D783">
        <v>0</v>
      </c>
    </row>
    <row r="784" spans="1:4">
      <c r="A784">
        <v>0</v>
      </c>
      <c r="C784">
        <v>0</v>
      </c>
      <c r="D784">
        <v>0</v>
      </c>
    </row>
    <row r="785" spans="1:4">
      <c r="A785">
        <v>0</v>
      </c>
      <c r="C785">
        <v>0</v>
      </c>
      <c r="D785">
        <v>0</v>
      </c>
    </row>
    <row r="786" spans="1:4">
      <c r="A786">
        <v>0</v>
      </c>
      <c r="C786">
        <v>0</v>
      </c>
      <c r="D786">
        <v>0</v>
      </c>
    </row>
    <row r="787" spans="1:4">
      <c r="A787">
        <v>0</v>
      </c>
      <c r="C787">
        <v>0</v>
      </c>
      <c r="D787">
        <v>0</v>
      </c>
    </row>
    <row r="788" spans="1:4">
      <c r="A788">
        <v>0</v>
      </c>
      <c r="C788">
        <v>0</v>
      </c>
      <c r="D788">
        <v>0</v>
      </c>
    </row>
    <row r="789" spans="1:4">
      <c r="A789">
        <v>0</v>
      </c>
      <c r="C789">
        <v>0</v>
      </c>
      <c r="D789">
        <v>0</v>
      </c>
    </row>
    <row r="790" spans="1:4">
      <c r="A790">
        <v>0</v>
      </c>
      <c r="C790">
        <v>0</v>
      </c>
      <c r="D790">
        <v>0</v>
      </c>
    </row>
    <row r="791" spans="1:4">
      <c r="A791">
        <v>0</v>
      </c>
      <c r="C791">
        <v>0</v>
      </c>
      <c r="D791">
        <v>0</v>
      </c>
    </row>
    <row r="792" spans="1:4">
      <c r="A792">
        <v>0</v>
      </c>
      <c r="C792">
        <v>0</v>
      </c>
      <c r="D792">
        <v>0</v>
      </c>
    </row>
    <row r="793" spans="1:4">
      <c r="A793">
        <v>0</v>
      </c>
      <c r="C793">
        <v>0</v>
      </c>
      <c r="D793">
        <v>0</v>
      </c>
    </row>
    <row r="794" spans="1:4">
      <c r="A794">
        <v>0</v>
      </c>
      <c r="C794">
        <v>0</v>
      </c>
      <c r="D794">
        <v>0</v>
      </c>
    </row>
    <row r="795" spans="1:4">
      <c r="A795">
        <v>0</v>
      </c>
      <c r="C795">
        <v>0</v>
      </c>
      <c r="D795">
        <v>0</v>
      </c>
    </row>
    <row r="796" spans="1:4">
      <c r="A796">
        <v>0</v>
      </c>
      <c r="C796">
        <v>0</v>
      </c>
      <c r="D796">
        <v>0</v>
      </c>
    </row>
    <row r="797" spans="1:4">
      <c r="A797">
        <v>0</v>
      </c>
      <c r="C797">
        <v>0</v>
      </c>
      <c r="D797">
        <v>0</v>
      </c>
    </row>
    <row r="798" spans="1:4">
      <c r="A798">
        <v>0</v>
      </c>
      <c r="C798">
        <v>0</v>
      </c>
      <c r="D798">
        <v>0</v>
      </c>
    </row>
    <row r="799" spans="1:4">
      <c r="A799">
        <v>0</v>
      </c>
      <c r="C799">
        <v>0</v>
      </c>
      <c r="D799">
        <v>0</v>
      </c>
    </row>
    <row r="800" spans="1:4">
      <c r="A800">
        <v>0</v>
      </c>
      <c r="C800">
        <v>0</v>
      </c>
      <c r="D800">
        <v>0</v>
      </c>
    </row>
    <row r="801" spans="1:4">
      <c r="A801">
        <v>0</v>
      </c>
      <c r="C801">
        <v>0</v>
      </c>
      <c r="D801">
        <v>0</v>
      </c>
    </row>
    <row r="802" spans="1:4">
      <c r="A802">
        <v>0</v>
      </c>
      <c r="C802">
        <v>0</v>
      </c>
      <c r="D802">
        <v>0</v>
      </c>
    </row>
    <row r="803" spans="1:4">
      <c r="A803">
        <v>0</v>
      </c>
      <c r="C803">
        <v>0</v>
      </c>
      <c r="D803">
        <v>0</v>
      </c>
    </row>
    <row r="804" spans="1:4">
      <c r="A804">
        <v>0</v>
      </c>
      <c r="C804">
        <v>0</v>
      </c>
      <c r="D804">
        <v>0</v>
      </c>
    </row>
    <row r="805" spans="1:4">
      <c r="A805">
        <v>0</v>
      </c>
      <c r="C805">
        <v>0</v>
      </c>
      <c r="D805">
        <v>0</v>
      </c>
    </row>
    <row r="806" spans="1:4">
      <c r="A806">
        <v>0</v>
      </c>
      <c r="C806">
        <v>0</v>
      </c>
      <c r="D806">
        <v>0</v>
      </c>
    </row>
    <row r="807" spans="1:4">
      <c r="A807">
        <v>0</v>
      </c>
      <c r="C807">
        <v>0</v>
      </c>
      <c r="D807">
        <v>0</v>
      </c>
    </row>
    <row r="808" spans="1:4">
      <c r="A808">
        <v>0</v>
      </c>
      <c r="C808">
        <v>0</v>
      </c>
      <c r="D808">
        <v>0</v>
      </c>
    </row>
    <row r="809" spans="1:4">
      <c r="A809">
        <v>0</v>
      </c>
      <c r="C809">
        <v>0</v>
      </c>
      <c r="D809">
        <v>0</v>
      </c>
    </row>
    <row r="810" spans="1:4">
      <c r="A810">
        <v>0</v>
      </c>
      <c r="C810">
        <v>0</v>
      </c>
      <c r="D810">
        <v>0</v>
      </c>
    </row>
    <row r="811" spans="1:4">
      <c r="A811">
        <v>0</v>
      </c>
      <c r="C811">
        <v>0</v>
      </c>
      <c r="D811">
        <v>0</v>
      </c>
    </row>
    <row r="812" spans="1:4">
      <c r="A812">
        <v>0</v>
      </c>
      <c r="C812">
        <v>0</v>
      </c>
      <c r="D812">
        <v>0</v>
      </c>
    </row>
    <row r="813" spans="1:4">
      <c r="A813">
        <v>0</v>
      </c>
      <c r="C813">
        <v>0</v>
      </c>
      <c r="D813">
        <v>0</v>
      </c>
    </row>
    <row r="814" spans="1:4">
      <c r="A814">
        <v>0</v>
      </c>
      <c r="C814">
        <v>0</v>
      </c>
      <c r="D814">
        <v>0</v>
      </c>
    </row>
    <row r="815" spans="1:4">
      <c r="A815">
        <v>0</v>
      </c>
      <c r="C815">
        <v>0</v>
      </c>
      <c r="D815">
        <v>0</v>
      </c>
    </row>
    <row r="816" spans="1:4">
      <c r="A816">
        <v>0</v>
      </c>
      <c r="C816">
        <v>0</v>
      </c>
      <c r="D816">
        <v>0</v>
      </c>
    </row>
    <row r="817" spans="1:4">
      <c r="A817">
        <v>0</v>
      </c>
      <c r="C817">
        <v>0</v>
      </c>
      <c r="D817">
        <v>0</v>
      </c>
    </row>
    <row r="818" spans="1:4">
      <c r="A818">
        <v>0</v>
      </c>
      <c r="C818">
        <v>0</v>
      </c>
      <c r="D818">
        <v>0</v>
      </c>
    </row>
    <row r="819" spans="1:4">
      <c r="A819">
        <v>0</v>
      </c>
      <c r="C819">
        <v>0</v>
      </c>
      <c r="D819">
        <v>0</v>
      </c>
    </row>
    <row r="820" spans="1:4">
      <c r="A820">
        <v>0</v>
      </c>
      <c r="C820">
        <v>0</v>
      </c>
      <c r="D820">
        <v>0</v>
      </c>
    </row>
    <row r="821" spans="1:4">
      <c r="A821">
        <v>0</v>
      </c>
      <c r="C821">
        <v>0</v>
      </c>
      <c r="D821">
        <v>0</v>
      </c>
    </row>
    <row r="822" spans="1:4">
      <c r="A822">
        <v>0</v>
      </c>
      <c r="C822">
        <v>0</v>
      </c>
      <c r="D822">
        <v>0</v>
      </c>
    </row>
    <row r="823" spans="1:4">
      <c r="A823">
        <v>0</v>
      </c>
      <c r="C823">
        <v>0</v>
      </c>
      <c r="D823">
        <v>0</v>
      </c>
    </row>
    <row r="824" spans="1:4">
      <c r="A824">
        <v>0</v>
      </c>
      <c r="C824">
        <v>0</v>
      </c>
      <c r="D824">
        <v>0</v>
      </c>
    </row>
    <row r="825" spans="1:4">
      <c r="A825">
        <v>0</v>
      </c>
      <c r="C825">
        <v>0</v>
      </c>
      <c r="D825">
        <v>0</v>
      </c>
    </row>
    <row r="826" spans="1:4">
      <c r="A826">
        <v>0</v>
      </c>
      <c r="C826">
        <v>0</v>
      </c>
      <c r="D826">
        <v>0</v>
      </c>
    </row>
    <row r="827" spans="1:4">
      <c r="A827">
        <v>0</v>
      </c>
      <c r="C827">
        <v>0</v>
      </c>
      <c r="D827">
        <v>0</v>
      </c>
    </row>
    <row r="828" spans="1:4">
      <c r="A828">
        <v>0</v>
      </c>
      <c r="C828">
        <v>0</v>
      </c>
      <c r="D828">
        <v>0</v>
      </c>
    </row>
    <row r="829" spans="1:4">
      <c r="A829">
        <v>0</v>
      </c>
      <c r="C829">
        <v>0</v>
      </c>
      <c r="D829">
        <v>0</v>
      </c>
    </row>
    <row r="830" spans="1:4">
      <c r="A830">
        <v>0</v>
      </c>
      <c r="C830">
        <v>0</v>
      </c>
      <c r="D830">
        <v>0</v>
      </c>
    </row>
    <row r="831" spans="1:4">
      <c r="A831">
        <v>0</v>
      </c>
      <c r="C831">
        <v>0</v>
      </c>
      <c r="D831">
        <v>0</v>
      </c>
    </row>
    <row r="832" spans="1:4">
      <c r="A832">
        <v>0</v>
      </c>
      <c r="C832">
        <v>0</v>
      </c>
      <c r="D832">
        <v>0</v>
      </c>
    </row>
    <row r="833" spans="1:4">
      <c r="A833">
        <v>0</v>
      </c>
      <c r="C833">
        <v>0</v>
      </c>
      <c r="D833">
        <v>0</v>
      </c>
    </row>
    <row r="834" spans="1:4">
      <c r="A834">
        <v>0</v>
      </c>
      <c r="C834">
        <v>0</v>
      </c>
      <c r="D834">
        <v>0</v>
      </c>
    </row>
    <row r="835" spans="1:4">
      <c r="A835">
        <v>0</v>
      </c>
      <c r="C835">
        <v>0</v>
      </c>
      <c r="D835">
        <v>0</v>
      </c>
    </row>
    <row r="836" spans="1:4">
      <c r="A836">
        <v>0</v>
      </c>
      <c r="C836">
        <v>0</v>
      </c>
      <c r="D836">
        <v>0</v>
      </c>
    </row>
    <row r="837" spans="1:4">
      <c r="A837">
        <v>0</v>
      </c>
      <c r="C837">
        <v>0</v>
      </c>
      <c r="D837">
        <v>0</v>
      </c>
    </row>
    <row r="838" spans="1:4">
      <c r="A838">
        <v>0</v>
      </c>
      <c r="C838">
        <v>0</v>
      </c>
      <c r="D838">
        <v>0</v>
      </c>
    </row>
    <row r="839" spans="1:4">
      <c r="A839">
        <v>0</v>
      </c>
      <c r="C839">
        <v>0</v>
      </c>
      <c r="D839">
        <v>0</v>
      </c>
    </row>
    <row r="840" spans="1:4">
      <c r="A840">
        <v>0</v>
      </c>
      <c r="C840">
        <v>0</v>
      </c>
      <c r="D840">
        <v>0</v>
      </c>
    </row>
    <row r="841" spans="1:4">
      <c r="A841">
        <v>0</v>
      </c>
      <c r="C841">
        <v>0</v>
      </c>
      <c r="D841">
        <v>0</v>
      </c>
    </row>
    <row r="842" spans="1:4">
      <c r="A842">
        <v>0</v>
      </c>
      <c r="C842">
        <v>0</v>
      </c>
      <c r="D842">
        <v>0</v>
      </c>
    </row>
    <row r="843" spans="1:4">
      <c r="A843">
        <v>0</v>
      </c>
      <c r="C843">
        <v>0</v>
      </c>
      <c r="D843">
        <v>0</v>
      </c>
    </row>
    <row r="844" spans="1:4">
      <c r="A844">
        <v>0</v>
      </c>
      <c r="C844">
        <v>0</v>
      </c>
      <c r="D844">
        <v>0</v>
      </c>
    </row>
    <row r="845" spans="1:4">
      <c r="A845">
        <v>0</v>
      </c>
      <c r="C845">
        <v>0</v>
      </c>
      <c r="D845">
        <v>0</v>
      </c>
    </row>
    <row r="846" spans="1:4">
      <c r="A846">
        <v>0</v>
      </c>
      <c r="C846">
        <v>0</v>
      </c>
      <c r="D846">
        <v>0</v>
      </c>
    </row>
    <row r="847" spans="1:4">
      <c r="A847">
        <v>0</v>
      </c>
      <c r="C847">
        <v>0</v>
      </c>
      <c r="D847">
        <v>0</v>
      </c>
    </row>
    <row r="848" spans="1:4">
      <c r="A848">
        <v>0</v>
      </c>
      <c r="C848">
        <v>0</v>
      </c>
      <c r="D848">
        <v>0</v>
      </c>
    </row>
    <row r="849" spans="1:4">
      <c r="A849">
        <v>0</v>
      </c>
      <c r="C849">
        <v>0</v>
      </c>
      <c r="D849">
        <v>0</v>
      </c>
    </row>
    <row r="850" spans="1:4">
      <c r="A850">
        <v>0</v>
      </c>
      <c r="C850">
        <v>0</v>
      </c>
      <c r="D850">
        <v>0</v>
      </c>
    </row>
    <row r="851" spans="1:4">
      <c r="A851">
        <v>0</v>
      </c>
      <c r="C851">
        <v>0</v>
      </c>
      <c r="D851">
        <v>0</v>
      </c>
    </row>
    <row r="852" spans="1:4">
      <c r="A852">
        <v>0</v>
      </c>
      <c r="C852">
        <v>0</v>
      </c>
      <c r="D852">
        <v>0</v>
      </c>
    </row>
    <row r="853" spans="1:4">
      <c r="A853">
        <v>0</v>
      </c>
      <c r="C853">
        <v>0</v>
      </c>
      <c r="D853">
        <v>0</v>
      </c>
    </row>
    <row r="854" spans="1:4">
      <c r="A854">
        <v>0</v>
      </c>
      <c r="C854">
        <v>0</v>
      </c>
      <c r="D854">
        <v>0</v>
      </c>
    </row>
    <row r="855" spans="1:4">
      <c r="A855">
        <v>0</v>
      </c>
      <c r="C855">
        <v>0</v>
      </c>
      <c r="D855">
        <v>0</v>
      </c>
    </row>
    <row r="856" spans="1:4">
      <c r="A856">
        <v>0</v>
      </c>
      <c r="C856">
        <v>0</v>
      </c>
      <c r="D856">
        <v>0</v>
      </c>
    </row>
    <row r="857" spans="1:4">
      <c r="A857">
        <v>0</v>
      </c>
      <c r="C857">
        <v>0</v>
      </c>
      <c r="D857">
        <v>0</v>
      </c>
    </row>
    <row r="858" spans="1:4">
      <c r="A858">
        <v>0</v>
      </c>
      <c r="C858">
        <v>0</v>
      </c>
      <c r="D858">
        <v>0</v>
      </c>
    </row>
    <row r="859" spans="1:4">
      <c r="A859">
        <v>0</v>
      </c>
      <c r="C859">
        <v>0</v>
      </c>
      <c r="D859">
        <v>0</v>
      </c>
    </row>
    <row r="860" spans="1:4">
      <c r="A860">
        <v>0</v>
      </c>
      <c r="C860">
        <v>0</v>
      </c>
      <c r="D860">
        <v>0</v>
      </c>
    </row>
    <row r="861" spans="1:4">
      <c r="A861">
        <v>0</v>
      </c>
      <c r="C861">
        <v>0</v>
      </c>
      <c r="D861">
        <v>0</v>
      </c>
    </row>
    <row r="862" spans="1:4">
      <c r="A862">
        <v>0</v>
      </c>
      <c r="C862">
        <v>0</v>
      </c>
      <c r="D862">
        <v>0</v>
      </c>
    </row>
    <row r="863" spans="1:4">
      <c r="A863">
        <v>0</v>
      </c>
      <c r="C863">
        <v>0</v>
      </c>
      <c r="D863">
        <v>0</v>
      </c>
    </row>
    <row r="864" spans="1:4">
      <c r="A864">
        <v>0</v>
      </c>
      <c r="C864">
        <v>0</v>
      </c>
      <c r="D864">
        <v>0</v>
      </c>
    </row>
    <row r="865" spans="1:4">
      <c r="A865">
        <v>0</v>
      </c>
      <c r="C865">
        <v>0</v>
      </c>
      <c r="D865">
        <v>0</v>
      </c>
    </row>
    <row r="866" spans="1:4">
      <c r="A866">
        <v>0</v>
      </c>
      <c r="C866">
        <v>0</v>
      </c>
      <c r="D866">
        <v>0</v>
      </c>
    </row>
    <row r="867" spans="1:4">
      <c r="A867">
        <v>0</v>
      </c>
      <c r="C867">
        <v>0</v>
      </c>
      <c r="D867">
        <v>0</v>
      </c>
    </row>
    <row r="868" spans="1:4">
      <c r="A868">
        <v>0</v>
      </c>
      <c r="C868">
        <v>0</v>
      </c>
      <c r="D868">
        <v>0</v>
      </c>
    </row>
    <row r="869" spans="1:4">
      <c r="A869">
        <v>0</v>
      </c>
      <c r="C869">
        <v>0</v>
      </c>
      <c r="D869">
        <v>0</v>
      </c>
    </row>
    <row r="870" spans="1:4">
      <c r="A870">
        <v>0</v>
      </c>
      <c r="C870">
        <v>0</v>
      </c>
      <c r="D870">
        <v>0</v>
      </c>
    </row>
    <row r="871" spans="1:4">
      <c r="A871">
        <v>0</v>
      </c>
      <c r="C871">
        <v>0</v>
      </c>
      <c r="D871">
        <v>0</v>
      </c>
    </row>
    <row r="872" spans="1:4">
      <c r="A872">
        <v>0</v>
      </c>
      <c r="C872">
        <v>0</v>
      </c>
      <c r="D872">
        <v>0</v>
      </c>
    </row>
    <row r="873" spans="1:4">
      <c r="A873">
        <v>0</v>
      </c>
      <c r="C873">
        <v>0</v>
      </c>
      <c r="D873">
        <v>0</v>
      </c>
    </row>
    <row r="874" spans="1:4">
      <c r="A874">
        <v>0</v>
      </c>
      <c r="C874">
        <v>0</v>
      </c>
      <c r="D874">
        <v>0</v>
      </c>
    </row>
    <row r="875" spans="1:4">
      <c r="A875">
        <v>0</v>
      </c>
      <c r="C875">
        <v>0</v>
      </c>
      <c r="D875">
        <v>0</v>
      </c>
    </row>
    <row r="876" spans="1:4">
      <c r="A876">
        <v>0</v>
      </c>
      <c r="C876">
        <v>0</v>
      </c>
      <c r="D876">
        <v>0</v>
      </c>
    </row>
    <row r="877" spans="1:4">
      <c r="A877">
        <v>0</v>
      </c>
      <c r="C877">
        <v>0</v>
      </c>
      <c r="D877">
        <v>0</v>
      </c>
    </row>
    <row r="878" spans="1:4">
      <c r="A878">
        <v>0</v>
      </c>
      <c r="C878">
        <v>0</v>
      </c>
      <c r="D878">
        <v>0</v>
      </c>
    </row>
    <row r="879" spans="1:4">
      <c r="A879">
        <v>0</v>
      </c>
      <c r="C879">
        <v>0</v>
      </c>
      <c r="D879">
        <v>0</v>
      </c>
    </row>
    <row r="880" spans="1:4">
      <c r="A880">
        <v>0</v>
      </c>
      <c r="C880">
        <v>0</v>
      </c>
      <c r="D880">
        <v>0</v>
      </c>
    </row>
    <row r="881" spans="1:4">
      <c r="A881">
        <v>0</v>
      </c>
      <c r="C881">
        <v>0</v>
      </c>
      <c r="D881">
        <v>0</v>
      </c>
    </row>
    <row r="882" spans="1:4">
      <c r="A882">
        <v>0</v>
      </c>
      <c r="C882">
        <v>0</v>
      </c>
      <c r="D882">
        <v>0</v>
      </c>
    </row>
    <row r="883" spans="1:4">
      <c r="A883">
        <v>0</v>
      </c>
      <c r="C883">
        <v>0</v>
      </c>
      <c r="D883">
        <v>0</v>
      </c>
    </row>
    <row r="884" spans="1:4">
      <c r="A884">
        <v>0</v>
      </c>
      <c r="C884">
        <v>0</v>
      </c>
      <c r="D884">
        <v>0</v>
      </c>
    </row>
    <row r="885" spans="1:4">
      <c r="A885">
        <v>0</v>
      </c>
      <c r="C885">
        <v>0</v>
      </c>
      <c r="D885">
        <v>0</v>
      </c>
    </row>
    <row r="886" spans="1:4">
      <c r="A886">
        <v>0</v>
      </c>
      <c r="C886">
        <v>0</v>
      </c>
      <c r="D886">
        <v>0</v>
      </c>
    </row>
    <row r="887" spans="1:4">
      <c r="A887">
        <v>0</v>
      </c>
      <c r="C887">
        <v>0</v>
      </c>
      <c r="D887">
        <v>0</v>
      </c>
    </row>
    <row r="888" spans="1:4">
      <c r="A888">
        <v>0</v>
      </c>
      <c r="C888">
        <v>0</v>
      </c>
      <c r="D888">
        <v>0</v>
      </c>
    </row>
    <row r="889" spans="1:4">
      <c r="A889">
        <v>0</v>
      </c>
      <c r="C889">
        <v>0</v>
      </c>
      <c r="D889">
        <v>0</v>
      </c>
    </row>
    <row r="890" spans="1:4">
      <c r="A890">
        <v>0</v>
      </c>
      <c r="C890">
        <v>0</v>
      </c>
      <c r="D890">
        <v>0</v>
      </c>
    </row>
    <row r="891" spans="1:4">
      <c r="A891">
        <v>0</v>
      </c>
      <c r="C891">
        <v>0</v>
      </c>
      <c r="D891">
        <v>0</v>
      </c>
    </row>
    <row r="892" spans="1:4">
      <c r="A892">
        <v>0</v>
      </c>
      <c r="C892">
        <v>0</v>
      </c>
      <c r="D892">
        <v>0</v>
      </c>
    </row>
    <row r="893" spans="1:4">
      <c r="A893">
        <v>0</v>
      </c>
      <c r="C893">
        <v>0</v>
      </c>
      <c r="D893">
        <v>0</v>
      </c>
    </row>
    <row r="894" spans="1:4">
      <c r="A894">
        <v>0</v>
      </c>
      <c r="C894">
        <v>0</v>
      </c>
      <c r="D894">
        <v>0</v>
      </c>
    </row>
    <row r="895" spans="1:4">
      <c r="A895">
        <v>0</v>
      </c>
      <c r="C895">
        <v>0</v>
      </c>
      <c r="D895">
        <v>0</v>
      </c>
    </row>
    <row r="896" spans="1:4">
      <c r="A896">
        <v>0</v>
      </c>
      <c r="C896">
        <v>0</v>
      </c>
      <c r="D896">
        <v>0</v>
      </c>
    </row>
    <row r="897" spans="1:4">
      <c r="A897">
        <v>0</v>
      </c>
      <c r="C897">
        <v>0</v>
      </c>
      <c r="D897">
        <v>0</v>
      </c>
    </row>
    <row r="898" spans="1:4">
      <c r="A898">
        <v>0</v>
      </c>
      <c r="C898">
        <v>0</v>
      </c>
      <c r="D898">
        <v>0</v>
      </c>
    </row>
    <row r="899" spans="1:4">
      <c r="A899">
        <v>0</v>
      </c>
      <c r="C899">
        <v>0</v>
      </c>
      <c r="D899">
        <v>0</v>
      </c>
    </row>
    <row r="900" spans="1:4">
      <c r="A900">
        <v>0</v>
      </c>
      <c r="C900">
        <v>0</v>
      </c>
      <c r="D900">
        <v>0</v>
      </c>
    </row>
    <row r="901" spans="1:4">
      <c r="A901">
        <v>0</v>
      </c>
      <c r="C901">
        <v>0</v>
      </c>
      <c r="D901">
        <v>0</v>
      </c>
    </row>
    <row r="902" spans="1:4">
      <c r="A902">
        <v>0</v>
      </c>
      <c r="C902">
        <v>0</v>
      </c>
      <c r="D902">
        <v>0</v>
      </c>
    </row>
    <row r="903" spans="1:4">
      <c r="A903">
        <v>0</v>
      </c>
      <c r="C903">
        <v>0</v>
      </c>
      <c r="D903">
        <v>0</v>
      </c>
    </row>
    <row r="904" spans="1:4">
      <c r="A904">
        <v>0</v>
      </c>
      <c r="C904">
        <v>0</v>
      </c>
      <c r="D904">
        <v>0</v>
      </c>
    </row>
    <row r="905" spans="1:4">
      <c r="A905">
        <v>0</v>
      </c>
      <c r="C905">
        <v>0</v>
      </c>
      <c r="D905">
        <v>0</v>
      </c>
    </row>
    <row r="906" spans="1:4">
      <c r="A906">
        <v>0</v>
      </c>
      <c r="C906">
        <v>0</v>
      </c>
      <c r="D906">
        <v>0</v>
      </c>
    </row>
    <row r="907" spans="1:4">
      <c r="A907">
        <v>0</v>
      </c>
      <c r="C907">
        <v>0</v>
      </c>
      <c r="D907">
        <v>0</v>
      </c>
    </row>
    <row r="908" spans="1:4">
      <c r="A908">
        <v>0</v>
      </c>
      <c r="C908">
        <v>0</v>
      </c>
      <c r="D908">
        <v>0</v>
      </c>
    </row>
    <row r="909" spans="1:4">
      <c r="A909">
        <v>0</v>
      </c>
      <c r="C909">
        <v>0</v>
      </c>
      <c r="D909">
        <v>0</v>
      </c>
    </row>
    <row r="910" spans="1:4">
      <c r="A910">
        <v>0</v>
      </c>
      <c r="C910">
        <v>0</v>
      </c>
      <c r="D910">
        <v>0</v>
      </c>
    </row>
    <row r="911" spans="1:4">
      <c r="A911">
        <v>0</v>
      </c>
      <c r="C911">
        <v>0</v>
      </c>
      <c r="D911">
        <v>0</v>
      </c>
    </row>
    <row r="912" spans="1:4">
      <c r="A912">
        <v>0</v>
      </c>
      <c r="C912">
        <v>0</v>
      </c>
      <c r="D912">
        <v>0</v>
      </c>
    </row>
    <row r="913" spans="1:4">
      <c r="A913">
        <v>0</v>
      </c>
      <c r="C913">
        <v>0</v>
      </c>
      <c r="D913">
        <v>0</v>
      </c>
    </row>
    <row r="914" spans="1:4">
      <c r="A914">
        <v>0</v>
      </c>
      <c r="C914">
        <v>0</v>
      </c>
      <c r="D914">
        <v>0</v>
      </c>
    </row>
    <row r="915" spans="1:4">
      <c r="A915">
        <v>0</v>
      </c>
      <c r="C915">
        <v>0</v>
      </c>
      <c r="D915">
        <v>0</v>
      </c>
    </row>
    <row r="916" spans="1:4">
      <c r="A916">
        <v>0</v>
      </c>
      <c r="C916">
        <v>0</v>
      </c>
      <c r="D916">
        <v>0</v>
      </c>
    </row>
    <row r="917" spans="1:4">
      <c r="A917">
        <v>0</v>
      </c>
      <c r="C917">
        <v>0</v>
      </c>
      <c r="D917">
        <v>0</v>
      </c>
    </row>
    <row r="918" spans="1:4">
      <c r="A918">
        <v>0</v>
      </c>
      <c r="C918">
        <v>0</v>
      </c>
      <c r="D918">
        <v>0</v>
      </c>
    </row>
    <row r="919" spans="1:4">
      <c r="A919">
        <v>0</v>
      </c>
      <c r="C919">
        <v>0</v>
      </c>
      <c r="D919">
        <v>0</v>
      </c>
    </row>
    <row r="920" spans="1:4">
      <c r="A920">
        <v>0</v>
      </c>
      <c r="C920">
        <v>0</v>
      </c>
      <c r="D920">
        <v>0</v>
      </c>
    </row>
    <row r="921" spans="1:4">
      <c r="A921">
        <v>0</v>
      </c>
      <c r="C921">
        <v>0</v>
      </c>
      <c r="D921">
        <v>0</v>
      </c>
    </row>
    <row r="922" spans="1:4">
      <c r="A922">
        <v>0</v>
      </c>
      <c r="C922">
        <v>0</v>
      </c>
      <c r="D922">
        <v>0</v>
      </c>
    </row>
    <row r="923" spans="1:4">
      <c r="A923">
        <v>0</v>
      </c>
      <c r="C923">
        <v>0</v>
      </c>
      <c r="D923">
        <v>0</v>
      </c>
    </row>
    <row r="924" spans="1:4">
      <c r="A924">
        <v>0</v>
      </c>
      <c r="C924">
        <v>0</v>
      </c>
      <c r="D924">
        <v>0</v>
      </c>
    </row>
    <row r="925" spans="1:4">
      <c r="A925">
        <v>0</v>
      </c>
      <c r="C925">
        <v>0</v>
      </c>
      <c r="D925">
        <v>0</v>
      </c>
    </row>
    <row r="926" spans="1:4">
      <c r="A926">
        <v>0</v>
      </c>
      <c r="C926">
        <v>0</v>
      </c>
      <c r="D926">
        <v>0</v>
      </c>
    </row>
    <row r="927" spans="1:4">
      <c r="A927">
        <v>0</v>
      </c>
      <c r="C927">
        <v>0</v>
      </c>
      <c r="D927">
        <v>0</v>
      </c>
    </row>
    <row r="928" spans="1:4">
      <c r="A928">
        <v>0</v>
      </c>
      <c r="C928">
        <v>0</v>
      </c>
      <c r="D928">
        <v>0</v>
      </c>
    </row>
    <row r="929" spans="1:4">
      <c r="A929">
        <v>0</v>
      </c>
      <c r="C929">
        <v>0</v>
      </c>
      <c r="D929">
        <v>0</v>
      </c>
    </row>
    <row r="930" spans="1:4">
      <c r="A930">
        <v>0</v>
      </c>
      <c r="C930">
        <v>0</v>
      </c>
      <c r="D930">
        <v>0</v>
      </c>
    </row>
    <row r="931" spans="1:4">
      <c r="A931">
        <v>0</v>
      </c>
      <c r="C931">
        <v>0</v>
      </c>
      <c r="D931">
        <v>0</v>
      </c>
    </row>
    <row r="932" spans="1:4">
      <c r="A932">
        <v>0</v>
      </c>
      <c r="C932">
        <v>0</v>
      </c>
      <c r="D932">
        <v>0</v>
      </c>
    </row>
    <row r="933" spans="1:4">
      <c r="A933">
        <v>0</v>
      </c>
      <c r="C933">
        <v>0</v>
      </c>
      <c r="D933">
        <v>0</v>
      </c>
    </row>
    <row r="934" spans="1:4">
      <c r="A934">
        <v>0</v>
      </c>
      <c r="C934">
        <v>0</v>
      </c>
      <c r="D934">
        <v>0</v>
      </c>
    </row>
    <row r="935" spans="1:4">
      <c r="A935">
        <v>0</v>
      </c>
      <c r="C935">
        <v>0</v>
      </c>
      <c r="D935">
        <v>0</v>
      </c>
    </row>
    <row r="936" spans="1:4">
      <c r="A936">
        <v>0</v>
      </c>
      <c r="C936">
        <v>0</v>
      </c>
      <c r="D936">
        <v>0</v>
      </c>
    </row>
    <row r="937" spans="1:4">
      <c r="A937">
        <v>0</v>
      </c>
      <c r="C937">
        <v>0</v>
      </c>
      <c r="D937">
        <v>0</v>
      </c>
    </row>
    <row r="938" spans="1:4">
      <c r="A938">
        <v>0</v>
      </c>
      <c r="C938">
        <v>0</v>
      </c>
      <c r="D938">
        <v>0</v>
      </c>
    </row>
    <row r="939" spans="1:4">
      <c r="A939">
        <v>0</v>
      </c>
      <c r="C939">
        <v>0</v>
      </c>
      <c r="D939">
        <v>0</v>
      </c>
    </row>
    <row r="940" spans="1:4">
      <c r="A940">
        <v>0</v>
      </c>
      <c r="C940">
        <v>0</v>
      </c>
      <c r="D940">
        <v>0</v>
      </c>
    </row>
    <row r="941" spans="1:4">
      <c r="A941">
        <v>0</v>
      </c>
      <c r="C941">
        <v>0</v>
      </c>
      <c r="D941">
        <v>0</v>
      </c>
    </row>
    <row r="942" spans="1:4">
      <c r="A942">
        <v>0</v>
      </c>
      <c r="C942">
        <v>0</v>
      </c>
      <c r="D942">
        <v>0</v>
      </c>
    </row>
    <row r="943" spans="1:4">
      <c r="A943">
        <v>0</v>
      </c>
      <c r="C943">
        <v>0</v>
      </c>
      <c r="D943">
        <v>0</v>
      </c>
    </row>
    <row r="944" spans="1:4">
      <c r="A944">
        <v>0</v>
      </c>
      <c r="C944">
        <v>0</v>
      </c>
      <c r="D944">
        <v>0</v>
      </c>
    </row>
    <row r="945" spans="1:4">
      <c r="A945">
        <v>0</v>
      </c>
      <c r="C945">
        <v>0</v>
      </c>
      <c r="D945">
        <v>0</v>
      </c>
    </row>
    <row r="946" spans="1:4">
      <c r="A946">
        <v>0</v>
      </c>
      <c r="C946">
        <v>0</v>
      </c>
      <c r="D946">
        <v>0</v>
      </c>
    </row>
    <row r="947" spans="1:4">
      <c r="A947">
        <v>0</v>
      </c>
      <c r="C947">
        <v>0</v>
      </c>
      <c r="D947">
        <v>0</v>
      </c>
    </row>
    <row r="948" spans="1:4">
      <c r="A948">
        <v>0</v>
      </c>
      <c r="C948">
        <v>0</v>
      </c>
      <c r="D948">
        <v>0</v>
      </c>
    </row>
    <row r="949" spans="1:4">
      <c r="A949">
        <v>0</v>
      </c>
      <c r="C949">
        <v>0</v>
      </c>
      <c r="D949">
        <v>0</v>
      </c>
    </row>
    <row r="950" spans="1:4">
      <c r="A950">
        <v>0</v>
      </c>
      <c r="C950">
        <v>0</v>
      </c>
      <c r="D950">
        <v>0</v>
      </c>
    </row>
    <row r="951" spans="1:4">
      <c r="A951">
        <v>0</v>
      </c>
      <c r="C951">
        <v>0</v>
      </c>
      <c r="D951">
        <v>0</v>
      </c>
    </row>
    <row r="952" spans="1:4">
      <c r="A952">
        <v>0</v>
      </c>
      <c r="C952">
        <v>0</v>
      </c>
      <c r="D952">
        <v>0</v>
      </c>
    </row>
    <row r="953" spans="1:4">
      <c r="A953">
        <v>0</v>
      </c>
      <c r="C953">
        <v>0</v>
      </c>
      <c r="D953">
        <v>0</v>
      </c>
    </row>
    <row r="954" spans="1:4">
      <c r="A954">
        <v>0</v>
      </c>
      <c r="C954">
        <v>0</v>
      </c>
      <c r="D954">
        <v>0</v>
      </c>
    </row>
    <row r="955" spans="1:4">
      <c r="A955">
        <v>0</v>
      </c>
      <c r="C955">
        <v>0</v>
      </c>
      <c r="D955">
        <v>0</v>
      </c>
    </row>
    <row r="956" spans="1:4">
      <c r="A956">
        <v>0</v>
      </c>
      <c r="C956">
        <v>0</v>
      </c>
      <c r="D956">
        <v>0</v>
      </c>
    </row>
    <row r="957" spans="1:4">
      <c r="A957">
        <v>0</v>
      </c>
      <c r="C957">
        <v>0</v>
      </c>
      <c r="D957">
        <v>0</v>
      </c>
    </row>
    <row r="958" spans="1:4">
      <c r="A958">
        <v>0</v>
      </c>
      <c r="C958">
        <v>0</v>
      </c>
      <c r="D958">
        <v>0</v>
      </c>
    </row>
    <row r="959" spans="1:4">
      <c r="A959">
        <v>0</v>
      </c>
      <c r="C959">
        <v>0</v>
      </c>
      <c r="D959">
        <v>0</v>
      </c>
    </row>
    <row r="960" spans="1:4">
      <c r="A960">
        <v>0</v>
      </c>
      <c r="C960">
        <v>0</v>
      </c>
      <c r="D960">
        <v>0</v>
      </c>
    </row>
    <row r="961" spans="1:4">
      <c r="A961">
        <v>0</v>
      </c>
      <c r="C961">
        <v>0</v>
      </c>
      <c r="D961">
        <v>0</v>
      </c>
    </row>
    <row r="962" spans="1:4">
      <c r="A962">
        <v>0</v>
      </c>
      <c r="C962">
        <v>0</v>
      </c>
      <c r="D962">
        <v>0</v>
      </c>
    </row>
    <row r="963" spans="1:4">
      <c r="A963">
        <v>0</v>
      </c>
      <c r="C963">
        <v>0</v>
      </c>
      <c r="D963">
        <v>0</v>
      </c>
    </row>
    <row r="964" spans="1:4">
      <c r="A964">
        <v>0</v>
      </c>
      <c r="C964">
        <v>0</v>
      </c>
      <c r="D964">
        <v>0</v>
      </c>
    </row>
    <row r="965" spans="1:4">
      <c r="A965">
        <v>0</v>
      </c>
      <c r="C965">
        <v>0</v>
      </c>
      <c r="D965">
        <v>0</v>
      </c>
    </row>
    <row r="966" spans="1:4">
      <c r="A966">
        <v>0</v>
      </c>
      <c r="C966">
        <v>0</v>
      </c>
      <c r="D966">
        <v>0</v>
      </c>
    </row>
    <row r="967" spans="1:4">
      <c r="A967">
        <v>0</v>
      </c>
      <c r="C967">
        <v>0</v>
      </c>
      <c r="D967">
        <v>0</v>
      </c>
    </row>
    <row r="968" spans="1:4">
      <c r="A968">
        <v>0</v>
      </c>
      <c r="C968">
        <v>0</v>
      </c>
      <c r="D968">
        <v>0</v>
      </c>
    </row>
    <row r="969" spans="1:4">
      <c r="A969">
        <v>0</v>
      </c>
      <c r="C969">
        <v>0</v>
      </c>
      <c r="D969">
        <v>0</v>
      </c>
    </row>
    <row r="970" spans="1:4">
      <c r="A970">
        <v>0</v>
      </c>
      <c r="C970">
        <v>0</v>
      </c>
      <c r="D970">
        <v>0</v>
      </c>
    </row>
    <row r="971" spans="1:4">
      <c r="A971">
        <v>0</v>
      </c>
      <c r="C971">
        <v>0</v>
      </c>
      <c r="D971">
        <v>0</v>
      </c>
    </row>
    <row r="972" spans="1:4">
      <c r="A972">
        <v>0</v>
      </c>
      <c r="C972">
        <v>0</v>
      </c>
      <c r="D972">
        <v>0</v>
      </c>
    </row>
    <row r="973" spans="1:4">
      <c r="A973">
        <v>0</v>
      </c>
      <c r="C973">
        <v>0</v>
      </c>
      <c r="D973">
        <v>0</v>
      </c>
    </row>
    <row r="974" spans="1:4">
      <c r="A974">
        <v>0</v>
      </c>
      <c r="C974">
        <v>0</v>
      </c>
      <c r="D974">
        <v>0</v>
      </c>
    </row>
    <row r="975" spans="1:4">
      <c r="A975">
        <v>0</v>
      </c>
      <c r="C975">
        <v>0</v>
      </c>
      <c r="D975">
        <v>0</v>
      </c>
    </row>
    <row r="976" spans="1:4">
      <c r="A976">
        <v>0</v>
      </c>
      <c r="C976">
        <v>0</v>
      </c>
      <c r="D976">
        <v>0</v>
      </c>
    </row>
    <row r="977" spans="1:4">
      <c r="A977">
        <v>0</v>
      </c>
      <c r="C977">
        <v>0</v>
      </c>
      <c r="D977">
        <v>0</v>
      </c>
    </row>
    <row r="978" spans="1:4">
      <c r="A978">
        <v>0</v>
      </c>
      <c r="C978">
        <v>0</v>
      </c>
      <c r="D978">
        <v>0</v>
      </c>
    </row>
    <row r="979" spans="1:4">
      <c r="A979">
        <v>0</v>
      </c>
      <c r="C979">
        <v>0</v>
      </c>
      <c r="D979">
        <v>0</v>
      </c>
    </row>
    <row r="980" spans="1:4">
      <c r="A980">
        <v>0</v>
      </c>
      <c r="C980">
        <v>0</v>
      </c>
      <c r="D980">
        <v>0</v>
      </c>
    </row>
    <row r="981" spans="1:4">
      <c r="A981">
        <v>0</v>
      </c>
      <c r="C981">
        <v>0</v>
      </c>
      <c r="D981">
        <v>0</v>
      </c>
    </row>
    <row r="982" spans="1:4">
      <c r="A982">
        <v>0</v>
      </c>
      <c r="C982">
        <v>0</v>
      </c>
      <c r="D982">
        <v>0</v>
      </c>
    </row>
    <row r="983" spans="1:4">
      <c r="A983">
        <v>0</v>
      </c>
      <c r="C983">
        <v>0</v>
      </c>
      <c r="D983">
        <v>0</v>
      </c>
    </row>
    <row r="984" spans="1:4">
      <c r="A984">
        <v>0</v>
      </c>
      <c r="C984">
        <v>0</v>
      </c>
      <c r="D984">
        <v>0</v>
      </c>
    </row>
    <row r="985" spans="1:4">
      <c r="A985">
        <v>0</v>
      </c>
      <c r="C985">
        <v>0</v>
      </c>
      <c r="D985">
        <v>0</v>
      </c>
    </row>
    <row r="986" spans="1:4">
      <c r="A986">
        <v>0</v>
      </c>
      <c r="C986">
        <v>0</v>
      </c>
      <c r="D986">
        <v>0</v>
      </c>
    </row>
    <row r="987" spans="1:4">
      <c r="A987">
        <v>0</v>
      </c>
      <c r="C987">
        <v>0</v>
      </c>
      <c r="D987">
        <v>0</v>
      </c>
    </row>
    <row r="988" spans="1:4">
      <c r="A988">
        <v>0</v>
      </c>
      <c r="C988">
        <v>0</v>
      </c>
      <c r="D988">
        <v>0</v>
      </c>
    </row>
    <row r="989" spans="1:4">
      <c r="A989">
        <v>0</v>
      </c>
      <c r="C989">
        <v>0</v>
      </c>
      <c r="D989">
        <v>0</v>
      </c>
    </row>
    <row r="990" spans="1:4">
      <c r="A990">
        <v>0</v>
      </c>
      <c r="C990">
        <v>0</v>
      </c>
      <c r="D990">
        <v>0</v>
      </c>
    </row>
    <row r="991" spans="1:4">
      <c r="A991">
        <v>0</v>
      </c>
      <c r="C991">
        <v>0</v>
      </c>
      <c r="D991">
        <v>0</v>
      </c>
    </row>
    <row r="992" spans="1:4">
      <c r="A992">
        <v>0</v>
      </c>
      <c r="C992">
        <v>0</v>
      </c>
      <c r="D992">
        <v>0</v>
      </c>
    </row>
    <row r="993" spans="1:4">
      <c r="A993">
        <v>0</v>
      </c>
      <c r="C993">
        <v>0</v>
      </c>
      <c r="D993">
        <v>0</v>
      </c>
    </row>
    <row r="994" spans="1:4">
      <c r="A994">
        <v>0</v>
      </c>
      <c r="C994">
        <v>0</v>
      </c>
      <c r="D994">
        <v>0</v>
      </c>
    </row>
    <row r="995" spans="1:4">
      <c r="A995">
        <v>0</v>
      </c>
      <c r="C995">
        <v>0</v>
      </c>
      <c r="D995">
        <v>0</v>
      </c>
    </row>
    <row r="996" spans="1:4">
      <c r="A996">
        <v>0</v>
      </c>
      <c r="C996">
        <v>0</v>
      </c>
      <c r="D996">
        <v>0</v>
      </c>
    </row>
    <row r="997" spans="1:4">
      <c r="A997">
        <v>0</v>
      </c>
      <c r="C997">
        <v>0</v>
      </c>
      <c r="D997">
        <v>0</v>
      </c>
    </row>
    <row r="998" spans="1:4">
      <c r="A998">
        <v>0</v>
      </c>
      <c r="C998">
        <v>0</v>
      </c>
      <c r="D998">
        <v>0</v>
      </c>
    </row>
    <row r="999" spans="1:4">
      <c r="A999">
        <v>0</v>
      </c>
      <c r="C999">
        <v>0</v>
      </c>
      <c r="D999">
        <v>0</v>
      </c>
    </row>
    <row r="1000" spans="1:4">
      <c r="A1000">
        <v>0</v>
      </c>
      <c r="C1000">
        <v>0</v>
      </c>
      <c r="D1000">
        <v>0</v>
      </c>
    </row>
    <row r="1001" spans="1:4">
      <c r="A1001">
        <v>0</v>
      </c>
      <c r="C1001">
        <v>0</v>
      </c>
      <c r="D1001">
        <v>0</v>
      </c>
    </row>
    <row r="1002" spans="1:4">
      <c r="A1002">
        <v>0</v>
      </c>
      <c r="C1002">
        <v>0</v>
      </c>
      <c r="D1002">
        <v>0</v>
      </c>
    </row>
    <row r="1003" spans="1:4">
      <c r="A1003">
        <v>0</v>
      </c>
      <c r="C1003">
        <v>0</v>
      </c>
      <c r="D1003">
        <v>0</v>
      </c>
    </row>
    <row r="1004" spans="1:4">
      <c r="A1004">
        <v>0</v>
      </c>
      <c r="C1004">
        <v>0</v>
      </c>
      <c r="D1004">
        <v>0</v>
      </c>
    </row>
    <row r="1005" spans="1:4">
      <c r="A1005">
        <v>0</v>
      </c>
      <c r="C1005">
        <v>0</v>
      </c>
      <c r="D1005">
        <v>0</v>
      </c>
    </row>
    <row r="1006" spans="1:4">
      <c r="A1006">
        <v>0</v>
      </c>
      <c r="C1006">
        <v>0</v>
      </c>
      <c r="D1006">
        <v>0</v>
      </c>
    </row>
    <row r="1007" spans="1:4">
      <c r="A1007">
        <v>0</v>
      </c>
      <c r="C1007">
        <v>0</v>
      </c>
      <c r="D1007">
        <v>0</v>
      </c>
    </row>
  </sheetData>
  <pageMargins left="0.7" right="0.7" top="0.75" bottom="0.75" header="0.3" footer="0.3"/>
  <pageSetup paperSize="9" scale="71" fitToWidth="0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C11DD83C3E684FBC41D4BCE4F7DE17" ma:contentTypeVersion="19" ma:contentTypeDescription="Een nieuw document maken." ma:contentTypeScope="" ma:versionID="7392bd905b00bb8e18d102e694bbfee8">
  <xsd:schema xmlns:xsd="http://www.w3.org/2001/XMLSchema" xmlns:xs="http://www.w3.org/2001/XMLSchema" xmlns:p="http://schemas.microsoft.com/office/2006/metadata/properties" xmlns:ns2="561c8007-a0d6-469e-b4b9-0aee21d6135a" xmlns:ns3="335b45bf-d3e6-4f4f-8bc8-2687dd81f020" targetNamespace="http://schemas.microsoft.com/office/2006/metadata/properties" ma:root="true" ma:fieldsID="92f17156ad5c5ac3357317223f58f513" ns2:_="" ns3:_="">
    <xsd:import namespace="561c8007-a0d6-469e-b4b9-0aee21d6135a"/>
    <xsd:import namespace="335b45bf-d3e6-4f4f-8bc8-2687dd81f020"/>
    <xsd:element name="properties">
      <xsd:complexType>
        <xsd:sequence>
          <xsd:element name="documentManagement">
            <xsd:complexType>
              <xsd:all>
                <xsd:element ref="ns2:Albums" minOccurs="0"/>
                <xsd:element ref="ns2:Albums0" minOccurs="0"/>
                <xsd:element ref="ns2:Albums1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Preview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61c8007-a0d6-469e-b4b9-0aee21d6135a" elementFormDefault="qualified">
    <xsd:import namespace="http://schemas.microsoft.com/office/2006/documentManagement/types"/>
    <xsd:import namespace="http://schemas.microsoft.com/office/infopath/2007/PartnerControls"/>
    <xsd:element name="Albums" ma:index="8" nillable="true" ma:displayName="Albums" ma:description="" ma:internalName="Albums">
      <xsd:simpleType>
        <xsd:restriction base="dms:Note">
          <xsd:maxLength value="255"/>
        </xsd:restriction>
      </xsd:simpleType>
    </xsd:element>
    <xsd:element name="Albums0" ma:index="9" nillable="true" ma:displayName="Albums" ma:description="" ma:internalName="Albums0">
      <xsd:simpleType>
        <xsd:restriction base="dms:Note">
          <xsd:maxLength value="255"/>
        </xsd:restriction>
      </xsd:simpleType>
    </xsd:element>
    <xsd:element name="Albums1" ma:index="10" nillable="true" ma:displayName="Albums" ma:description="" ma:internalName="Albums1">
      <xsd:simpleType>
        <xsd:restriction base="dms:Note">
          <xsd:maxLength value="255"/>
        </xsd:restriction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Afbeeldingtags" ma:readOnly="false" ma:fieldId="{5cf76f15-5ced-4ddc-b409-7134ff3c332f}" ma:taxonomyMulti="true" ma:sspId="ec1af4fc-3323-4231-ba74-fc68396fbfd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Preview" ma:index="25" nillable="true" ma:displayName="Preview" ma:format="Thumbnail" ma:internalName="Preview">
      <xsd:simpleType>
        <xsd:restriction base="dms:Unknown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5b45bf-d3e6-4f4f-8bc8-2687dd81f020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cb29534b-d901-4b9a-b6a7-3f3aaf3dbd91}" ma:internalName="TaxCatchAll" ma:showField="CatchAllData" ma:web="335b45bf-d3e6-4f4f-8bc8-2687dd81f02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Gedeeld met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Gedeeld met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lbums1 xmlns="561c8007-a0d6-469e-b4b9-0aee21d6135a" xsi:nil="true"/>
    <Albums0 xmlns="561c8007-a0d6-469e-b4b9-0aee21d6135a" xsi:nil="true"/>
    <TaxCatchAll xmlns="335b45bf-d3e6-4f4f-8bc8-2687dd81f020" xsi:nil="true"/>
    <lcf76f155ced4ddcb4097134ff3c332f xmlns="561c8007-a0d6-469e-b4b9-0aee21d6135a">
      <Terms xmlns="http://schemas.microsoft.com/office/infopath/2007/PartnerControls"/>
    </lcf76f155ced4ddcb4097134ff3c332f>
    <Albums xmlns="561c8007-a0d6-469e-b4b9-0aee21d6135a" xsi:nil="true"/>
    <SharedWithUsers xmlns="335b45bf-d3e6-4f4f-8bc8-2687dd81f020">
      <UserInfo>
        <DisplayName>CEAD Generic</DisplayName>
        <AccountId>178</AccountId>
        <AccountType/>
      </UserInfo>
    </SharedWithUsers>
    <Preview xmlns="561c8007-a0d6-469e-b4b9-0aee21d6135a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336107B-A685-427C-85FC-350A2B4DEF34}"/>
</file>

<file path=customXml/itemProps2.xml><?xml version="1.0" encoding="utf-8"?>
<ds:datastoreItem xmlns:ds="http://schemas.openxmlformats.org/officeDocument/2006/customXml" ds:itemID="{FCD2C205-3D44-4093-B82B-E6AE8C81C2F1}"/>
</file>

<file path=customXml/itemProps3.xml><?xml version="1.0" encoding="utf-8"?>
<ds:datastoreItem xmlns:ds="http://schemas.openxmlformats.org/officeDocument/2006/customXml" ds:itemID="{017CC72A-72BB-44BD-B5C4-0DA60CFB8D9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Stefan</dc:creator>
  <cp:keywords/>
  <dc:description/>
  <cp:lastModifiedBy/>
  <cp:revision/>
  <dcterms:created xsi:type="dcterms:W3CDTF">2023-04-06T12:13:59Z</dcterms:created>
  <dcterms:modified xsi:type="dcterms:W3CDTF">2024-08-06T10:58:08Z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0x010100F6C11DD83C3E684FBC41D4BCE4F7DE17</vt:lpwstr>
  </property>
  <property fmtid="{D5CDD505-2E9C-101B-9397-08002B2CF9AE}" pid="3" name="MediaServiceImageTags">
    <vt:lpwstr/>
  </property>
</Properties>
</file>