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lemson-my.sharepoint.com/personal/ddetoma_clemson_edu/Documents/MGT 3120/"/>
    </mc:Choice>
  </mc:AlternateContent>
  <xr:revisionPtr revIDLastSave="92" documentId="8_{36C1B4B8-5D8A-4FA2-99C9-E0D60F83F600}" xr6:coauthVersionLast="45" xr6:coauthVersionMax="45" xr10:uidLastSave="{0D793F07-72E5-447F-B7B7-E4D913F4B231}"/>
  <bookViews>
    <workbookView xWindow="3405" yWindow="2610" windowWidth="21600" windowHeight="11385" xr2:uid="{123585C8-E50E-4A75-AA82-9DC353DD2629}"/>
  </bookViews>
  <sheets>
    <sheet name="2.21" sheetId="1" r:id="rId1"/>
    <sheet name="2.22" sheetId="2" r:id="rId2"/>
    <sheet name="2.23" sheetId="3" r:id="rId3"/>
    <sheet name="2.25" sheetId="4" r:id="rId4"/>
    <sheet name="2.26" sheetId="5" r:id="rId5"/>
    <sheet name="3S1" sheetId="6" r:id="rId6"/>
    <sheet name="3S2" sheetId="7" r:id="rId7"/>
  </sheets>
  <definedNames>
    <definedName name="AcresPlanted">'3S1'!$C$12:$E$12</definedName>
    <definedName name="ProfitPerAcre">'3S1'!$C$4:$E$4</definedName>
    <definedName name="Quantity">'3S2'!$C$13:$E$13</definedName>
    <definedName name="UnitCost">'3S2'!$C$5:$E$5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" i="3" l="1"/>
  <c r="G30" i="1"/>
  <c r="G29" i="1"/>
  <c r="G28" i="1"/>
  <c r="G27" i="1"/>
  <c r="G26" i="1"/>
  <c r="G25" i="1"/>
  <c r="G24" i="1"/>
  <c r="G23" i="1"/>
  <c r="D18" i="1"/>
  <c r="B18" i="1"/>
  <c r="I12" i="1"/>
  <c r="G9" i="1"/>
  <c r="G8" i="1"/>
  <c r="G7" i="1"/>
  <c r="G6" i="1"/>
  <c r="B16" i="1" s="1"/>
  <c r="G5" i="1"/>
  <c r="D16" i="1" s="1"/>
</calcChain>
</file>

<file path=xl/sharedStrings.xml><?xml version="1.0" encoding="utf-8"?>
<sst xmlns="http://schemas.openxmlformats.org/spreadsheetml/2006/main" count="247" uniqueCount="97">
  <si>
    <t>Beef</t>
  </si>
  <si>
    <t>Gravy</t>
  </si>
  <si>
    <t>Peas</t>
  </si>
  <si>
    <t>Carrots</t>
  </si>
  <si>
    <t>Roll</t>
  </si>
  <si>
    <t>Unit Cost</t>
  </si>
  <si>
    <t>(per ounce)</t>
  </si>
  <si>
    <t>Nutritional Data (per ounce)</t>
  </si>
  <si>
    <t>Total in Diet</t>
  </si>
  <si>
    <t>Needed</t>
  </si>
  <si>
    <t>Maximum</t>
  </si>
  <si>
    <t>Calories</t>
  </si>
  <si>
    <t>&gt;=</t>
  </si>
  <si>
    <t>&lt;=</t>
  </si>
  <si>
    <t>Fat Calories</t>
  </si>
  <si>
    <t>Vitamin A (IU)</t>
  </si>
  <si>
    <t>Vitamin C (mg)</t>
  </si>
  <si>
    <t>Protein (g)</t>
  </si>
  <si>
    <t>Total Cost</t>
  </si>
  <si>
    <t>Diet (ounces)</t>
  </si>
  <si>
    <t>Minimums</t>
  </si>
  <si>
    <t>of Total Calories</t>
  </si>
  <si>
    <t>of Beef</t>
  </si>
  <si>
    <t>OR</t>
  </si>
  <si>
    <t>Beef  min</t>
  </si>
  <si>
    <t>Gravy constraint</t>
  </si>
  <si>
    <t>Steak</t>
  </si>
  <si>
    <t>Potatoes</t>
  </si>
  <si>
    <t>Total Nutrition</t>
  </si>
  <si>
    <t>Daily Requirement</t>
  </si>
  <si>
    <t>Nutritional Info (grams/serving)</t>
  </si>
  <si>
    <t>(grams)</t>
  </si>
  <si>
    <t>Carbohydrates</t>
  </si>
  <si>
    <t>Protein</t>
  </si>
  <si>
    <t>Fat</t>
  </si>
  <si>
    <t>Servings</t>
  </si>
  <si>
    <t>Feed A</t>
  </si>
  <si>
    <t>Feed B</t>
  </si>
  <si>
    <t>(per pound)</t>
  </si>
  <si>
    <t>Total</t>
  </si>
  <si>
    <t>Daily</t>
  </si>
  <si>
    <t>Nutrition (per pound)</t>
  </si>
  <si>
    <t>Nutrition</t>
  </si>
  <si>
    <t>Requirement</t>
  </si>
  <si>
    <t>Vitamins</t>
  </si>
  <si>
    <t>Diet (pounds)</t>
  </si>
  <si>
    <t>of Total Diet</t>
  </si>
  <si>
    <t>Activity 1</t>
  </si>
  <si>
    <t>Activity 2</t>
  </si>
  <si>
    <t>Totals</t>
  </si>
  <si>
    <t>Limit</t>
  </si>
  <si>
    <t>Constraint 1</t>
  </si>
  <si>
    <t>Constraint 2</t>
  </si>
  <si>
    <t>Constraint 3</t>
  </si>
  <si>
    <t>Decision</t>
  </si>
  <si>
    <t>d</t>
  </si>
  <si>
    <t>e(b)</t>
  </si>
  <si>
    <t>e(c)</t>
  </si>
  <si>
    <t>Bread</t>
  </si>
  <si>
    <t>Peanut Butter</t>
  </si>
  <si>
    <t>Jelly</t>
  </si>
  <si>
    <t>Milk</t>
  </si>
  <si>
    <t>Juice</t>
  </si>
  <si>
    <t>(slice)</t>
  </si>
  <si>
    <t>(tbsp)</t>
  </si>
  <si>
    <t>Apples</t>
  </si>
  <si>
    <t>(cup)</t>
  </si>
  <si>
    <t>Nutritional Data</t>
  </si>
  <si>
    <t>Calories from Fat</t>
  </si>
  <si>
    <t>Fiber (g)</t>
  </si>
  <si>
    <t>Milk and Juice</t>
  </si>
  <si>
    <t>Liquid</t>
  </si>
  <si>
    <t>Oats</t>
  </si>
  <si>
    <t>Wheat</t>
  </si>
  <si>
    <t>Corn</t>
  </si>
  <si>
    <t>Profit (per acre)</t>
  </si>
  <si>
    <t>Resources</t>
  </si>
  <si>
    <t>Resources Used per Acre</t>
  </si>
  <si>
    <t>Used</t>
  </si>
  <si>
    <t>Available</t>
  </si>
  <si>
    <t>Land (acres)</t>
  </si>
  <si>
    <t>Labor (hours)</t>
  </si>
  <si>
    <t>Fertilizer (tons)</t>
  </si>
  <si>
    <t>Total Profit</t>
  </si>
  <si>
    <t>Acres Planted</t>
  </si>
  <si>
    <t>Beans</t>
  </si>
  <si>
    <t>(gal.)</t>
  </si>
  <si>
    <t>(cups)</t>
  </si>
  <si>
    <t>Oranges</t>
  </si>
  <si>
    <t>Minimum</t>
  </si>
  <si>
    <t>Nutritional Contents (mg)</t>
  </si>
  <si>
    <t>Nutrients</t>
  </si>
  <si>
    <t>Niacin</t>
  </si>
  <si>
    <t>Thiamin</t>
  </si>
  <si>
    <t>Vitamin C</t>
  </si>
  <si>
    <t>Quantity</t>
  </si>
  <si>
    <t>(per prisoner)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</si>
</sst>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"/>
    <numFmt numFmtId="166" formatCode="0.000"/>
    <numFmt numFmtId="167" formatCode="_(&quot;$&quot;* #,##0_);_(&quot;$&quot;* \(#,##0\);_(&quot;$&quot;* &quot;-&quot;??_);_(@_)"/>
    <numFmt numFmtId="168" formatCode="_(* #,##0_);_(* \(#,##0\);_(* &quot;-&quot;??_);_(@_)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5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</cellStyleXfs>
  <cellXfs count="60">
    <xf numFmtId="0" fontId="0" fillId="0" borderId="0" xfId="0"/>
    <xf numFmtId="0" fontId="3" fillId="0" borderId="0" xfId="4" applyFont="1" applyAlignment="1">
      <alignment horizontal="right"/>
    </xf>
    <xf numFmtId="0" fontId="3" fillId="0" borderId="0" xfId="4" applyFont="1" applyAlignment="1">
      <alignment horizontal="center"/>
    </xf>
    <xf numFmtId="164" fontId="3" fillId="2" borderId="0" xfId="4" applyNumberFormat="1" applyFont="1" applyFill="1" applyAlignment="1">
      <alignment horizontal="center"/>
    </xf>
    <xf numFmtId="0" fontId="3" fillId="0" borderId="0" xfId="4" applyFont="1" applyAlignment="1">
      <alignment horizontal="centerContinuous"/>
    </xf>
    <xf numFmtId="0" fontId="3" fillId="2" borderId="0" xfId="4" applyFont="1" applyFill="1" applyAlignment="1">
      <alignment horizontal="center"/>
    </xf>
    <xf numFmtId="3" fontId="3" fillId="0" borderId="0" xfId="4" applyNumberFormat="1" applyFont="1" applyAlignment="1">
      <alignment horizontal="center"/>
    </xf>
    <xf numFmtId="3" fontId="3" fillId="2" borderId="0" xfId="4" applyNumberFormat="1" applyFont="1" applyFill="1" applyAlignment="1">
      <alignment horizontal="center"/>
    </xf>
    <xf numFmtId="2" fontId="3" fillId="0" borderId="0" xfId="4" applyNumberFormat="1" applyFont="1" applyAlignment="1">
      <alignment horizontal="center"/>
    </xf>
    <xf numFmtId="0" fontId="3" fillId="0" borderId="0" xfId="2" applyNumberFormat="1" applyFont="1" applyFill="1" applyBorder="1" applyAlignment="1">
      <alignment horizontal="center"/>
    </xf>
    <xf numFmtId="2" fontId="3" fillId="3" borderId="1" xfId="4" applyNumberFormat="1" applyFont="1" applyFill="1" applyBorder="1" applyAlignment="1">
      <alignment horizontal="center"/>
    </xf>
    <xf numFmtId="2" fontId="3" fillId="3" borderId="2" xfId="4" applyNumberFormat="1" applyFont="1" applyFill="1" applyBorder="1" applyAlignment="1">
      <alignment horizontal="center"/>
    </xf>
    <xf numFmtId="2" fontId="3" fillId="3" borderId="3" xfId="4" applyNumberFormat="1" applyFont="1" applyFill="1" applyBorder="1" applyAlignment="1">
      <alignment horizontal="center"/>
    </xf>
    <xf numFmtId="164" fontId="3" fillId="4" borderId="4" xfId="2" applyNumberFormat="1" applyFont="1" applyFill="1" applyBorder="1" applyAlignment="1">
      <alignment horizontal="center"/>
    </xf>
    <xf numFmtId="3" fontId="3" fillId="0" borderId="1" xfId="4" applyNumberFormat="1" applyFont="1" applyBorder="1" applyAlignment="1">
      <alignment horizontal="center"/>
    </xf>
    <xf numFmtId="0" fontId="3" fillId="0" borderId="2" xfId="4" applyFont="1" applyBorder="1" applyAlignment="1">
      <alignment horizontal="center"/>
    </xf>
    <xf numFmtId="0" fontId="3" fillId="0" borderId="3" xfId="4" applyFont="1" applyBorder="1" applyAlignment="1">
      <alignment horizontal="center"/>
    </xf>
    <xf numFmtId="9" fontId="3" fillId="2" borderId="0" xfId="4" applyNumberFormat="1" applyFont="1" applyFill="1" applyAlignment="1">
      <alignment horizontal="center"/>
    </xf>
    <xf numFmtId="0" fontId="3" fillId="0" borderId="0" xfId="4" applyFont="1" applyAlignment="1">
      <alignment horizontal="left"/>
    </xf>
    <xf numFmtId="4" fontId="3" fillId="0" borderId="1" xfId="4" applyNumberFormat="1" applyFont="1" applyBorder="1" applyAlignment="1">
      <alignment horizontal="center"/>
    </xf>
    <xf numFmtId="2" fontId="3" fillId="0" borderId="3" xfId="4" applyNumberFormat="1" applyFont="1" applyBorder="1" applyAlignment="1">
      <alignment horizontal="center"/>
    </xf>
    <xf numFmtId="9" fontId="3" fillId="2" borderId="0" xfId="3" applyFont="1" applyFill="1" applyBorder="1" applyAlignment="1">
      <alignment horizontal="center"/>
    </xf>
    <xf numFmtId="165" fontId="3" fillId="2" borderId="0" xfId="4" applyNumberFormat="1" applyFont="1" applyFill="1" applyAlignment="1">
      <alignment horizontal="center"/>
    </xf>
    <xf numFmtId="0" fontId="3" fillId="0" borderId="0" xfId="4" applyFont="1" applyAlignment="1">
      <alignment horizontal="center"/>
    </xf>
    <xf numFmtId="0" fontId="3" fillId="0" borderId="0" xfId="0" applyFont="1" applyAlignment="1">
      <alignment horizontal="center"/>
    </xf>
    <xf numFmtId="10" fontId="3" fillId="2" borderId="0" xfId="4" applyNumberFormat="1" applyFont="1" applyFill="1" applyAlignment="1">
      <alignment horizontal="center"/>
    </xf>
    <xf numFmtId="0" fontId="3" fillId="3" borderId="1" xfId="4" applyFont="1" applyFill="1" applyBorder="1" applyAlignment="1">
      <alignment horizontal="center"/>
    </xf>
    <xf numFmtId="0" fontId="3" fillId="3" borderId="3" xfId="4" applyFont="1" applyFill="1" applyBorder="1" applyAlignment="1">
      <alignment horizontal="center"/>
    </xf>
    <xf numFmtId="0" fontId="3" fillId="4" borderId="4" xfId="2" applyNumberFormat="1" applyFont="1" applyFill="1" applyBorder="1" applyAlignment="1">
      <alignment horizontal="center"/>
    </xf>
    <xf numFmtId="0" fontId="3" fillId="3" borderId="2" xfId="4" applyFont="1" applyFill="1" applyBorder="1" applyAlignment="1">
      <alignment horizontal="center"/>
    </xf>
    <xf numFmtId="166" fontId="3" fillId="3" borderId="2" xfId="4" applyNumberFormat="1" applyFont="1" applyFill="1" applyBorder="1" applyAlignment="1">
      <alignment horizontal="center"/>
    </xf>
    <xf numFmtId="166" fontId="3" fillId="3" borderId="3" xfId="4" applyNumberFormat="1" applyFont="1" applyFill="1" applyBorder="1" applyAlignment="1">
      <alignment horizontal="center"/>
    </xf>
    <xf numFmtId="164" fontId="3" fillId="5" borderId="4" xfId="2" applyNumberFormat="1" applyFont="1" applyFill="1" applyBorder="1" applyAlignment="1">
      <alignment horizontal="center"/>
    </xf>
    <xf numFmtId="0" fontId="3" fillId="0" borderId="1" xfId="4" applyFont="1" applyBorder="1" applyAlignment="1">
      <alignment horizontal="center"/>
    </xf>
    <xf numFmtId="0" fontId="3" fillId="2" borderId="3" xfId="4" applyFont="1" applyFill="1" applyBorder="1" applyAlignment="1">
      <alignment horizontal="center"/>
    </xf>
    <xf numFmtId="9" fontId="3" fillId="0" borderId="0" xfId="3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165" fontId="4" fillId="2" borderId="0" xfId="2" applyNumberFormat="1" applyFont="1" applyFill="1" applyBorder="1" applyAlignment="1">
      <alignment horizontal="center"/>
    </xf>
    <xf numFmtId="165" fontId="4" fillId="0" borderId="0" xfId="2" applyNumberFormat="1" applyFont="1" applyFill="1" applyBorder="1" applyAlignment="1">
      <alignment horizontal="center"/>
    </xf>
    <xf numFmtId="167" fontId="4" fillId="0" borderId="0" xfId="2" applyNumberFormat="1" applyFont="1" applyFill="1" applyBorder="1" applyAlignment="1">
      <alignment horizontal="center"/>
    </xf>
    <xf numFmtId="0" fontId="4" fillId="0" borderId="0" xfId="2" applyNumberFormat="1" applyFont="1" applyFill="1" applyBorder="1" applyAlignment="1">
      <alignment horizontal="center"/>
    </xf>
    <xf numFmtId="0" fontId="5" fillId="0" borderId="0" xfId="0" applyFont="1" applyAlignment="1">
      <alignment horizontal="left"/>
    </xf>
    <xf numFmtId="0" fontId="4" fillId="2" borderId="0" xfId="3" applyNumberFormat="1" applyFont="1" applyFill="1" applyBorder="1" applyAlignment="1">
      <alignment horizontal="center"/>
    </xf>
    <xf numFmtId="3" fontId="4" fillId="0" borderId="0" xfId="1" applyNumberFormat="1" applyFont="1" applyFill="1" applyBorder="1" applyAlignment="1">
      <alignment horizontal="center"/>
    </xf>
    <xf numFmtId="168" fontId="4" fillId="0" borderId="0" xfId="1" applyNumberFormat="1" applyFont="1" applyFill="1" applyBorder="1" applyAlignment="1">
      <alignment horizontal="center"/>
    </xf>
    <xf numFmtId="0" fontId="4" fillId="2" borderId="0" xfId="1" applyNumberFormat="1" applyFont="1" applyFill="1" applyBorder="1" applyAlignment="1">
      <alignment horizontal="center"/>
    </xf>
    <xf numFmtId="9" fontId="4" fillId="0" borderId="0" xfId="3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165" fontId="4" fillId="4" borderId="4" xfId="0" applyNumberFormat="1" applyFont="1" applyFill="1" applyBorder="1" applyAlignment="1">
      <alignment horizontal="center"/>
    </xf>
    <xf numFmtId="7" fontId="4" fillId="2" borderId="0" xfId="2" applyNumberFormat="1" applyFont="1" applyFill="1" applyBorder="1" applyAlignment="1">
      <alignment horizontal="center"/>
    </xf>
    <xf numFmtId="44" fontId="4" fillId="0" borderId="0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2" borderId="0" xfId="0" applyFont="1" applyFill="1" applyAlignment="1">
      <alignment horizontal="center"/>
    </xf>
    <xf numFmtId="166" fontId="4" fillId="0" borderId="0" xfId="0" applyNumberFormat="1" applyFont="1" applyAlignment="1">
      <alignment horizontal="center"/>
    </xf>
    <xf numFmtId="166" fontId="4" fillId="3" borderId="2" xfId="0" applyNumberFormat="1" applyFont="1" applyFill="1" applyBorder="1" applyAlignment="1">
      <alignment horizontal="center"/>
    </xf>
    <xf numFmtId="166" fontId="4" fillId="3" borderId="3" xfId="0" applyNumberFormat="1" applyFont="1" applyFill="1" applyBorder="1" applyAlignment="1">
      <alignment horizontal="center"/>
    </xf>
    <xf numFmtId="7" fontId="4" fillId="4" borderId="4" xfId="2" applyNumberFormat="1" applyFont="1" applyFill="1" applyBorder="1" applyAlignment="1">
      <alignment horizontal="center"/>
    </xf>
  </cellXfs>
  <cellStyles count="5">
    <cellStyle name="Comma" xfId="1" builtinId="3"/>
    <cellStyle name="Currency" xfId="2" builtinId="4"/>
    <cellStyle name="Normal" xfId="0" builtinId="0"/>
    <cellStyle name="Normal_Wyndor Glass" xfId="4" xr:uid="{CEA78F79-4E7F-41F4-8F89-115256DA028A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870A5-A094-46DF-A951-9F7055BB8B05}">
  <dimension ref="A1:K30"/>
  <sheetViews>
    <sheetView tabSelected="1" workbookViewId="0">
      <selection activeCell="O5" sqref="O5"/>
    </sheetView>
  </sheetViews>
  <sheetFormatPr defaultRowHeight="15"/>
  <cols>
    <col min="1" max="1" width="14.5703125" bestFit="1" customWidth="1"/>
  </cols>
  <sheetData>
    <row r="1" spans="1:1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/>
      <c r="H1" s="2"/>
      <c r="I1" s="2"/>
      <c r="J1" s="2"/>
      <c r="K1" s="2"/>
    </row>
    <row r="2" spans="1:11">
      <c r="A2" s="1" t="s">
        <v>5</v>
      </c>
      <c r="B2" s="3">
        <v>0.4</v>
      </c>
      <c r="C2" s="3">
        <v>0.35</v>
      </c>
      <c r="D2" s="3">
        <v>0.15</v>
      </c>
      <c r="E2" s="3">
        <v>0.18</v>
      </c>
      <c r="F2" s="3">
        <v>0.1</v>
      </c>
      <c r="G2" s="2"/>
      <c r="H2" s="2"/>
      <c r="I2" s="2"/>
      <c r="J2" s="2"/>
      <c r="K2" s="2"/>
    </row>
    <row r="3" spans="1:11">
      <c r="A3" s="1" t="s">
        <v>6</v>
      </c>
      <c r="B3" s="2"/>
      <c r="C3" s="2"/>
      <c r="D3" s="2"/>
      <c r="E3" s="2"/>
      <c r="F3" s="4"/>
      <c r="G3" s="2"/>
      <c r="H3" s="2"/>
      <c r="I3" s="2"/>
      <c r="J3" s="2"/>
      <c r="K3" s="2"/>
    </row>
    <row r="4" spans="1:11">
      <c r="A4" s="1"/>
      <c r="B4" s="2"/>
      <c r="C4" s="2"/>
      <c r="D4" s="2" t="s">
        <v>7</v>
      </c>
      <c r="E4" s="2"/>
      <c r="F4" s="2"/>
      <c r="G4" s="2" t="s">
        <v>8</v>
      </c>
      <c r="H4" s="2"/>
      <c r="I4" s="2" t="s">
        <v>9</v>
      </c>
      <c r="J4" s="2"/>
      <c r="K4" s="2" t="s">
        <v>10</v>
      </c>
    </row>
    <row r="5" spans="1:11">
      <c r="A5" s="1" t="s">
        <v>11</v>
      </c>
      <c r="B5" s="5">
        <v>54</v>
      </c>
      <c r="C5" s="5">
        <v>20</v>
      </c>
      <c r="D5" s="5">
        <v>15</v>
      </c>
      <c r="E5" s="5">
        <v>8</v>
      </c>
      <c r="F5" s="5">
        <v>40</v>
      </c>
      <c r="G5" s="2">
        <f>SUMPRODUCT(B5:F5,$B$12:$F$12)</f>
        <v>0</v>
      </c>
      <c r="H5" s="6" t="s">
        <v>12</v>
      </c>
      <c r="I5" s="7">
        <v>280</v>
      </c>
      <c r="J5" s="2" t="s">
        <v>13</v>
      </c>
      <c r="K5" s="5">
        <v>320</v>
      </c>
    </row>
    <row r="6" spans="1:11">
      <c r="A6" s="1" t="s">
        <v>14</v>
      </c>
      <c r="B6" s="5">
        <v>19</v>
      </c>
      <c r="C6" s="5">
        <v>15</v>
      </c>
      <c r="D6" s="5">
        <v>0</v>
      </c>
      <c r="E6" s="5">
        <v>0</v>
      </c>
      <c r="F6" s="5">
        <v>10</v>
      </c>
      <c r="G6" s="2">
        <f>SUMPRODUCT(B6:F6,$B$12:$F$12)</f>
        <v>0</v>
      </c>
      <c r="H6" s="6"/>
      <c r="I6" s="6"/>
      <c r="J6" s="2"/>
      <c r="K6" s="2"/>
    </row>
    <row r="7" spans="1:11">
      <c r="A7" s="1" t="s">
        <v>15</v>
      </c>
      <c r="B7" s="5">
        <v>0</v>
      </c>
      <c r="C7" s="5">
        <v>0</v>
      </c>
      <c r="D7" s="5">
        <v>15</v>
      </c>
      <c r="E7" s="5">
        <v>350</v>
      </c>
      <c r="F7" s="5">
        <v>0</v>
      </c>
      <c r="G7" s="6">
        <f>SUMPRODUCT(B7:F7,$B$12:$F$12)</f>
        <v>0</v>
      </c>
      <c r="H7" s="6" t="s">
        <v>12</v>
      </c>
      <c r="I7" s="7">
        <v>600</v>
      </c>
      <c r="J7" s="2"/>
      <c r="K7" s="2"/>
    </row>
    <row r="8" spans="1:11">
      <c r="A8" s="1" t="s">
        <v>16</v>
      </c>
      <c r="B8" s="5">
        <v>0</v>
      </c>
      <c r="C8" s="5">
        <v>1</v>
      </c>
      <c r="D8" s="5">
        <v>3</v>
      </c>
      <c r="E8" s="5">
        <v>1</v>
      </c>
      <c r="F8" s="5">
        <v>0</v>
      </c>
      <c r="G8" s="8">
        <f>SUMPRODUCT(B8:F8,$B$12:$F$12)</f>
        <v>0</v>
      </c>
      <c r="H8" s="6" t="s">
        <v>12</v>
      </c>
      <c r="I8" s="7">
        <v>10</v>
      </c>
      <c r="J8" s="2"/>
      <c r="K8" s="2"/>
    </row>
    <row r="9" spans="1:11">
      <c r="A9" s="1" t="s">
        <v>17</v>
      </c>
      <c r="B9" s="5">
        <v>8</v>
      </c>
      <c r="C9" s="5">
        <v>0</v>
      </c>
      <c r="D9" s="5">
        <v>1</v>
      </c>
      <c r="E9" s="5">
        <v>1</v>
      </c>
      <c r="F9" s="5">
        <v>1</v>
      </c>
      <c r="G9" s="2">
        <f>SUMPRODUCT(B9:F9,$B$12:$F$12)</f>
        <v>0</v>
      </c>
      <c r="H9" s="2" t="s">
        <v>12</v>
      </c>
      <c r="I9" s="7">
        <v>30</v>
      </c>
      <c r="J9" s="2"/>
      <c r="K9" s="2"/>
    </row>
    <row r="10" spans="1:11">
      <c r="A10" s="1"/>
      <c r="B10" s="2"/>
      <c r="C10" s="2"/>
      <c r="D10" s="2"/>
      <c r="E10" s="2"/>
      <c r="F10" s="2"/>
      <c r="G10" s="2"/>
      <c r="H10" s="9"/>
      <c r="I10" s="2"/>
      <c r="J10" s="2"/>
      <c r="K10" s="2"/>
    </row>
    <row r="11" spans="1:11" ht="15.75" thickBot="1">
      <c r="A11" s="1"/>
      <c r="B11" s="2" t="s">
        <v>0</v>
      </c>
      <c r="C11" s="2" t="s">
        <v>1</v>
      </c>
      <c r="D11" s="2" t="s">
        <v>2</v>
      </c>
      <c r="E11" s="2" t="s">
        <v>3</v>
      </c>
      <c r="F11" s="2" t="s">
        <v>4</v>
      </c>
      <c r="G11" s="2"/>
      <c r="H11" s="2"/>
      <c r="I11" s="2" t="s">
        <v>18</v>
      </c>
      <c r="J11" s="2"/>
      <c r="K11" s="2"/>
    </row>
    <row r="12" spans="1:11" ht="15.75" thickBot="1">
      <c r="A12" s="1" t="s">
        <v>19</v>
      </c>
      <c r="B12" s="10"/>
      <c r="C12" s="11"/>
      <c r="D12" s="11"/>
      <c r="E12" s="11"/>
      <c r="F12" s="12"/>
      <c r="G12" s="2"/>
      <c r="H12" s="2"/>
      <c r="I12" s="13">
        <f>SUMPRODUCT(B2:F2,B12:F12)</f>
        <v>0</v>
      </c>
      <c r="J12" s="2"/>
      <c r="K12" s="2"/>
    </row>
    <row r="13" spans="1:11">
      <c r="A13" s="1"/>
      <c r="B13" s="2" t="s">
        <v>12</v>
      </c>
      <c r="C13" s="2"/>
      <c r="D13" s="2"/>
      <c r="E13" s="2"/>
      <c r="F13" s="2"/>
      <c r="G13" s="2"/>
      <c r="H13" s="2"/>
      <c r="I13" s="2"/>
      <c r="J13" s="2"/>
      <c r="K13" s="2"/>
    </row>
    <row r="14" spans="1:11">
      <c r="A14" s="1" t="s">
        <v>20</v>
      </c>
      <c r="B14" s="5">
        <v>2</v>
      </c>
      <c r="C14" s="2"/>
      <c r="D14" s="2"/>
      <c r="E14" s="2"/>
      <c r="F14" s="2"/>
      <c r="G14" s="2"/>
      <c r="H14" s="2"/>
      <c r="I14" s="2"/>
      <c r="J14" s="2"/>
      <c r="K14" s="2"/>
    </row>
    <row r="15" spans="1:1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</row>
    <row r="16" spans="1:11">
      <c r="A16" s="1" t="s">
        <v>14</v>
      </c>
      <c r="B16" s="14">
        <f>G6</f>
        <v>0</v>
      </c>
      <c r="C16" s="15" t="s">
        <v>13</v>
      </c>
      <c r="D16" s="16">
        <f>E16*G5</f>
        <v>0</v>
      </c>
      <c r="E16" s="17">
        <v>0.3</v>
      </c>
      <c r="F16" s="18" t="s">
        <v>21</v>
      </c>
      <c r="G16" s="2"/>
      <c r="H16" s="2"/>
      <c r="I16" s="2"/>
      <c r="J16" s="2"/>
      <c r="K16" s="2"/>
    </row>
    <row r="17" spans="1:11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</row>
    <row r="18" spans="1:11">
      <c r="A18" s="1" t="s">
        <v>1</v>
      </c>
      <c r="B18" s="19">
        <f>C12</f>
        <v>0</v>
      </c>
      <c r="C18" s="15" t="s">
        <v>12</v>
      </c>
      <c r="D18" s="20">
        <f>E18*B12</f>
        <v>0</v>
      </c>
      <c r="E18" s="21">
        <v>0.5</v>
      </c>
      <c r="F18" s="18" t="s">
        <v>22</v>
      </c>
      <c r="G18" s="2"/>
      <c r="H18" s="2"/>
      <c r="I18" s="2"/>
      <c r="J18" s="2"/>
      <c r="K18" s="2"/>
    </row>
    <row r="19" spans="1:11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spans="1:1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spans="1:11">
      <c r="A21" s="1"/>
      <c r="B21" s="2"/>
      <c r="C21" s="2" t="s">
        <v>23</v>
      </c>
      <c r="D21" s="2"/>
      <c r="E21" s="2"/>
      <c r="F21" s="2"/>
      <c r="G21" s="2"/>
      <c r="H21" s="2"/>
      <c r="I21" s="2"/>
      <c r="J21" s="2"/>
      <c r="K21" s="2"/>
    </row>
    <row r="22" spans="1:1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spans="1:11">
      <c r="A23" s="1" t="s">
        <v>11</v>
      </c>
      <c r="B23" s="5">
        <v>54</v>
      </c>
      <c r="C23" s="5">
        <v>20</v>
      </c>
      <c r="D23" s="5">
        <v>15</v>
      </c>
      <c r="E23" s="5">
        <v>8</v>
      </c>
      <c r="F23" s="5">
        <v>40</v>
      </c>
      <c r="G23" s="2">
        <f t="shared" ref="G23:G30" si="0">SUMPRODUCT(B23:F23,$B$12:$F$12)</f>
        <v>0</v>
      </c>
      <c r="H23" s="6" t="s">
        <v>12</v>
      </c>
      <c r="I23" s="7">
        <v>280</v>
      </c>
      <c r="J23" s="2"/>
      <c r="K23" s="2"/>
    </row>
    <row r="24" spans="1:11">
      <c r="A24" s="1" t="s">
        <v>11</v>
      </c>
      <c r="B24" s="5">
        <v>54</v>
      </c>
      <c r="C24" s="5">
        <v>20</v>
      </c>
      <c r="D24" s="5">
        <v>15</v>
      </c>
      <c r="E24" s="5">
        <v>8</v>
      </c>
      <c r="F24" s="5">
        <v>40</v>
      </c>
      <c r="G24" s="2">
        <f t="shared" si="0"/>
        <v>0</v>
      </c>
      <c r="H24" s="6" t="s">
        <v>13</v>
      </c>
      <c r="I24" s="7">
        <v>320</v>
      </c>
      <c r="J24" s="2"/>
      <c r="K24" s="2"/>
    </row>
    <row r="25" spans="1:11">
      <c r="A25" s="1" t="s">
        <v>14</v>
      </c>
      <c r="B25" s="5">
        <v>2.8</v>
      </c>
      <c r="C25" s="5">
        <v>9</v>
      </c>
      <c r="D25" s="5">
        <v>-4.5</v>
      </c>
      <c r="E25" s="5">
        <v>-2.4</v>
      </c>
      <c r="F25" s="5">
        <v>-2</v>
      </c>
      <c r="G25" s="2">
        <f t="shared" si="0"/>
        <v>0</v>
      </c>
      <c r="H25" s="2" t="s">
        <v>13</v>
      </c>
      <c r="I25" s="5">
        <v>0</v>
      </c>
      <c r="J25" s="2"/>
      <c r="K25" s="2"/>
    </row>
    <row r="26" spans="1:11">
      <c r="A26" s="1" t="s">
        <v>15</v>
      </c>
      <c r="B26" s="5">
        <v>0</v>
      </c>
      <c r="C26" s="5">
        <v>0</v>
      </c>
      <c r="D26" s="5">
        <v>15</v>
      </c>
      <c r="E26" s="5">
        <v>350</v>
      </c>
      <c r="F26" s="5">
        <v>0</v>
      </c>
      <c r="G26" s="6">
        <f t="shared" si="0"/>
        <v>0</v>
      </c>
      <c r="H26" s="6" t="s">
        <v>12</v>
      </c>
      <c r="I26" s="7">
        <v>600</v>
      </c>
      <c r="J26" s="2"/>
      <c r="K26" s="2"/>
    </row>
    <row r="27" spans="1:11">
      <c r="A27" s="1" t="s">
        <v>16</v>
      </c>
      <c r="B27" s="5">
        <v>0</v>
      </c>
      <c r="C27" s="5">
        <v>1</v>
      </c>
      <c r="D27" s="5">
        <v>3</v>
      </c>
      <c r="E27" s="5">
        <v>1</v>
      </c>
      <c r="F27" s="5">
        <v>0</v>
      </c>
      <c r="G27" s="8">
        <f t="shared" si="0"/>
        <v>0</v>
      </c>
      <c r="H27" s="6" t="s">
        <v>12</v>
      </c>
      <c r="I27" s="7">
        <v>10</v>
      </c>
      <c r="J27" s="2"/>
      <c r="K27" s="2"/>
    </row>
    <row r="28" spans="1:11">
      <c r="A28" s="1" t="s">
        <v>17</v>
      </c>
      <c r="B28" s="5">
        <v>8</v>
      </c>
      <c r="C28" s="5">
        <v>0</v>
      </c>
      <c r="D28" s="5">
        <v>1</v>
      </c>
      <c r="E28" s="5">
        <v>1</v>
      </c>
      <c r="F28" s="5">
        <v>1</v>
      </c>
      <c r="G28" s="2">
        <f t="shared" si="0"/>
        <v>0</v>
      </c>
      <c r="H28" s="2" t="s">
        <v>12</v>
      </c>
      <c r="I28" s="7">
        <v>30</v>
      </c>
      <c r="J28" s="2"/>
      <c r="K28" s="2"/>
    </row>
    <row r="29" spans="1:11">
      <c r="A29" s="1" t="s">
        <v>24</v>
      </c>
      <c r="B29" s="5">
        <v>1</v>
      </c>
      <c r="C29" s="5">
        <v>0</v>
      </c>
      <c r="D29" s="5">
        <v>0</v>
      </c>
      <c r="E29" s="5">
        <v>0</v>
      </c>
      <c r="F29" s="5">
        <v>0</v>
      </c>
      <c r="G29" s="2">
        <f t="shared" si="0"/>
        <v>0</v>
      </c>
      <c r="H29" s="2" t="s">
        <v>12</v>
      </c>
      <c r="I29" s="5">
        <v>2</v>
      </c>
      <c r="J29" s="2"/>
      <c r="K29" s="2"/>
    </row>
    <row r="30" spans="1:11">
      <c r="A30" s="1" t="s">
        <v>25</v>
      </c>
      <c r="B30" s="5">
        <v>-0.5</v>
      </c>
      <c r="C30" s="5">
        <v>1</v>
      </c>
      <c r="D30" s="5">
        <v>0</v>
      </c>
      <c r="E30" s="5">
        <v>0</v>
      </c>
      <c r="F30" s="5">
        <v>0</v>
      </c>
      <c r="G30" s="2">
        <f t="shared" si="0"/>
        <v>0</v>
      </c>
      <c r="H30" s="2" t="s">
        <v>12</v>
      </c>
      <c r="I30" s="5">
        <v>0</v>
      </c>
      <c r="J30" s="2"/>
      <c r="K3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521CF-D3AB-40C2-B4BF-CCC5CBE0E712}">
  <dimension ref="A1:F10"/>
  <sheetViews>
    <sheetView workbookViewId="0">
      <selection activeCell="C14" sqref="C14"/>
    </sheetView>
  </sheetViews>
  <sheetFormatPr defaultRowHeight="15"/>
  <cols>
    <col min="1" max="1" width="13.140625" bestFit="1" customWidth="1"/>
    <col min="2" max="2" width="5.85546875" bestFit="1" customWidth="1"/>
    <col min="3" max="3" width="20.42578125" customWidth="1"/>
  </cols>
  <sheetData>
    <row r="1" spans="1:6">
      <c r="A1" s="1"/>
      <c r="B1" s="2" t="s">
        <v>26</v>
      </c>
      <c r="C1" s="2" t="s">
        <v>27</v>
      </c>
      <c r="D1" s="2"/>
      <c r="E1" s="2"/>
      <c r="F1" s="2"/>
    </row>
    <row r="2" spans="1:6">
      <c r="A2" s="1" t="s">
        <v>5</v>
      </c>
      <c r="B2" s="22"/>
      <c r="C2" s="22"/>
      <c r="D2" s="2"/>
      <c r="E2" s="2"/>
      <c r="F2" s="2"/>
    </row>
    <row r="3" spans="1:6">
      <c r="A3" s="1"/>
      <c r="B3" s="2"/>
      <c r="C3" s="4"/>
      <c r="D3" s="2" t="s">
        <v>28</v>
      </c>
      <c r="E3" s="2"/>
      <c r="F3" s="2" t="s">
        <v>29</v>
      </c>
    </row>
    <row r="4" spans="1:6">
      <c r="A4" s="1"/>
      <c r="B4" s="23" t="s">
        <v>30</v>
      </c>
      <c r="C4" s="23"/>
      <c r="D4" s="2" t="s">
        <v>31</v>
      </c>
      <c r="E4" s="2"/>
      <c r="F4" s="2" t="s">
        <v>31</v>
      </c>
    </row>
    <row r="5" spans="1:6">
      <c r="A5" s="1" t="s">
        <v>32</v>
      </c>
      <c r="B5" s="5"/>
      <c r="C5" s="5"/>
      <c r="D5" s="2"/>
      <c r="E5" s="24" t="s">
        <v>12</v>
      </c>
      <c r="F5" s="5"/>
    </row>
    <row r="6" spans="1:6">
      <c r="A6" s="1" t="s">
        <v>33</v>
      </c>
      <c r="B6" s="5"/>
      <c r="C6" s="5"/>
      <c r="D6" s="2"/>
      <c r="E6" s="24" t="s">
        <v>12</v>
      </c>
      <c r="F6" s="5"/>
    </row>
    <row r="7" spans="1:6">
      <c r="A7" s="1" t="s">
        <v>34</v>
      </c>
      <c r="B7" s="5"/>
      <c r="C7" s="5"/>
      <c r="D7" s="8"/>
      <c r="E7" s="24" t="s">
        <v>13</v>
      </c>
      <c r="F7" s="7"/>
    </row>
    <row r="8" spans="1:6">
      <c r="A8" s="1"/>
      <c r="B8" s="2"/>
      <c r="C8" s="2"/>
      <c r="D8" s="2"/>
      <c r="E8" s="9"/>
      <c r="F8" s="2"/>
    </row>
    <row r="9" spans="1:6" ht="15.75" thickBot="1">
      <c r="A9" s="1"/>
      <c r="B9" s="2" t="s">
        <v>26</v>
      </c>
      <c r="C9" s="2" t="s">
        <v>27</v>
      </c>
      <c r="D9" s="2"/>
      <c r="E9" s="2"/>
      <c r="F9" s="2" t="s">
        <v>18</v>
      </c>
    </row>
    <row r="10" spans="1:6" ht="15.75" thickBot="1">
      <c r="A10" s="1" t="s">
        <v>35</v>
      </c>
      <c r="B10" s="10"/>
      <c r="C10" s="12"/>
      <c r="D10" s="2"/>
      <c r="E10" s="2"/>
      <c r="F10" s="13"/>
    </row>
  </sheetData>
  <mergeCells count="1">
    <mergeCell ref="B4:C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F47EA-D480-47EE-ACE7-1679A2694938}">
  <dimension ref="A1:F17"/>
  <sheetViews>
    <sheetView workbookViewId="0">
      <selection activeCell="H12" sqref="H12"/>
    </sheetView>
  </sheetViews>
  <sheetFormatPr defaultRowHeight="15"/>
  <cols>
    <col min="1" max="1" width="12" bestFit="1" customWidth="1"/>
  </cols>
  <sheetData>
    <row r="1" spans="1:6">
      <c r="A1" s="1"/>
      <c r="B1" s="2" t="s">
        <v>36</v>
      </c>
      <c r="C1" s="2" t="s">
        <v>37</v>
      </c>
      <c r="D1" s="2"/>
      <c r="E1" s="2"/>
      <c r="F1" s="2"/>
    </row>
    <row r="2" spans="1:6">
      <c r="A2" s="1" t="s">
        <v>5</v>
      </c>
      <c r="B2" s="3"/>
      <c r="C2" s="3"/>
      <c r="D2" s="2"/>
      <c r="E2" s="2"/>
      <c r="F2" s="2"/>
    </row>
    <row r="3" spans="1:6">
      <c r="A3" s="1" t="s">
        <v>38</v>
      </c>
      <c r="B3" s="2"/>
      <c r="C3" s="4"/>
      <c r="D3" s="2" t="s">
        <v>39</v>
      </c>
      <c r="E3" s="2"/>
      <c r="F3" s="2" t="s">
        <v>40</v>
      </c>
    </row>
    <row r="4" spans="1:6">
      <c r="A4" s="1"/>
      <c r="B4" s="23" t="s">
        <v>41</v>
      </c>
      <c r="C4" s="23"/>
      <c r="D4" s="2" t="s">
        <v>42</v>
      </c>
      <c r="E4" s="2"/>
      <c r="F4" s="2" t="s">
        <v>43</v>
      </c>
    </row>
    <row r="5" spans="1:6">
      <c r="A5" s="1" t="s">
        <v>11</v>
      </c>
      <c r="B5" s="5"/>
      <c r="C5" s="7"/>
      <c r="D5" s="6"/>
      <c r="E5" s="2" t="s">
        <v>12</v>
      </c>
      <c r="F5" s="7"/>
    </row>
    <row r="6" spans="1:6">
      <c r="A6" s="1" t="s">
        <v>44</v>
      </c>
      <c r="B6" s="5"/>
      <c r="C6" s="5"/>
      <c r="D6" s="2"/>
      <c r="E6" s="2" t="s">
        <v>12</v>
      </c>
      <c r="F6" s="5"/>
    </row>
    <row r="7" spans="1:6">
      <c r="A7" s="1"/>
      <c r="B7" s="2"/>
      <c r="C7" s="2"/>
      <c r="D7" s="2"/>
      <c r="E7" s="9"/>
      <c r="F7" s="2"/>
    </row>
    <row r="8" spans="1:6" ht="15.75" thickBot="1">
      <c r="A8" s="1"/>
      <c r="B8" s="2" t="s">
        <v>36</v>
      </c>
      <c r="C8" s="2" t="s">
        <v>37</v>
      </c>
      <c r="D8" s="2"/>
      <c r="E8" s="2"/>
      <c r="F8" s="2" t="s">
        <v>18</v>
      </c>
    </row>
    <row r="9" spans="1:6" ht="15.75" thickBot="1">
      <c r="A9" s="1" t="s">
        <v>45</v>
      </c>
      <c r="B9" s="10"/>
      <c r="C9" s="12"/>
      <c r="D9" s="2"/>
      <c r="E9" s="2"/>
      <c r="F9" s="13"/>
    </row>
    <row r="10" spans="1:6">
      <c r="A10" s="1"/>
      <c r="B10" s="2" t="s">
        <v>13</v>
      </c>
      <c r="C10" s="2"/>
      <c r="D10" s="2"/>
      <c r="E10" s="2"/>
      <c r="F10" s="2"/>
    </row>
    <row r="11" spans="1:6">
      <c r="A11" s="1"/>
      <c r="B11" s="8"/>
      <c r="C11" s="25">
        <f>1/3</f>
        <v>0.33333333333333331</v>
      </c>
      <c r="D11" s="18" t="s">
        <v>46</v>
      </c>
      <c r="E11" s="2"/>
      <c r="F11" s="2"/>
    </row>
    <row r="12" spans="1:6">
      <c r="A12" s="1"/>
      <c r="B12" s="2"/>
      <c r="C12" s="2"/>
      <c r="D12" s="2"/>
      <c r="E12" s="2"/>
      <c r="F12" s="2"/>
    </row>
    <row r="13" spans="1:6">
      <c r="A13" s="1"/>
      <c r="B13" s="2"/>
      <c r="C13" s="2" t="s">
        <v>23</v>
      </c>
      <c r="D13" s="2"/>
      <c r="E13" s="2"/>
      <c r="F13" s="2"/>
    </row>
    <row r="14" spans="1:6">
      <c r="A14" s="1"/>
      <c r="B14" s="2"/>
      <c r="C14" s="2"/>
      <c r="D14" s="2"/>
      <c r="E14" s="2"/>
      <c r="F14" s="2"/>
    </row>
    <row r="15" spans="1:6">
      <c r="A15" s="1" t="s">
        <v>11</v>
      </c>
      <c r="B15" s="5"/>
      <c r="C15" s="7"/>
      <c r="D15" s="6"/>
      <c r="E15" s="2" t="s">
        <v>12</v>
      </c>
      <c r="F15" s="7"/>
    </row>
    <row r="16" spans="1:6">
      <c r="A16" s="1" t="s">
        <v>44</v>
      </c>
      <c r="B16" s="5"/>
      <c r="C16" s="5"/>
      <c r="D16" s="2"/>
      <c r="E16" s="2" t="s">
        <v>12</v>
      </c>
      <c r="F16" s="5"/>
    </row>
    <row r="17" spans="1:6">
      <c r="A17" s="1" t="s">
        <v>36</v>
      </c>
      <c r="B17" s="5"/>
      <c r="C17" s="5"/>
      <c r="D17" s="2"/>
      <c r="E17" s="2" t="s">
        <v>13</v>
      </c>
      <c r="F17" s="5"/>
    </row>
  </sheetData>
  <mergeCells count="1"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BE3A2-4E58-4565-8780-85C0FA329E7B}">
  <dimension ref="A1:F36"/>
  <sheetViews>
    <sheetView workbookViewId="0">
      <selection activeCell="D36" sqref="D36"/>
    </sheetView>
  </sheetViews>
  <sheetFormatPr defaultRowHeight="15"/>
  <sheetData>
    <row r="1" spans="1:6">
      <c r="A1" s="2" t="s">
        <v>55</v>
      </c>
      <c r="B1" s="2" t="s">
        <v>47</v>
      </c>
      <c r="C1" s="2" t="s">
        <v>48</v>
      </c>
      <c r="D1" s="2"/>
      <c r="E1" s="2"/>
      <c r="F1" s="2"/>
    </row>
    <row r="2" spans="1:6">
      <c r="A2" s="1" t="s">
        <v>5</v>
      </c>
      <c r="B2" s="5"/>
      <c r="C2" s="5"/>
      <c r="D2" s="2"/>
      <c r="E2" s="2"/>
      <c r="F2" s="2"/>
    </row>
    <row r="3" spans="1:6">
      <c r="A3" s="1"/>
      <c r="B3" s="2"/>
      <c r="C3" s="4"/>
      <c r="D3" s="2"/>
      <c r="E3" s="2"/>
      <c r="F3" s="2"/>
    </row>
    <row r="4" spans="1:6">
      <c r="A4" s="1"/>
      <c r="B4" s="23"/>
      <c r="C4" s="23"/>
      <c r="D4" s="2" t="s">
        <v>49</v>
      </c>
      <c r="E4" s="2"/>
      <c r="F4" s="2" t="s">
        <v>50</v>
      </c>
    </row>
    <row r="5" spans="1:6">
      <c r="A5" s="1" t="s">
        <v>51</v>
      </c>
      <c r="B5" s="5"/>
      <c r="C5" s="5"/>
      <c r="D5" s="2"/>
      <c r="E5" s="2" t="s">
        <v>12</v>
      </c>
      <c r="F5" s="5"/>
    </row>
    <row r="6" spans="1:6">
      <c r="A6" s="1" t="s">
        <v>52</v>
      </c>
      <c r="B6" s="5"/>
      <c r="C6" s="5"/>
      <c r="D6" s="2"/>
      <c r="E6" s="2" t="s">
        <v>12</v>
      </c>
      <c r="F6" s="5"/>
    </row>
    <row r="7" spans="1:6">
      <c r="A7" s="1" t="s">
        <v>53</v>
      </c>
      <c r="B7" s="5"/>
      <c r="C7" s="5"/>
      <c r="D7" s="2"/>
      <c r="E7" s="2" t="s">
        <v>12</v>
      </c>
      <c r="F7" s="5"/>
    </row>
    <row r="8" spans="1:6">
      <c r="A8" s="1"/>
      <c r="B8" s="2"/>
      <c r="C8" s="2"/>
      <c r="D8" s="2"/>
      <c r="E8" s="9"/>
      <c r="F8" s="2"/>
    </row>
    <row r="9" spans="1:6" ht="15.75" thickBot="1">
      <c r="A9" s="1"/>
      <c r="B9" s="2" t="s">
        <v>47</v>
      </c>
      <c r="C9" s="2" t="s">
        <v>48</v>
      </c>
      <c r="D9" s="2"/>
      <c r="E9" s="2"/>
      <c r="F9" s="2" t="s">
        <v>18</v>
      </c>
    </row>
    <row r="10" spans="1:6" ht="15.75" thickBot="1">
      <c r="A10" s="1" t="s">
        <v>54</v>
      </c>
      <c r="B10" s="26"/>
      <c r="C10" s="27"/>
      <c r="D10" s="2"/>
      <c r="E10" s="2"/>
      <c r="F10" s="28"/>
    </row>
    <row r="14" spans="1:6">
      <c r="A14" s="2" t="s">
        <v>56</v>
      </c>
      <c r="B14" s="2" t="s">
        <v>47</v>
      </c>
      <c r="C14" s="2" t="s">
        <v>48</v>
      </c>
      <c r="D14" s="2"/>
      <c r="E14" s="2"/>
      <c r="F14" s="2"/>
    </row>
    <row r="15" spans="1:6">
      <c r="A15" s="1" t="s">
        <v>5</v>
      </c>
      <c r="B15" s="5"/>
      <c r="C15" s="5"/>
      <c r="D15" s="2"/>
      <c r="E15" s="2"/>
      <c r="F15" s="2"/>
    </row>
    <row r="16" spans="1:6">
      <c r="A16" s="1"/>
      <c r="B16" s="2"/>
      <c r="C16" s="2"/>
      <c r="D16" s="2"/>
      <c r="E16" s="2"/>
      <c r="F16" s="2"/>
    </row>
    <row r="17" spans="1:6">
      <c r="A17" s="1"/>
      <c r="B17" s="2"/>
      <c r="C17" s="2"/>
      <c r="D17" s="2" t="s">
        <v>49</v>
      </c>
      <c r="E17" s="2"/>
      <c r="F17" s="2" t="s">
        <v>50</v>
      </c>
    </row>
    <row r="18" spans="1:6">
      <c r="A18" s="1" t="s">
        <v>51</v>
      </c>
      <c r="B18" s="5"/>
      <c r="C18" s="5"/>
      <c r="D18" s="2"/>
      <c r="E18" s="2" t="s">
        <v>12</v>
      </c>
      <c r="F18" s="5"/>
    </row>
    <row r="19" spans="1:6">
      <c r="A19" s="1" t="s">
        <v>52</v>
      </c>
      <c r="B19" s="5"/>
      <c r="C19" s="5"/>
      <c r="D19" s="2"/>
      <c r="E19" s="2" t="s">
        <v>12</v>
      </c>
      <c r="F19" s="5"/>
    </row>
    <row r="20" spans="1:6">
      <c r="A20" s="1" t="s">
        <v>53</v>
      </c>
      <c r="B20" s="5"/>
      <c r="C20" s="5"/>
      <c r="D20" s="2"/>
      <c r="E20" s="2" t="s">
        <v>12</v>
      </c>
      <c r="F20" s="5"/>
    </row>
    <row r="21" spans="1:6">
      <c r="A21" s="1"/>
      <c r="B21" s="2"/>
      <c r="C21" s="2"/>
      <c r="D21" s="2"/>
      <c r="E21" s="9"/>
      <c r="F21" s="2"/>
    </row>
    <row r="22" spans="1:6" ht="15.75" thickBot="1">
      <c r="A22" s="1"/>
      <c r="B22" s="2" t="s">
        <v>47</v>
      </c>
      <c r="C22" s="2" t="s">
        <v>48</v>
      </c>
      <c r="D22" s="2"/>
      <c r="E22" s="2"/>
      <c r="F22" s="2" t="s">
        <v>18</v>
      </c>
    </row>
    <row r="23" spans="1:6" ht="15.75" thickBot="1">
      <c r="A23" s="1" t="s">
        <v>54</v>
      </c>
      <c r="B23" s="26"/>
      <c r="C23" s="27"/>
      <c r="D23" s="2"/>
      <c r="E23" s="2"/>
      <c r="F23" s="28"/>
    </row>
    <row r="27" spans="1:6">
      <c r="A27" s="2" t="s">
        <v>57</v>
      </c>
      <c r="B27" s="2" t="s">
        <v>47</v>
      </c>
      <c r="C27" s="2" t="s">
        <v>48</v>
      </c>
      <c r="D27" s="2"/>
      <c r="E27" s="2"/>
      <c r="F27" s="2"/>
    </row>
    <row r="28" spans="1:6">
      <c r="A28" s="1" t="s">
        <v>5</v>
      </c>
      <c r="B28" s="5"/>
      <c r="C28" s="5"/>
      <c r="D28" s="2"/>
      <c r="E28" s="2"/>
      <c r="F28" s="2"/>
    </row>
    <row r="29" spans="1:6">
      <c r="A29" s="1"/>
      <c r="B29" s="2"/>
      <c r="C29" s="2"/>
      <c r="D29" s="2"/>
      <c r="E29" s="2"/>
      <c r="F29" s="2"/>
    </row>
    <row r="30" spans="1:6">
      <c r="A30" s="1"/>
      <c r="B30" s="2"/>
      <c r="C30" s="2"/>
      <c r="D30" s="2" t="s">
        <v>49</v>
      </c>
      <c r="E30" s="2"/>
      <c r="F30" s="2" t="s">
        <v>50</v>
      </c>
    </row>
    <row r="31" spans="1:6">
      <c r="A31" s="1" t="s">
        <v>51</v>
      </c>
      <c r="B31" s="5"/>
      <c r="C31" s="5"/>
      <c r="D31" s="2"/>
      <c r="E31" s="2" t="s">
        <v>12</v>
      </c>
      <c r="F31" s="5"/>
    </row>
    <row r="32" spans="1:6">
      <c r="A32" s="1" t="s">
        <v>52</v>
      </c>
      <c r="B32" s="5"/>
      <c r="C32" s="5"/>
      <c r="D32" s="2"/>
      <c r="E32" s="2" t="s">
        <v>12</v>
      </c>
      <c r="F32" s="5"/>
    </row>
    <row r="33" spans="1:6">
      <c r="A33" s="1" t="s">
        <v>53</v>
      </c>
      <c r="B33" s="5"/>
      <c r="C33" s="5"/>
      <c r="D33" s="2"/>
      <c r="E33" s="2" t="s">
        <v>12</v>
      </c>
      <c r="F33" s="5"/>
    </row>
    <row r="34" spans="1:6">
      <c r="A34" s="1"/>
      <c r="B34" s="2"/>
      <c r="C34" s="2"/>
      <c r="D34" s="2"/>
      <c r="E34" s="9"/>
      <c r="F34" s="2"/>
    </row>
    <row r="35" spans="1:6" ht="15.75" thickBot="1">
      <c r="A35" s="1"/>
      <c r="B35" s="2" t="s">
        <v>47</v>
      </c>
      <c r="C35" s="2" t="s">
        <v>48</v>
      </c>
      <c r="D35" s="2"/>
      <c r="E35" s="2"/>
      <c r="F35" s="2" t="s">
        <v>18</v>
      </c>
    </row>
    <row r="36" spans="1:6" ht="15.75" thickBot="1">
      <c r="A36" s="1" t="s">
        <v>54</v>
      </c>
      <c r="B36" s="26"/>
      <c r="C36" s="27"/>
      <c r="D36" s="2"/>
      <c r="E36" s="2"/>
      <c r="F36" s="28"/>
    </row>
  </sheetData>
  <mergeCells count="1">
    <mergeCell ref="B4:C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57DCD-1B8F-427E-A643-0C701481A6AF}">
  <dimension ref="A1:L31"/>
  <sheetViews>
    <sheetView topLeftCell="A10" workbookViewId="0">
      <selection activeCell="H35" sqref="H35"/>
    </sheetView>
  </sheetViews>
  <sheetFormatPr defaultRowHeight="15"/>
  <cols>
    <col min="1" max="1" width="15.28515625" bestFit="1" customWidth="1"/>
    <col min="3" max="3" width="12.42578125" bestFit="1" customWidth="1"/>
  </cols>
  <sheetData>
    <row r="1" spans="1:12">
      <c r="A1" s="1"/>
      <c r="B1" s="2" t="s">
        <v>58</v>
      </c>
      <c r="C1" s="2" t="s">
        <v>59</v>
      </c>
      <c r="D1" s="2" t="s">
        <v>60</v>
      </c>
      <c r="E1" s="2"/>
      <c r="F1" s="2" t="s">
        <v>61</v>
      </c>
      <c r="G1" s="2" t="s">
        <v>62</v>
      </c>
      <c r="H1" s="2"/>
      <c r="I1" s="2"/>
      <c r="J1" s="2"/>
      <c r="K1" s="2"/>
      <c r="L1" s="2"/>
    </row>
    <row r="2" spans="1:12">
      <c r="A2" s="1"/>
      <c r="B2" s="2" t="s">
        <v>63</v>
      </c>
      <c r="C2" s="2" t="s">
        <v>64</v>
      </c>
      <c r="D2" s="2" t="s">
        <v>64</v>
      </c>
      <c r="E2" s="2" t="s">
        <v>65</v>
      </c>
      <c r="F2" s="2" t="s">
        <v>66</v>
      </c>
      <c r="G2" s="2" t="s">
        <v>66</v>
      </c>
      <c r="H2" s="2"/>
      <c r="I2" s="2"/>
      <c r="J2" s="2"/>
      <c r="K2" s="2"/>
      <c r="L2" s="2"/>
    </row>
    <row r="3" spans="1:12">
      <c r="A3" s="1" t="s">
        <v>5</v>
      </c>
      <c r="B3" s="3"/>
      <c r="C3" s="3"/>
      <c r="D3" s="3"/>
      <c r="E3" s="3"/>
      <c r="F3" s="3"/>
      <c r="G3" s="3"/>
      <c r="H3" s="2"/>
      <c r="I3" s="2"/>
      <c r="J3" s="2"/>
      <c r="K3" s="2"/>
      <c r="L3" s="2"/>
    </row>
    <row r="4" spans="1:12">
      <c r="A4" s="1"/>
      <c r="B4" s="2"/>
      <c r="C4" s="2"/>
      <c r="D4" s="2"/>
      <c r="E4" s="2"/>
      <c r="F4" s="2"/>
      <c r="G4" s="4"/>
      <c r="H4" s="2"/>
      <c r="I4" s="2"/>
      <c r="J4" s="2"/>
      <c r="K4" s="2"/>
      <c r="L4" s="2"/>
    </row>
    <row r="5" spans="1:12">
      <c r="A5" s="1"/>
      <c r="B5" s="2"/>
      <c r="C5" s="2"/>
      <c r="D5" s="2" t="s">
        <v>67</v>
      </c>
      <c r="E5" s="2"/>
      <c r="F5" s="2"/>
      <c r="G5" s="2"/>
      <c r="H5" s="2" t="s">
        <v>8</v>
      </c>
      <c r="I5" s="2"/>
      <c r="J5" s="2"/>
      <c r="K5" s="2"/>
      <c r="L5" s="2"/>
    </row>
    <row r="6" spans="1:12">
      <c r="A6" s="1" t="s">
        <v>68</v>
      </c>
      <c r="B6" s="5"/>
      <c r="C6" s="5"/>
      <c r="D6" s="5"/>
      <c r="E6" s="5"/>
      <c r="F6" s="5"/>
      <c r="G6" s="5"/>
      <c r="H6" s="8"/>
      <c r="I6" s="2"/>
      <c r="J6" s="2" t="s">
        <v>9</v>
      </c>
      <c r="K6" s="2"/>
      <c r="L6" s="2" t="s">
        <v>10</v>
      </c>
    </row>
    <row r="7" spans="1:12">
      <c r="A7" s="1" t="s">
        <v>11</v>
      </c>
      <c r="B7" s="5"/>
      <c r="C7" s="5"/>
      <c r="D7" s="5"/>
      <c r="E7" s="5"/>
      <c r="F7" s="5"/>
      <c r="G7" s="5"/>
      <c r="H7" s="8"/>
      <c r="I7" s="6" t="s">
        <v>12</v>
      </c>
      <c r="J7" s="7"/>
      <c r="K7" s="2" t="s">
        <v>13</v>
      </c>
      <c r="L7" s="5"/>
    </row>
    <row r="8" spans="1:12">
      <c r="A8" s="1" t="s">
        <v>16</v>
      </c>
      <c r="B8" s="5"/>
      <c r="C8" s="5"/>
      <c r="D8" s="5"/>
      <c r="E8" s="5"/>
      <c r="F8" s="5"/>
      <c r="G8" s="5"/>
      <c r="H8" s="2"/>
      <c r="I8" s="6" t="s">
        <v>12</v>
      </c>
      <c r="J8" s="7"/>
      <c r="K8" s="2"/>
      <c r="L8" s="2"/>
    </row>
    <row r="9" spans="1:12">
      <c r="A9" s="1" t="s">
        <v>69</v>
      </c>
      <c r="B9" s="5"/>
      <c r="C9" s="5"/>
      <c r="D9" s="5"/>
      <c r="E9" s="5"/>
      <c r="F9" s="5"/>
      <c r="G9" s="5"/>
      <c r="H9" s="8"/>
      <c r="I9" s="2" t="s">
        <v>12</v>
      </c>
      <c r="J9" s="7"/>
      <c r="K9" s="2"/>
      <c r="L9" s="2"/>
    </row>
    <row r="10" spans="1:12">
      <c r="A10" s="1"/>
      <c r="B10" s="2"/>
      <c r="C10" s="2"/>
      <c r="D10" s="2"/>
      <c r="E10" s="2"/>
      <c r="F10" s="2"/>
      <c r="G10" s="2"/>
      <c r="H10" s="2"/>
      <c r="I10" s="9"/>
      <c r="J10" s="2"/>
      <c r="K10" s="2"/>
      <c r="L10" s="2"/>
    </row>
    <row r="11" spans="1:12">
      <c r="A11" s="1"/>
      <c r="B11" s="2" t="s">
        <v>58</v>
      </c>
      <c r="C11" s="2" t="s">
        <v>59</v>
      </c>
      <c r="D11" s="2" t="s">
        <v>60</v>
      </c>
      <c r="E11" s="2"/>
      <c r="F11" s="2" t="s">
        <v>61</v>
      </c>
      <c r="G11" s="2" t="s">
        <v>62</v>
      </c>
      <c r="H11" s="2"/>
      <c r="I11" s="9"/>
      <c r="J11" s="2"/>
      <c r="K11" s="2"/>
      <c r="L11" s="2"/>
    </row>
    <row r="12" spans="1:12" ht="15.75" thickBot="1">
      <c r="A12" s="1"/>
      <c r="B12" s="2" t="s">
        <v>63</v>
      </c>
      <c r="C12" s="2" t="s">
        <v>64</v>
      </c>
      <c r="D12" s="2" t="s">
        <v>64</v>
      </c>
      <c r="E12" s="2" t="s">
        <v>65</v>
      </c>
      <c r="F12" s="2" t="s">
        <v>66</v>
      </c>
      <c r="G12" s="2" t="s">
        <v>66</v>
      </c>
      <c r="H12" s="2"/>
      <c r="I12" s="2"/>
      <c r="J12" s="2" t="s">
        <v>18</v>
      </c>
      <c r="K12" s="2"/>
      <c r="L12" s="2"/>
    </row>
    <row r="13" spans="1:12" ht="15.75" thickBot="1">
      <c r="A13" s="1" t="s">
        <v>19</v>
      </c>
      <c r="B13" s="26"/>
      <c r="C13" s="29"/>
      <c r="D13" s="29"/>
      <c r="E13" s="29"/>
      <c r="F13" s="30"/>
      <c r="G13" s="31"/>
      <c r="H13" s="2"/>
      <c r="I13" s="2"/>
      <c r="J13" s="32"/>
      <c r="K13" s="2"/>
      <c r="L13" s="2"/>
    </row>
    <row r="14" spans="1:12">
      <c r="A14" s="1"/>
      <c r="B14" s="2" t="s">
        <v>12</v>
      </c>
      <c r="C14" s="2" t="s">
        <v>12</v>
      </c>
      <c r="D14" s="2" t="s">
        <v>12</v>
      </c>
      <c r="E14" s="2"/>
      <c r="F14" s="2"/>
      <c r="G14" s="2"/>
      <c r="H14" s="2"/>
      <c r="I14" s="2"/>
      <c r="J14" s="2"/>
      <c r="K14" s="2"/>
      <c r="L14" s="2"/>
    </row>
    <row r="15" spans="1:12">
      <c r="A15" s="1" t="s">
        <v>20</v>
      </c>
      <c r="B15" s="5"/>
      <c r="C15" s="5"/>
      <c r="D15" s="5"/>
      <c r="E15" s="2"/>
      <c r="F15" s="2"/>
      <c r="G15" s="2"/>
      <c r="H15" s="2"/>
      <c r="I15" s="2"/>
      <c r="J15" s="2"/>
      <c r="K15" s="2"/>
      <c r="L15" s="2"/>
    </row>
    <row r="16" spans="1:12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</row>
    <row r="17" spans="1:12">
      <c r="A17" s="1" t="s">
        <v>14</v>
      </c>
      <c r="B17" s="14"/>
      <c r="C17" s="15" t="s">
        <v>13</v>
      </c>
      <c r="D17" s="20"/>
      <c r="E17" s="17"/>
      <c r="F17" s="18" t="s">
        <v>21</v>
      </c>
      <c r="G17" s="2"/>
      <c r="H17" s="2"/>
      <c r="I17" s="2"/>
      <c r="J17" s="2"/>
      <c r="K17" s="2"/>
      <c r="L17" s="2"/>
    </row>
    <row r="18" spans="1:12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</row>
    <row r="19" spans="1:12">
      <c r="A19" s="1" t="s">
        <v>70</v>
      </c>
      <c r="B19" s="33"/>
      <c r="C19" s="15" t="s">
        <v>12</v>
      </c>
      <c r="D19" s="34"/>
      <c r="E19" s="35"/>
      <c r="F19" s="35"/>
      <c r="G19" s="18"/>
      <c r="H19" s="2"/>
      <c r="I19" s="2"/>
      <c r="J19" s="2"/>
      <c r="K19" s="2"/>
      <c r="L19" s="2"/>
    </row>
    <row r="20" spans="1:12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</row>
    <row r="21" spans="1:12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</row>
    <row r="22" spans="1:12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</row>
    <row r="23" spans="1:12">
      <c r="A23" s="1" t="s">
        <v>11</v>
      </c>
      <c r="B23" s="5"/>
      <c r="C23" s="5"/>
      <c r="D23" s="5"/>
      <c r="E23" s="5"/>
      <c r="F23" s="5"/>
      <c r="G23" s="5"/>
      <c r="H23" s="8"/>
      <c r="I23" s="6" t="s">
        <v>12</v>
      </c>
      <c r="J23" s="7"/>
      <c r="K23" s="2"/>
      <c r="L23" s="2"/>
    </row>
    <row r="24" spans="1:12">
      <c r="A24" s="1" t="s">
        <v>11</v>
      </c>
      <c r="B24" s="5"/>
      <c r="C24" s="5"/>
      <c r="D24" s="5"/>
      <c r="E24" s="5"/>
      <c r="F24" s="5"/>
      <c r="G24" s="5"/>
      <c r="H24" s="8"/>
      <c r="I24" s="6" t="s">
        <v>13</v>
      </c>
      <c r="J24" s="7"/>
      <c r="K24" s="2"/>
      <c r="L24" s="2"/>
    </row>
    <row r="25" spans="1:12">
      <c r="A25" s="1" t="s">
        <v>68</v>
      </c>
      <c r="B25" s="5"/>
      <c r="C25" s="5"/>
      <c r="D25" s="5"/>
      <c r="E25" s="5"/>
      <c r="F25" s="5"/>
      <c r="G25" s="5"/>
      <c r="H25" s="8"/>
      <c r="I25" s="2" t="s">
        <v>13</v>
      </c>
      <c r="J25" s="5"/>
      <c r="K25" s="2"/>
      <c r="L25" s="2"/>
    </row>
    <row r="26" spans="1:12">
      <c r="A26" s="1" t="s">
        <v>16</v>
      </c>
      <c r="B26" s="5"/>
      <c r="C26" s="5"/>
      <c r="D26" s="5"/>
      <c r="E26" s="5"/>
      <c r="F26" s="5"/>
      <c r="G26" s="5"/>
      <c r="H26" s="2"/>
      <c r="I26" s="6" t="s">
        <v>12</v>
      </c>
      <c r="J26" s="7"/>
      <c r="K26" s="2"/>
      <c r="L26" s="2"/>
    </row>
    <row r="27" spans="1:12">
      <c r="A27" s="1" t="s">
        <v>69</v>
      </c>
      <c r="B27" s="5"/>
      <c r="C27" s="5"/>
      <c r="D27" s="5"/>
      <c r="E27" s="5"/>
      <c r="F27" s="5"/>
      <c r="G27" s="5"/>
      <c r="H27" s="8"/>
      <c r="I27" s="2" t="s">
        <v>12</v>
      </c>
      <c r="J27" s="7"/>
      <c r="K27" s="2"/>
      <c r="L27" s="2"/>
    </row>
    <row r="28" spans="1:12">
      <c r="A28" s="1" t="s">
        <v>58</v>
      </c>
      <c r="B28" s="5"/>
      <c r="C28" s="5"/>
      <c r="D28" s="5"/>
      <c r="E28" s="5"/>
      <c r="F28" s="5"/>
      <c r="G28" s="5"/>
      <c r="H28" s="8"/>
      <c r="I28" s="2" t="s">
        <v>12</v>
      </c>
      <c r="J28" s="5"/>
      <c r="K28" s="2"/>
      <c r="L28" s="2"/>
    </row>
    <row r="29" spans="1:12">
      <c r="A29" s="1" t="s">
        <v>59</v>
      </c>
      <c r="B29" s="5"/>
      <c r="C29" s="5"/>
      <c r="D29" s="5"/>
      <c r="E29" s="5"/>
      <c r="F29" s="5"/>
      <c r="G29" s="5"/>
      <c r="H29" s="8"/>
      <c r="I29" s="2" t="s">
        <v>12</v>
      </c>
      <c r="J29" s="5"/>
      <c r="K29" s="2"/>
      <c r="L29" s="2"/>
    </row>
    <row r="30" spans="1:12">
      <c r="A30" s="1" t="s">
        <v>60</v>
      </c>
      <c r="B30" s="5"/>
      <c r="C30" s="5"/>
      <c r="D30" s="5"/>
      <c r="E30" s="5"/>
      <c r="F30" s="5"/>
      <c r="G30" s="5"/>
      <c r="H30" s="8"/>
      <c r="I30" s="2" t="s">
        <v>12</v>
      </c>
      <c r="J30" s="5"/>
      <c r="K30" s="2"/>
      <c r="L30" s="2"/>
    </row>
    <row r="31" spans="1:12">
      <c r="A31" s="1" t="s">
        <v>71</v>
      </c>
      <c r="B31" s="5"/>
      <c r="C31" s="5"/>
      <c r="D31" s="5"/>
      <c r="E31" s="5"/>
      <c r="F31" s="5"/>
      <c r="G31" s="5"/>
      <c r="H31" s="8"/>
      <c r="I31" s="2" t="s">
        <v>12</v>
      </c>
      <c r="J31" s="5"/>
      <c r="K31" s="2"/>
      <c r="L3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B47D-BFB2-4FAB-94A7-0EBDB11E14A1}">
  <dimension ref="A1:G10"/>
  <sheetViews>
    <sheetView topLeftCell="A4" workbookViewId="0">
      <selection activeCell="D14" sqref="D14"/>
    </sheetView>
  </sheetViews>
  <sheetFormatPr defaultRowHeight="15"/>
  <cols>
    <col min="1" max="1" width="13.140625" bestFit="1" customWidth="1"/>
  </cols>
  <sheetData>
    <row r="1" spans="1:7">
      <c r="A1" s="36"/>
      <c r="B1" s="36" t="s">
        <v>72</v>
      </c>
      <c r="C1" s="36" t="s">
        <v>73</v>
      </c>
      <c r="D1" s="36" t="s">
        <v>74</v>
      </c>
      <c r="E1" s="36"/>
      <c r="F1" s="36"/>
      <c r="G1" s="36"/>
    </row>
    <row r="2" spans="1:7">
      <c r="A2" s="37" t="s">
        <v>75</v>
      </c>
      <c r="B2" s="38"/>
      <c r="C2" s="38"/>
      <c r="D2" s="38"/>
      <c r="E2" s="39"/>
      <c r="F2" s="40"/>
      <c r="G2" s="41"/>
    </row>
    <row r="3" spans="1:7">
      <c r="A3" s="36"/>
      <c r="B3" s="40"/>
      <c r="C3" s="40"/>
      <c r="D3" s="40"/>
      <c r="E3" s="40" t="s">
        <v>39</v>
      </c>
      <c r="F3" s="40"/>
      <c r="G3" s="41" t="s">
        <v>39</v>
      </c>
    </row>
    <row r="4" spans="1:7">
      <c r="A4" s="42" t="s">
        <v>76</v>
      </c>
      <c r="B4" s="40"/>
      <c r="C4" s="40" t="s">
        <v>77</v>
      </c>
      <c r="D4" s="40"/>
      <c r="E4" s="40" t="s">
        <v>78</v>
      </c>
      <c r="F4" s="40"/>
      <c r="G4" s="41" t="s">
        <v>79</v>
      </c>
    </row>
    <row r="5" spans="1:7">
      <c r="A5" s="37" t="s">
        <v>80</v>
      </c>
      <c r="B5" s="43"/>
      <c r="C5" s="43"/>
      <c r="D5" s="43"/>
      <c r="E5" s="44"/>
      <c r="F5" s="45" t="s">
        <v>13</v>
      </c>
      <c r="G5" s="46"/>
    </row>
    <row r="6" spans="1:7">
      <c r="A6" s="37" t="s">
        <v>81</v>
      </c>
      <c r="B6" s="43"/>
      <c r="C6" s="43"/>
      <c r="D6" s="43"/>
      <c r="E6" s="44"/>
      <c r="F6" s="45" t="s">
        <v>13</v>
      </c>
      <c r="G6" s="46"/>
    </row>
    <row r="7" spans="1:7">
      <c r="A7" s="37" t="s">
        <v>82</v>
      </c>
      <c r="B7" s="43"/>
      <c r="C7" s="43"/>
      <c r="D7" s="43"/>
      <c r="E7" s="44"/>
      <c r="F7" s="45" t="s">
        <v>13</v>
      </c>
      <c r="G7" s="46"/>
    </row>
    <row r="8" spans="1:7">
      <c r="A8" s="37"/>
      <c r="B8" s="47"/>
      <c r="C8" s="47"/>
      <c r="D8" s="47"/>
      <c r="E8" s="36"/>
      <c r="F8" s="36"/>
      <c r="G8" s="36"/>
    </row>
    <row r="9" spans="1:7" ht="15.75" thickBot="1">
      <c r="A9" s="37"/>
      <c r="B9" s="36"/>
      <c r="C9" s="36"/>
      <c r="D9" s="36"/>
      <c r="E9" s="36"/>
      <c r="F9" s="36"/>
      <c r="G9" s="36" t="s">
        <v>83</v>
      </c>
    </row>
    <row r="10" spans="1:7" ht="15.75" thickBot="1">
      <c r="A10" s="37" t="s">
        <v>84</v>
      </c>
      <c r="B10" s="48"/>
      <c r="C10" s="49"/>
      <c r="D10" s="50"/>
      <c r="E10" s="36"/>
      <c r="F10" s="36"/>
      <c r="G10" s="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762ADE-4B3E-4133-9761-3F04BFBF41B1}">
  <dimension ref="A1:G12"/>
  <sheetViews>
    <sheetView workbookViewId="0">
      <selection activeCell="F19" sqref="F19"/>
    </sheetView>
  </sheetViews>
  <sheetFormatPr defaultRowHeight="15"/>
  <cols>
    <col min="1" max="1" width="11.7109375" bestFit="1" customWidth="1"/>
  </cols>
  <sheetData>
    <row r="1" spans="1:7">
      <c r="A1" s="36"/>
      <c r="B1" s="36" t="s">
        <v>61</v>
      </c>
      <c r="C1" s="36" t="s">
        <v>85</v>
      </c>
      <c r="D1" s="36"/>
      <c r="E1" s="36"/>
      <c r="F1" s="36"/>
      <c r="G1" s="36"/>
    </row>
    <row r="2" spans="1:7">
      <c r="A2" s="36"/>
      <c r="B2" s="36" t="s">
        <v>86</v>
      </c>
      <c r="C2" s="36" t="s">
        <v>87</v>
      </c>
      <c r="D2" s="36" t="s">
        <v>88</v>
      </c>
      <c r="E2" s="36"/>
      <c r="F2" s="36"/>
      <c r="G2" s="36"/>
    </row>
    <row r="3" spans="1:7">
      <c r="A3" s="37" t="s">
        <v>5</v>
      </c>
      <c r="B3" s="52"/>
      <c r="C3" s="52"/>
      <c r="D3" s="52"/>
      <c r="E3" s="36"/>
      <c r="F3" s="36"/>
      <c r="G3" s="36"/>
    </row>
    <row r="4" spans="1:7">
      <c r="A4" s="37"/>
      <c r="B4" s="53"/>
      <c r="C4" s="53"/>
      <c r="D4" s="53"/>
      <c r="E4" s="36"/>
      <c r="F4" s="36"/>
      <c r="G4" s="36"/>
    </row>
    <row r="5" spans="1:7">
      <c r="A5" s="37"/>
      <c r="B5" s="36"/>
      <c r="C5" s="36"/>
      <c r="D5" s="36"/>
      <c r="E5" s="36" t="s">
        <v>39</v>
      </c>
      <c r="F5" s="36"/>
      <c r="G5" s="36" t="s">
        <v>89</v>
      </c>
    </row>
    <row r="6" spans="1:7">
      <c r="A6" s="36"/>
      <c r="B6" s="54" t="s">
        <v>90</v>
      </c>
      <c r="C6" s="54"/>
      <c r="D6" s="54"/>
      <c r="E6" s="36" t="s">
        <v>91</v>
      </c>
      <c r="F6" s="36"/>
      <c r="G6" s="36" t="s">
        <v>43</v>
      </c>
    </row>
    <row r="7" spans="1:7">
      <c r="A7" s="37" t="s">
        <v>92</v>
      </c>
      <c r="B7" s="55"/>
      <c r="C7" s="55"/>
      <c r="D7" s="55"/>
      <c r="E7" s="36"/>
      <c r="F7" s="36" t="s">
        <v>12</v>
      </c>
      <c r="G7" s="55"/>
    </row>
    <row r="8" spans="1:7">
      <c r="A8" s="37" t="s">
        <v>93</v>
      </c>
      <c r="B8" s="55"/>
      <c r="C8" s="55"/>
      <c r="D8" s="55"/>
      <c r="E8" s="56"/>
      <c r="F8" s="36" t="s">
        <v>12</v>
      </c>
      <c r="G8" s="55"/>
    </row>
    <row r="9" spans="1:7">
      <c r="A9" s="37" t="s">
        <v>94</v>
      </c>
      <c r="B9" s="55"/>
      <c r="C9" s="55"/>
      <c r="D9" s="55"/>
      <c r="E9" s="36"/>
      <c r="F9" s="36" t="s">
        <v>12</v>
      </c>
      <c r="G9" s="55"/>
    </row>
    <row r="10" spans="1:7">
      <c r="A10" s="37"/>
      <c r="B10" s="36"/>
      <c r="C10" s="36"/>
      <c r="D10" s="36"/>
      <c r="E10" s="36"/>
      <c r="F10" s="36"/>
      <c r="G10" s="36"/>
    </row>
    <row r="11" spans="1:7" ht="15.75" thickBot="1">
      <c r="A11" s="37" t="s">
        <v>95</v>
      </c>
      <c r="B11" s="48"/>
      <c r="C11" s="57"/>
      <c r="D11" s="58"/>
      <c r="E11" s="36"/>
      <c r="F11" s="36"/>
      <c r="G11" s="36" t="s">
        <v>18</v>
      </c>
    </row>
    <row r="12" spans="1:7" ht="15.75" thickBot="1">
      <c r="A12" s="37" t="s">
        <v>96</v>
      </c>
      <c r="B12" s="36"/>
      <c r="C12" s="36"/>
      <c r="D12" s="36"/>
      <c r="E12" s="36"/>
      <c r="F12" s="36"/>
      <c r="G12" s="59"/>
    </row>
  </sheetData>
  <mergeCells count="1">
    <mergeCell ref="B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</vt:i4>
      </vt:variant>
    </vt:vector>
  </HeadingPairs>
  <TitlesOfParts>
    <vt:vector size="11" baseType="lpstr">
      <vt:lpstr>2.21</vt:lpstr>
      <vt:lpstr>2.22</vt:lpstr>
      <vt:lpstr>2.23</vt:lpstr>
      <vt:lpstr>2.25</vt:lpstr>
      <vt:lpstr>2.26</vt:lpstr>
      <vt:lpstr>3S1</vt:lpstr>
      <vt:lpstr>3S2</vt:lpstr>
      <vt:lpstr>AcresPlanted</vt:lpstr>
      <vt:lpstr>ProfitPerAcre</vt:lpstr>
      <vt:lpstr>Quantity</vt:lpstr>
      <vt:lpstr>UnitCost</vt:lpstr>
    </vt:vector>
  </TitlesOfParts>
  <Company>Clemson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Daniel Allan DeToma Jr</cp:lastModifiedBy>
  <dcterms:created xsi:type="dcterms:W3CDTF">2021-01-19T19:43:34Z</dcterms:created>
  <dcterms:modified xsi:type="dcterms:W3CDTF">2021-01-19T20:17:30Z</dcterms:modified>
</cp:coreProperties>
</file>