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aGisellePerey\OneDrive - Damez\Nodo Caudal\Pruebas\Placa v200\"/>
    </mc:Choice>
  </mc:AlternateContent>
  <xr:revisionPtr revIDLastSave="0" documentId="13_ncr:1_{FA52E50F-5EFC-4588-A514-9269B07038E1}" xr6:coauthVersionLast="45" xr6:coauthVersionMax="45" xr10:uidLastSave="{00000000-0000-0000-0000-000000000000}"/>
  <bookViews>
    <workbookView xWindow="-108" yWindow="-108" windowWidth="16608" windowHeight="8832" xr2:uid="{C02841FD-71D6-4F42-8586-A9338D0F224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7" i="1"/>
  <c r="D9" i="1"/>
  <c r="D10" i="1"/>
  <c r="D11" i="1"/>
  <c r="D12" i="1"/>
  <c r="D13" i="1"/>
  <c r="D14" i="1"/>
  <c r="D16" i="1"/>
</calcChain>
</file>

<file path=xl/sharedStrings.xml><?xml version="1.0" encoding="utf-8"?>
<sst xmlns="http://schemas.openxmlformats.org/spreadsheetml/2006/main" count="23" uniqueCount="22">
  <si>
    <t>Fuente 12V [mA]</t>
  </si>
  <si>
    <t>mDot [mA]</t>
  </si>
  <si>
    <t>NOTAS</t>
  </si>
  <si>
    <t>Sleep</t>
  </si>
  <si>
    <t xml:space="preserve">                                       Punto Medición
Tarea</t>
  </si>
  <si>
    <t>Transmisión</t>
  </si>
  <si>
    <t>Cálculo</t>
  </si>
  <si>
    <t>Tarea</t>
  </si>
  <si>
    <t xml:space="preserve">Run total </t>
  </si>
  <si>
    <t>Tiempo [seg]</t>
  </si>
  <si>
    <t>Cálculo frec</t>
  </si>
  <si>
    <t>mAh</t>
  </si>
  <si>
    <t>Para 1Tx cada 1hora y considerando 4AI sin entrada</t>
  </si>
  <si>
    <t>Condición</t>
  </si>
  <si>
    <t>4 AI sin señal de entrada (t máx.)</t>
  </si>
  <si>
    <t>4AI sin señal de entrada (t máx.)</t>
  </si>
  <si>
    <t>1msj</t>
  </si>
  <si>
    <t>2msj</t>
  </si>
  <si>
    <t>8AI sin señal de entrada (t máx.)</t>
  </si>
  <si>
    <t>8 AI sin señal de entrada (t máx.)</t>
  </si>
  <si>
    <t>Todas deshabilitadas (4 AI)</t>
  </si>
  <si>
    <t>Todas deshabilitadas (8 AI)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</si>
</sst>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/>
    <xf numFmtId="0" fontId="0" fillId="3" borderId="0" xfId="0" applyFill="1" applyAlignment="1">
      <alignment horizontal="left"/>
    </xf>
    <xf numFmtId="0" fontId="0" fillId="3" borderId="0" xfId="0" applyFill="1"/>
    <xf numFmtId="2" fontId="0" fillId="0" borderId="6" xfId="0" applyNumberFormat="1" applyBorder="1"/>
    <xf numFmtId="2" fontId="0" fillId="0" borderId="9" xfId="0" applyNumberFormat="1" applyBorder="1"/>
    <xf numFmtId="2" fontId="0" fillId="0" borderId="12" xfId="0" applyNumberFormat="1" applyBorder="1"/>
    <xf numFmtId="0" fontId="0" fillId="2" borderId="13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4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69920-10B8-42AE-878B-92E5C4BD0A6A}">
  <dimension ref="A1:E16"/>
  <sheetViews>
    <sheetView tabSelected="1" workbookViewId="0">
      <selection activeCell="D8" sqref="D8"/>
    </sheetView>
  </sheetViews>
  <sheetFormatPr baseColWidth="10" defaultRowHeight="14.4" x14ac:dyDescent="0.3"/>
  <cols>
    <col min="1" max="1" width="24.77734375" customWidth="1"/>
    <col min="2" max="2" width="16.44140625" customWidth="1"/>
    <col min="3" max="3" width="14.77734375" customWidth="1"/>
    <col min="4" max="4" width="17.44140625" customWidth="1"/>
    <col min="6" max="6" width="16.109375" customWidth="1"/>
    <col min="7" max="7" width="28" customWidth="1"/>
    <col min="9" max="9" width="12.33203125" customWidth="1"/>
  </cols>
  <sheetData>
    <row r="1" spans="1:5" ht="27" customHeight="1" x14ac:dyDescent="0.3">
      <c r="A1" s="1" t="s">
        <v>4</v>
      </c>
      <c r="B1" s="2" t="s">
        <v>0</v>
      </c>
      <c r="C1" s="3" t="s">
        <v>1</v>
      </c>
      <c r="D1" s="2" t="s">
        <v>2</v>
      </c>
    </row>
    <row r="2" spans="1:5" x14ac:dyDescent="0.3">
      <c r="A2" s="4" t="s">
        <v>3</v>
      </c>
      <c r="B2" s="4">
        <v>13.9</v>
      </c>
      <c r="C2" s="4">
        <v>7.0000000000000007E-2</v>
      </c>
      <c r="D2" s="4"/>
    </row>
    <row r="3" spans="1:5" x14ac:dyDescent="0.3">
      <c r="A3" s="4" t="s">
        <v>6</v>
      </c>
      <c r="B3" s="4">
        <v>43.7</v>
      </c>
      <c r="C3" s="4">
        <v>30</v>
      </c>
      <c r="D3" s="4"/>
    </row>
    <row r="4" spans="1:5" x14ac:dyDescent="0.3">
      <c r="A4" s="4" t="s">
        <v>5</v>
      </c>
      <c r="B4" s="4">
        <v>137</v>
      </c>
      <c r="C4" s="4">
        <v>129</v>
      </c>
      <c r="D4" s="4"/>
    </row>
    <row r="5" spans="1:5" ht="15" thickBot="1" x14ac:dyDescent="0.35"/>
    <row r="6" spans="1:5" ht="15" thickBot="1" x14ac:dyDescent="0.35">
      <c r="A6" s="10" t="s">
        <v>7</v>
      </c>
      <c r="B6" s="12" t="s">
        <v>13</v>
      </c>
      <c r="C6" s="12"/>
      <c r="D6" s="11" t="s">
        <v>9</v>
      </c>
    </row>
    <row r="7" spans="1:5" x14ac:dyDescent="0.3">
      <c r="A7" s="13" t="s">
        <v>10</v>
      </c>
      <c r="B7" s="18" t="s">
        <v>14</v>
      </c>
      <c r="C7" s="18"/>
      <c r="D7" s="9">
        <f>(4015426-4)/1000000</f>
        <v>4.015422</v>
      </c>
    </row>
    <row r="8" spans="1:5" x14ac:dyDescent="0.3">
      <c r="A8" s="15"/>
      <c r="B8" s="14" t="s">
        <v>19</v>
      </c>
      <c r="C8" s="14"/>
      <c r="D8" s="7">
        <f>(8002412-4)/1000000</f>
        <v>8.0024080000000009</v>
      </c>
    </row>
    <row r="9" spans="1:5" x14ac:dyDescent="0.3">
      <c r="A9" s="15" t="s">
        <v>5</v>
      </c>
      <c r="B9" s="14" t="s">
        <v>16</v>
      </c>
      <c r="C9" s="14"/>
      <c r="D9" s="7">
        <f>(5508680-4030785)/1000000</f>
        <v>1.477895</v>
      </c>
    </row>
    <row r="10" spans="1:5" x14ac:dyDescent="0.3">
      <c r="A10" s="15"/>
      <c r="B10" s="14" t="s">
        <v>17</v>
      </c>
      <c r="C10" s="14"/>
      <c r="D10" s="7">
        <f>(10976934-8030141)/1000000</f>
        <v>2.946793</v>
      </c>
    </row>
    <row r="11" spans="1:5" x14ac:dyDescent="0.3">
      <c r="A11" s="15" t="s">
        <v>8</v>
      </c>
      <c r="B11" s="14" t="s">
        <v>15</v>
      </c>
      <c r="C11" s="14"/>
      <c r="D11" s="7">
        <f>5497931/1000000</f>
        <v>5.4979310000000003</v>
      </c>
    </row>
    <row r="12" spans="1:5" x14ac:dyDescent="0.3">
      <c r="A12" s="15"/>
      <c r="B12" s="14" t="s">
        <v>18</v>
      </c>
      <c r="C12" s="14"/>
      <c r="D12" s="7">
        <f>10976908/1000000</f>
        <v>10.976908</v>
      </c>
    </row>
    <row r="13" spans="1:5" x14ac:dyDescent="0.3">
      <c r="A13" s="15"/>
      <c r="B13" s="14" t="s">
        <v>20</v>
      </c>
      <c r="C13" s="14"/>
      <c r="D13" s="7">
        <f>1482687/1000000</f>
        <v>1.4826870000000001</v>
      </c>
    </row>
    <row r="14" spans="1:5" ht="15" thickBot="1" x14ac:dyDescent="0.35">
      <c r="A14" s="16"/>
      <c r="B14" s="17" t="s">
        <v>21</v>
      </c>
      <c r="C14" s="17"/>
      <c r="D14" s="8">
        <f>2951925/1000000</f>
        <v>2.9519250000000001</v>
      </c>
    </row>
    <row r="16" spans="1:5" x14ac:dyDescent="0.3">
      <c r="A16" s="5" t="s">
        <v>12</v>
      </c>
      <c r="B16" s="5"/>
      <c r="C16" s="5"/>
      <c r="D16" s="5">
        <f>(D9*B4+D7*B3+B2*(3600-D11))/3600</f>
        <v>13.983756754305558</v>
      </c>
      <c r="E16" s="6" t="s">
        <v>11</v>
      </c>
    </row>
  </sheetData>
  <mergeCells count="12">
    <mergeCell ref="B12:C12"/>
    <mergeCell ref="B13:C13"/>
    <mergeCell ref="B14:C14"/>
    <mergeCell ref="A7:A8"/>
    <mergeCell ref="A9:A10"/>
    <mergeCell ref="A11:A14"/>
    <mergeCell ref="B6:C6"/>
    <mergeCell ref="B7:C7"/>
    <mergeCell ref="B8:C8"/>
    <mergeCell ref="B9:C9"/>
    <mergeCell ref="B10:C10"/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Giselle Pereyra</dc:creator>
  <cp:lastModifiedBy>Gabriela Giselle Pereyra</cp:lastModifiedBy>
  <dcterms:created xsi:type="dcterms:W3CDTF">2020-07-06T13:00:31Z</dcterms:created>
  <dcterms:modified xsi:type="dcterms:W3CDTF">2020-07-07T12:27:13Z</dcterms:modified>
</cp:coreProperties>
</file>