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s" sheetId="1" r:id="rId4"/>
    <sheet state="visible" name="Ciclo de vida" sheetId="2" r:id="rId5"/>
  </sheets>
  <definedNames/>
  <calcPr/>
</workbook>
</file>

<file path=xl/sharedStrings.xml><?xml version="1.0" encoding="utf-8"?>
<sst xmlns="http://schemas.openxmlformats.org/spreadsheetml/2006/main" count="29" uniqueCount="29">
  <si>
    <t>La primera tanda sera de 500 u.</t>
  </si>
  <si>
    <t>Costos indirectos</t>
  </si>
  <si>
    <t>Costos directos</t>
  </si>
  <si>
    <t>Alquiler</t>
  </si>
  <si>
    <t>Material</t>
  </si>
  <si>
    <t>Cantidad</t>
  </si>
  <si>
    <t>Costo Unitario (ARS)</t>
  </si>
  <si>
    <t>Costo Total (ARS)</t>
  </si>
  <si>
    <t>Secretario administrativo</t>
  </si>
  <si>
    <t>Fabricación de PCB</t>
  </si>
  <si>
    <t>Equipo de Ingeniería (3)</t>
  </si>
  <si>
    <t>Componentes circuitales</t>
  </si>
  <si>
    <t>Equipo de Desarrollo (5)</t>
  </si>
  <si>
    <t>Regulador de alimentación</t>
  </si>
  <si>
    <t>Jefe de Proyecto</t>
  </si>
  <si>
    <t>Cables</t>
  </si>
  <si>
    <t>Servicios de limpieza</t>
  </si>
  <si>
    <t>Carcasa</t>
  </si>
  <si>
    <t>Electricidad + Agua + Gas</t>
  </si>
  <si>
    <t>Técnicos de ensamblado</t>
  </si>
  <si>
    <t>TOTAL 1 MES</t>
  </si>
  <si>
    <t>TOTAL</t>
  </si>
  <si>
    <t>TOTAL 12 MESES</t>
  </si>
  <si>
    <t>Dividido 500 productos</t>
  </si>
  <si>
    <t>Costo de una unidad de producto</t>
  </si>
  <si>
    <t>4.8 millones</t>
  </si>
  <si>
    <t>Costo directo</t>
  </si>
  <si>
    <t>Costo indirecto</t>
  </si>
  <si>
    <t>Costo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</si>
</sst>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9.0"/>
      <color rgb="FF000000"/>
      <name val="Arial"/>
    </font>
    <font>
      <sz val="9.0"/>
      <color rgb="FF000000"/>
      <name val="Arial"/>
    </font>
    <font>
      <b/>
      <sz val="9.0"/>
      <color theme="1"/>
      <name val="Sans-serif"/>
    </font>
    <font>
      <sz val="9.0"/>
      <color theme="1"/>
      <name val="Sans-serif"/>
    </font>
    <font>
      <sz val="10.0"/>
      <color theme="1"/>
      <name val="Arial"/>
    </font>
    <font>
      <sz val="9.0"/>
      <color theme="1"/>
      <name val="Arial"/>
    </font>
    <font>
      <sz val="11.0"/>
      <color rgb="FF000000"/>
      <name val="Calibri"/>
    </font>
    <font>
      <sz val="14.0"/>
      <color theme="1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0"/>
    </xf>
    <xf borderId="1" fillId="0" fontId="4" numFmtId="4" xfId="0" applyAlignment="1" applyBorder="1" applyFont="1" applyNumberFormat="1">
      <alignment horizontal="center" readingOrder="0" shrinkToFit="0" wrapText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1" fillId="0" fontId="8" numFmtId="0" xfId="0" applyAlignment="1" applyBorder="1" applyFont="1">
      <alignment horizontal="center" readingOrder="0"/>
    </xf>
    <xf borderId="1" fillId="0" fontId="9" numFmtId="4" xfId="0" applyAlignment="1" applyBorder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4" max="4" width="32.0"/>
    <col customWidth="1" min="6" max="6" width="18.4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3" t="s">
        <v>2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3</v>
      </c>
      <c r="B4" s="6">
        <v>50000.0</v>
      </c>
      <c r="C4" s="2"/>
      <c r="D4" s="7" t="s">
        <v>4</v>
      </c>
      <c r="E4" s="8" t="s">
        <v>5</v>
      </c>
      <c r="F4" s="8" t="s">
        <v>6</v>
      </c>
      <c r="G4" s="8" t="s">
        <v>7</v>
      </c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8</v>
      </c>
      <c r="B5" s="6">
        <v>35000.0</v>
      </c>
      <c r="C5" s="2"/>
      <c r="D5" s="7" t="s">
        <v>9</v>
      </c>
      <c r="E5" s="8">
        <v>1.0</v>
      </c>
      <c r="F5" s="10">
        <v>63.0</v>
      </c>
      <c r="G5" s="10">
        <v>63.0</v>
      </c>
      <c r="H5" s="9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10</v>
      </c>
      <c r="B6" s="6">
        <f>70000*3
</f>
        <v>210000</v>
      </c>
      <c r="C6" s="2"/>
      <c r="D6" s="7" t="s">
        <v>11</v>
      </c>
      <c r="E6" s="8">
        <v>30.0</v>
      </c>
      <c r="F6" s="10">
        <v>100.0</v>
      </c>
      <c r="G6" s="8">
        <v>3000.0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12</v>
      </c>
      <c r="B7" s="6">
        <f>70000*5</f>
        <v>350000</v>
      </c>
      <c r="C7" s="2"/>
      <c r="D7" s="7" t="s">
        <v>13</v>
      </c>
      <c r="E7" s="10">
        <v>1.0</v>
      </c>
      <c r="F7" s="10">
        <v>200.0</v>
      </c>
      <c r="G7" s="10">
        <v>200.0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14</v>
      </c>
      <c r="B8" s="6">
        <v>100000.0</v>
      </c>
      <c r="C8" s="2"/>
      <c r="D8" s="7" t="s">
        <v>15</v>
      </c>
      <c r="E8" s="8">
        <v>2.0</v>
      </c>
      <c r="F8" s="8">
        <v>50.0</v>
      </c>
      <c r="G8" s="8">
        <v>100.0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16</v>
      </c>
      <c r="B9" s="6">
        <v>25000.0</v>
      </c>
      <c r="C9" s="2"/>
      <c r="D9" s="7" t="s">
        <v>17</v>
      </c>
      <c r="E9" s="10">
        <v>1.0</v>
      </c>
      <c r="F9" s="10">
        <v>500.0</v>
      </c>
      <c r="G9" s="10">
        <v>500.0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18</v>
      </c>
      <c r="B10" s="6">
        <v>30000.0</v>
      </c>
      <c r="C10" s="2"/>
      <c r="D10" s="7" t="s">
        <v>19</v>
      </c>
      <c r="E10" s="8">
        <v>1.0</v>
      </c>
      <c r="F10" s="8">
        <v>1000.0</v>
      </c>
      <c r="G10" s="10">
        <v>1000.0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20</v>
      </c>
      <c r="B11" s="11">
        <f>SUM(B4:B10)
</f>
        <v>800000</v>
      </c>
      <c r="C11" s="2"/>
      <c r="D11" s="12" t="s">
        <v>21</v>
      </c>
      <c r="E11" s="13"/>
      <c r="F11" s="13"/>
      <c r="G11" s="13">
        <f>SUM(G5:G10)
</f>
        <v>4863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22</v>
      </c>
      <c r="B12" s="11">
        <f>12*B11</f>
        <v>9600000</v>
      </c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 t="s">
        <v>23</v>
      </c>
      <c r="B13" s="13">
        <f>B12/500</f>
        <v>19200</v>
      </c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2"/>
      <c r="C14" s="2"/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 t="s">
        <v>24</v>
      </c>
      <c r="B15" s="2"/>
      <c r="C15" s="2"/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14"/>
      <c r="E16" s="4" t="s">
        <v>25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 t="s">
        <v>26</v>
      </c>
      <c r="B17" s="13">
        <f>G11</f>
        <v>4863</v>
      </c>
      <c r="C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 t="s">
        <v>27</v>
      </c>
      <c r="B18" s="13">
        <f>B12/500</f>
        <v>19200</v>
      </c>
      <c r="C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28</v>
      </c>
      <c r="B19" s="13">
        <f> SUM(B17:B18)
</f>
        <v>24063</v>
      </c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1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