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Brian\Documents\Facultad\Intro\TP 2\"/>
    </mc:Choice>
  </mc:AlternateContent>
  <xr:revisionPtr revIDLastSave="0" documentId="13_ncr:1_{EC524A05-F838-416A-A87D-1E1CB50F56A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1" r:id="rId1"/>
    <sheet name="Sheet1" sheetId="4" r:id="rId2"/>
    <sheet name="Hoja2" sheetId="2" r:id="rId3"/>
    <sheet name="Hoja3" sheetId="3" r:id="rId4"/>
    <sheet name="Sheet2" sheetId="5" r:id="rId5"/>
  </sheets>
  <definedNames>
    <definedName name="_xlnm.Print_Area" localSheetId="0">Hoja1!$B$4:$K$13</definedName>
    <definedName name="_xlnm.Print_Area" localSheetId="2">Hoja2!$B$2:$L$21</definedName>
    <definedName name="_xlnm.Print_Area" localSheetId="3">Hoja3!$B$2:$K$19</definedName>
    <definedName name="_xlnm.Print_Area" localSheetId="1">Sheet1!$A$2:$K$11</definedName>
    <definedName name="_xlnm.Print_Area" localSheetId="4">Sheet2!$B$2:$K$11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4" l="1"/>
  <c r="K7" i="4" l="1"/>
  <c r="L20" i="2"/>
  <c r="K20" i="2"/>
  <c r="Q28" i="1" l="1"/>
  <c r="S28" i="1" s="1"/>
  <c r="S27" i="1"/>
  <c r="Q27" i="1"/>
  <c r="Q26" i="1"/>
  <c r="S26" i="1" s="1"/>
  <c r="Q25" i="1"/>
  <c r="S25" i="1" s="1"/>
  <c r="Q24" i="1"/>
  <c r="S24" i="1" s="1"/>
  <c r="S23" i="1"/>
  <c r="Q23" i="1"/>
  <c r="Q22" i="1"/>
  <c r="S22" i="1" s="1"/>
  <c r="Q21" i="1"/>
  <c r="S21" i="1" s="1"/>
  <c r="Q20" i="1"/>
  <c r="S20" i="1" s="1"/>
  <c r="S19" i="1"/>
  <c r="Q19" i="1"/>
  <c r="Q18" i="1"/>
  <c r="S18" i="1" s="1"/>
  <c r="Q17" i="1"/>
  <c r="S17" i="1" s="1"/>
  <c r="Q16" i="1"/>
  <c r="S16" i="1" s="1"/>
  <c r="Q15" i="1"/>
  <c r="S15" i="1" s="1"/>
  <c r="Q14" i="1"/>
  <c r="S14" i="1" s="1"/>
  <c r="I29" i="1" l="1"/>
  <c r="E29" i="1"/>
  <c r="G29" i="1"/>
  <c r="J29" i="1"/>
  <c r="S29" i="1"/>
  <c r="T25" i="1" s="1"/>
  <c r="H29" i="1"/>
  <c r="D29" i="1"/>
  <c r="K29" i="1"/>
  <c r="F29" i="1"/>
  <c r="T26" i="1"/>
  <c r="T17" i="1"/>
  <c r="T22" i="1"/>
  <c r="T24" i="1" l="1"/>
  <c r="T23" i="1"/>
  <c r="T27" i="1"/>
  <c r="T20" i="1"/>
  <c r="T28" i="1"/>
  <c r="T21" i="1"/>
  <c r="T16" i="1"/>
  <c r="L29" i="1"/>
  <c r="K30" i="1" s="1"/>
  <c r="T19" i="1"/>
  <c r="T15" i="1"/>
  <c r="T18" i="1"/>
  <c r="T14" i="1"/>
  <c r="T29" i="1" l="1"/>
  <c r="G30" i="1"/>
  <c r="H30" i="1"/>
  <c r="J30" i="1"/>
  <c r="I30" i="1"/>
  <c r="E30" i="1"/>
  <c r="F30" i="1"/>
  <c r="D30" i="1"/>
  <c r="L30" i="1" l="1"/>
</calcChain>
</file>

<file path=xl/sharedStrings.xml><?xml version="1.0" encoding="utf-8"?>
<sst xmlns="http://schemas.openxmlformats.org/spreadsheetml/2006/main" count="135" uniqueCount="52">
  <si>
    <t>Puntuación  Peso relativo de los RQ del Cliente</t>
  </si>
  <si>
    <t>Baja importancia</t>
  </si>
  <si>
    <t>Alta importancia</t>
  </si>
  <si>
    <t xml:space="preserve">Mejoras = Planeado / Nuestro Producto  </t>
  </si>
  <si>
    <t xml:space="preserve">Peso Total = Pesro Relat.Cliente x Mejora x Pto.de Venta  </t>
  </si>
  <si>
    <t>Especificaciones</t>
  </si>
  <si>
    <t>Dirección de la Mejora</t>
  </si>
  <si>
    <t>Peso relativo de los RQ del Cliente</t>
  </si>
  <si>
    <t>Nuestro Producto</t>
  </si>
  <si>
    <t>Producto de  Exemys: Familia GRD-3</t>
  </si>
  <si>
    <t>Producto de Cape: KP-TM900</t>
  </si>
  <si>
    <t>Metas Planeadas</t>
  </si>
  <si>
    <t>Mejora</t>
  </si>
  <si>
    <t>Punto de venta</t>
  </si>
  <si>
    <t xml:space="preserve">Peso Total </t>
  </si>
  <si>
    <t>Peso Total %</t>
  </si>
  <si>
    <t>Peso Total % = Peso Total / Suma Pesos Totales</t>
  </si>
  <si>
    <t>Wifi, LoRa, 4G</t>
  </si>
  <si>
    <t>Consumo [W]</t>
  </si>
  <si>
    <t>Dimensiones [m]</t>
  </si>
  <si>
    <t>Peso [kg]</t>
  </si>
  <si>
    <t>Temperatura de operación [°C]</t>
  </si>
  <si>
    <t># Puertos</t>
  </si>
  <si>
    <t>Requerimientos del Cliente</t>
  </si>
  <si>
    <t>Puntuación  Mapeo RQ del Cleinte en Especificaciones</t>
  </si>
  <si>
    <t>Comunicación Inalámbrica</t>
  </si>
  <si>
    <t>Baja inter-relación</t>
  </si>
  <si>
    <t>Personalización de módulos</t>
  </si>
  <si>
    <t>Media inter-relacióm</t>
  </si>
  <si>
    <t>Precio</t>
  </si>
  <si>
    <t>Alta inter-relación</t>
  </si>
  <si>
    <t>Robustez frente a Interferencias</t>
  </si>
  <si>
    <t>Vida útil</t>
  </si>
  <si>
    <t>Frecuencia de mantenimiento</t>
  </si>
  <si>
    <r>
      <t>Peso total Prioridades Técnicas =</t>
    </r>
    <r>
      <rPr>
        <sz val="18"/>
        <rFont val="Arial"/>
      </rPr>
      <t xml:space="preserve"> </t>
    </r>
    <r>
      <rPr>
        <sz val="18"/>
        <rFont val="Symbol"/>
      </rPr>
      <t>S P</t>
    </r>
    <r>
      <rPr>
        <sz val="12"/>
        <rFont val="Symbol"/>
      </rPr>
      <t xml:space="preserve"> </t>
    </r>
    <r>
      <rPr>
        <sz val="12"/>
        <rFont val="Arial"/>
      </rPr>
      <t xml:space="preserve">Pesos Totales x Puntuación Mapeo de RQ en Espec. </t>
    </r>
    <r>
      <rPr>
        <sz val="12"/>
        <rFont val="Symbol"/>
      </rPr>
      <t xml:space="preserve"> </t>
    </r>
  </si>
  <si>
    <t>Bajo consumo</t>
  </si>
  <si>
    <t>Presentación Visual</t>
  </si>
  <si>
    <t>Instalación simple</t>
  </si>
  <si>
    <t>Visualización online</t>
  </si>
  <si>
    <t>Fiabilidad de datos</t>
  </si>
  <si>
    <t>Capacidad de diagnóstico</t>
  </si>
  <si>
    <t>Historial de datos</t>
  </si>
  <si>
    <t>Configuración remota</t>
  </si>
  <si>
    <t>Peso total Prioridades Técnicas</t>
  </si>
  <si>
    <t>Total 100%</t>
  </si>
  <si>
    <t>Peso Relativo Prioridades Técnicas</t>
  </si>
  <si>
    <t>Benchmarking</t>
  </si>
  <si>
    <t>Metas</t>
  </si>
  <si>
    <t>Encripción de datos</t>
  </si>
  <si>
    <t>Servicio post venta</t>
  </si>
  <si>
    <t xml:space="preserve">Precisión [mA o V] </t>
  </si>
  <si>
    <t>Encriptación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</si>
</sst>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>
    <font>
      <sz val="10"/>
      <color rgb="FF000000"/>
      <name val="Arial"/>
    </font>
    <font>
      <sz val="10"/>
      <color theme="1"/>
      <name val="Arial"/>
    </font>
    <font>
      <sz val="12"/>
      <color theme="1"/>
      <name val="Arial"/>
    </font>
    <font>
      <sz val="10"/>
      <name val="Arial"/>
    </font>
    <font>
      <sz val="10"/>
      <color theme="1"/>
      <name val="Noto Sans Symbols"/>
    </font>
    <font>
      <sz val="10"/>
      <color rgb="FF000000"/>
      <name val="Arial"/>
    </font>
    <font>
      <b/>
      <sz val="10"/>
      <color theme="1"/>
      <name val="Arial"/>
    </font>
    <font>
      <sz val="18"/>
      <name val="Arial"/>
    </font>
    <font>
      <sz val="18"/>
      <name val="Symbol"/>
    </font>
    <font>
      <sz val="12"/>
      <name val="Symbol"/>
    </font>
    <font>
      <sz val="12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CC99"/>
        <bgColor rgb="FFFFCC99"/>
      </patternFill>
    </fill>
    <fill>
      <patternFill patternType="solid">
        <fgColor rgb="FFCCFFFF"/>
        <bgColor rgb="FFCCFFFF"/>
      </patternFill>
    </fill>
  </fills>
  <borders count="8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64" fontId="1" fillId="2" borderId="18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2" borderId="2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wrapText="1"/>
    </xf>
    <xf numFmtId="1" fontId="1" fillId="2" borderId="32" xfId="0" applyNumberFormat="1" applyFont="1" applyFill="1" applyBorder="1" applyAlignment="1">
      <alignment horizontal="center" vertical="center"/>
    </xf>
    <xf numFmtId="1" fontId="1" fillId="2" borderId="33" xfId="0" applyNumberFormat="1" applyFont="1" applyFill="1" applyBorder="1" applyAlignment="1">
      <alignment horizontal="center" vertical="center"/>
    </xf>
    <xf numFmtId="164" fontId="1" fillId="2" borderId="33" xfId="0" applyNumberFormat="1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9" fontId="1" fillId="2" borderId="34" xfId="0" applyNumberFormat="1" applyFont="1" applyFill="1" applyBorder="1" applyAlignment="1">
      <alignment horizontal="center" vertical="center"/>
    </xf>
    <xf numFmtId="1" fontId="1" fillId="2" borderId="35" xfId="0" applyNumberFormat="1" applyFont="1" applyFill="1" applyBorder="1" applyAlignment="1">
      <alignment horizontal="center" vertical="center"/>
    </xf>
    <xf numFmtId="9" fontId="1" fillId="2" borderId="36" xfId="0" applyNumberFormat="1" applyFont="1" applyFill="1" applyBorder="1" applyAlignment="1">
      <alignment horizontal="center" vertical="center"/>
    </xf>
    <xf numFmtId="9" fontId="1" fillId="2" borderId="56" xfId="0" applyNumberFormat="1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64" fontId="1" fillId="2" borderId="38" xfId="0" applyNumberFormat="1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9" fontId="1" fillId="2" borderId="39" xfId="0" applyNumberFormat="1" applyFont="1" applyFill="1" applyBorder="1" applyAlignment="1">
      <alignment horizontal="center" vertical="center"/>
    </xf>
    <xf numFmtId="1" fontId="6" fillId="0" borderId="24" xfId="0" applyNumberFormat="1" applyFont="1" applyBorder="1" applyAlignment="1">
      <alignment horizontal="center" vertical="center"/>
    </xf>
    <xf numFmtId="9" fontId="6" fillId="0" borderId="55" xfId="0" applyNumberFormat="1" applyFont="1" applyBorder="1" applyAlignment="1">
      <alignment horizontal="center" vertical="center"/>
    </xf>
    <xf numFmtId="1" fontId="1" fillId="8" borderId="32" xfId="0" applyNumberFormat="1" applyFont="1" applyFill="1" applyBorder="1" applyAlignment="1">
      <alignment horizontal="center" vertical="center"/>
    </xf>
    <xf numFmtId="1" fontId="1" fillId="8" borderId="33" xfId="0" applyNumberFormat="1" applyFont="1" applyFill="1" applyBorder="1" applyAlignment="1">
      <alignment horizontal="center" vertical="center"/>
    </xf>
    <xf numFmtId="1" fontId="1" fillId="8" borderId="34" xfId="0" applyNumberFormat="1" applyFont="1" applyFill="1" applyBorder="1" applyAlignment="1">
      <alignment horizontal="center" vertical="center"/>
    </xf>
    <xf numFmtId="9" fontId="1" fillId="8" borderId="37" xfId="0" applyNumberFormat="1" applyFont="1" applyFill="1" applyBorder="1" applyAlignment="1">
      <alignment horizontal="center" vertical="center"/>
    </xf>
    <xf numFmtId="9" fontId="1" fillId="8" borderId="38" xfId="0" applyNumberFormat="1" applyFont="1" applyFill="1" applyBorder="1" applyAlignment="1">
      <alignment horizontal="center" vertical="center"/>
    </xf>
    <xf numFmtId="9" fontId="1" fillId="8" borderId="39" xfId="0" applyNumberFormat="1" applyFont="1" applyFill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 wrapText="1"/>
    </xf>
    <xf numFmtId="0" fontId="1" fillId="7" borderId="65" xfId="0" applyFont="1" applyFill="1" applyBorder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 wrapText="1"/>
    </xf>
    <xf numFmtId="1" fontId="1" fillId="2" borderId="74" xfId="0" applyNumberFormat="1" applyFont="1" applyFill="1" applyBorder="1" applyAlignment="1">
      <alignment horizontal="center" vertical="center"/>
    </xf>
    <xf numFmtId="1" fontId="1" fillId="2" borderId="27" xfId="0" applyNumberFormat="1" applyFont="1" applyFill="1" applyBorder="1" applyAlignment="1">
      <alignment horizontal="center" vertical="center"/>
    </xf>
    <xf numFmtId="1" fontId="1" fillId="2" borderId="75" xfId="0" applyNumberFormat="1" applyFont="1" applyFill="1" applyBorder="1" applyAlignment="1">
      <alignment horizontal="center" vertical="center"/>
    </xf>
    <xf numFmtId="164" fontId="1" fillId="2" borderId="32" xfId="0" applyNumberFormat="1" applyFont="1" applyFill="1" applyBorder="1" applyAlignment="1">
      <alignment horizontal="center" vertical="center"/>
    </xf>
    <xf numFmtId="164" fontId="1" fillId="2" borderId="35" xfId="0" applyNumberFormat="1" applyFont="1" applyFill="1" applyBorder="1" applyAlignment="1">
      <alignment horizontal="center" vertical="center"/>
    </xf>
    <xf numFmtId="164" fontId="1" fillId="2" borderId="76" xfId="0" applyNumberFormat="1" applyFont="1" applyFill="1" applyBorder="1" applyAlignment="1">
      <alignment horizontal="center" vertical="center"/>
    </xf>
    <xf numFmtId="164" fontId="1" fillId="2" borderId="37" xfId="0" applyNumberFormat="1" applyFont="1" applyFill="1" applyBorder="1" applyAlignment="1">
      <alignment horizontal="center" vertical="center"/>
    </xf>
    <xf numFmtId="1" fontId="6" fillId="0" borderId="79" xfId="0" applyNumberFormat="1" applyFont="1" applyBorder="1" applyAlignment="1">
      <alignment horizontal="center" vertical="center"/>
    </xf>
    <xf numFmtId="9" fontId="6" fillId="0" borderId="68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4" borderId="85" xfId="0" applyFont="1" applyFill="1" applyBorder="1" applyAlignment="1"/>
    <xf numFmtId="0" fontId="1" fillId="4" borderId="86" xfId="0" applyFont="1" applyFill="1" applyBorder="1" applyAlignment="1"/>
    <xf numFmtId="0" fontId="1" fillId="4" borderId="87" xfId="0" applyFont="1" applyFill="1" applyBorder="1" applyAlignment="1"/>
    <xf numFmtId="165" fontId="0" fillId="0" borderId="0" xfId="0" applyNumberFormat="1" applyFont="1" applyAlignment="1"/>
    <xf numFmtId="0" fontId="1" fillId="3" borderId="32" xfId="0" applyNumberFormat="1" applyFont="1" applyFill="1" applyBorder="1" applyAlignment="1">
      <alignment horizontal="center" vertical="center"/>
    </xf>
    <xf numFmtId="0" fontId="1" fillId="3" borderId="33" xfId="0" applyNumberFormat="1" applyFont="1" applyFill="1" applyBorder="1" applyAlignment="1">
      <alignment horizontal="center" vertical="center"/>
    </xf>
    <xf numFmtId="0" fontId="11" fillId="3" borderId="33" xfId="0" applyNumberFormat="1" applyFont="1" applyFill="1" applyBorder="1" applyAlignment="1">
      <alignment horizontal="center" vertical="center"/>
    </xf>
    <xf numFmtId="0" fontId="1" fillId="3" borderId="34" xfId="0" applyNumberFormat="1" applyFont="1" applyFill="1" applyBorder="1" applyAlignment="1">
      <alignment horizontal="center" vertical="center"/>
    </xf>
    <xf numFmtId="0" fontId="1" fillId="3" borderId="35" xfId="0" applyNumberFormat="1" applyFont="1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center" vertical="center"/>
    </xf>
    <xf numFmtId="0" fontId="1" fillId="3" borderId="36" xfId="0" applyNumberFormat="1" applyFont="1" applyFill="1" applyBorder="1" applyAlignment="1">
      <alignment horizontal="center" vertical="center"/>
    </xf>
    <xf numFmtId="0" fontId="1" fillId="3" borderId="37" xfId="0" applyNumberFormat="1" applyFont="1" applyFill="1" applyBorder="1" applyAlignment="1">
      <alignment horizontal="center" vertical="center"/>
    </xf>
    <xf numFmtId="0" fontId="1" fillId="3" borderId="38" xfId="0" applyNumberFormat="1" applyFont="1" applyFill="1" applyBorder="1" applyAlignment="1">
      <alignment horizontal="center" vertical="center"/>
    </xf>
    <xf numFmtId="0" fontId="1" fillId="3" borderId="39" xfId="0" applyNumberFormat="1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 textRotation="90" wrapText="1"/>
    </xf>
    <xf numFmtId="0" fontId="3" fillId="0" borderId="31" xfId="0" applyFont="1" applyBorder="1"/>
    <xf numFmtId="0" fontId="3" fillId="0" borderId="44" xfId="0" applyFont="1" applyBorder="1"/>
    <xf numFmtId="0" fontId="1" fillId="4" borderId="31" xfId="0" applyFont="1" applyFill="1" applyBorder="1" applyAlignment="1">
      <alignment horizontal="center" vertical="center" textRotation="90"/>
    </xf>
    <xf numFmtId="0" fontId="1" fillId="4" borderId="53" xfId="0" applyFont="1" applyFill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2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13" fillId="3" borderId="82" xfId="0" applyFont="1" applyFill="1" applyBorder="1" applyAlignment="1">
      <alignment horizontal="center" vertical="center"/>
    </xf>
    <xf numFmtId="0" fontId="14" fillId="0" borderId="83" xfId="0" applyFont="1" applyBorder="1"/>
    <xf numFmtId="0" fontId="14" fillId="0" borderId="84" xfId="0" applyFont="1" applyBorder="1"/>
    <xf numFmtId="0" fontId="13" fillId="4" borderId="46" xfId="0" applyFont="1" applyFill="1" applyBorder="1" applyAlignment="1">
      <alignment horizontal="center" vertical="center"/>
    </xf>
    <xf numFmtId="0" fontId="14" fillId="0" borderId="47" xfId="0" applyFont="1" applyBorder="1"/>
    <xf numFmtId="0" fontId="5" fillId="6" borderId="60" xfId="0" applyFont="1" applyFill="1" applyBorder="1" applyAlignment="1">
      <alignment horizontal="center"/>
    </xf>
    <xf numFmtId="0" fontId="3" fillId="0" borderId="61" xfId="0" applyFont="1" applyBorder="1"/>
    <xf numFmtId="0" fontId="11" fillId="4" borderId="31" xfId="0" applyFont="1" applyFill="1" applyBorder="1" applyAlignment="1">
      <alignment horizontal="center" vertical="center" textRotation="90"/>
    </xf>
    <xf numFmtId="0" fontId="12" fillId="0" borderId="44" xfId="0" applyFont="1" applyBorder="1"/>
    <xf numFmtId="0" fontId="1" fillId="4" borderId="31" xfId="0" applyFont="1" applyFill="1" applyBorder="1" applyAlignment="1">
      <alignment horizontal="center" vertical="center" textRotation="90" wrapText="1"/>
    </xf>
    <xf numFmtId="0" fontId="3" fillId="0" borderId="44" xfId="0" applyFont="1" applyBorder="1" applyAlignment="1">
      <alignment wrapText="1"/>
    </xf>
    <xf numFmtId="0" fontId="1" fillId="5" borderId="77" xfId="0" applyFont="1" applyFill="1" applyBorder="1" applyAlignment="1">
      <alignment horizontal="center"/>
    </xf>
    <xf numFmtId="0" fontId="3" fillId="0" borderId="0" xfId="0" applyFont="1" applyBorder="1"/>
    <xf numFmtId="0" fontId="2" fillId="3" borderId="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 wrapText="1"/>
    </xf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2" fillId="3" borderId="1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3" fillId="0" borderId="55" xfId="0" applyFont="1" applyBorder="1"/>
    <xf numFmtId="9" fontId="6" fillId="0" borderId="29" xfId="0" applyNumberFormat="1" applyFont="1" applyBorder="1" applyAlignment="1">
      <alignment horizontal="center" vertical="center"/>
    </xf>
    <xf numFmtId="0" fontId="3" fillId="0" borderId="30" xfId="0" applyFont="1" applyBorder="1"/>
    <xf numFmtId="164" fontId="6" fillId="0" borderId="29" xfId="0" applyNumberFormat="1" applyFont="1" applyBorder="1" applyAlignment="1">
      <alignment horizontal="center" vertical="center"/>
    </xf>
    <xf numFmtId="0" fontId="5" fillId="6" borderId="58" xfId="0" applyFont="1" applyFill="1" applyBorder="1" applyAlignment="1">
      <alignment horizontal="center"/>
    </xf>
    <xf numFmtId="0" fontId="3" fillId="0" borderId="59" xfId="0" applyFont="1" applyBorder="1"/>
    <xf numFmtId="0" fontId="13" fillId="3" borderId="46" xfId="0" applyFont="1" applyFill="1" applyBorder="1" applyAlignment="1">
      <alignment horizontal="center" vertical="center"/>
    </xf>
    <xf numFmtId="0" fontId="1" fillId="4" borderId="52" xfId="0" applyFont="1" applyFill="1" applyBorder="1" applyAlignment="1">
      <alignment horizontal="center" vertical="center" textRotation="90"/>
    </xf>
    <xf numFmtId="0" fontId="3" fillId="0" borderId="43" xfId="0" applyFont="1" applyBorder="1"/>
    <xf numFmtId="0" fontId="11" fillId="4" borderId="31" xfId="0" applyFont="1" applyFill="1" applyBorder="1" applyAlignment="1">
      <alignment horizontal="center" vertical="center" textRotation="90" wrapText="1"/>
    </xf>
    <xf numFmtId="0" fontId="12" fillId="0" borderId="44" xfId="0" applyFont="1" applyBorder="1" applyAlignment="1">
      <alignment horizontal="center" vertical="center" wrapText="1"/>
    </xf>
    <xf numFmtId="0" fontId="0" fillId="6" borderId="60" xfId="0" applyFont="1" applyFill="1" applyBorder="1" applyAlignment="1">
      <alignment horizontal="center"/>
    </xf>
    <xf numFmtId="1" fontId="1" fillId="8" borderId="58" xfId="0" applyNumberFormat="1" applyFont="1" applyFill="1" applyBorder="1" applyAlignment="1">
      <alignment horizontal="center" vertical="center"/>
    </xf>
    <xf numFmtId="0" fontId="5" fillId="6" borderId="62" xfId="0" applyFont="1" applyFill="1" applyBorder="1" applyAlignment="1">
      <alignment horizontal="center"/>
    </xf>
    <xf numFmtId="0" fontId="3" fillId="0" borderId="63" xfId="0" applyFont="1" applyBorder="1"/>
    <xf numFmtId="0" fontId="11" fillId="2" borderId="40" xfId="0" applyFont="1" applyFill="1" applyBorder="1" applyAlignment="1">
      <alignment horizontal="center" vertical="center" textRotation="90" wrapText="1"/>
    </xf>
    <xf numFmtId="0" fontId="3" fillId="0" borderId="52" xfId="0" applyFont="1" applyBorder="1"/>
    <xf numFmtId="0" fontId="1" fillId="2" borderId="42" xfId="0" applyFont="1" applyFill="1" applyBorder="1" applyAlignment="1">
      <alignment horizontal="center" vertical="center" textRotation="90" wrapText="1"/>
    </xf>
    <xf numFmtId="0" fontId="3" fillId="0" borderId="53" xfId="0" applyFont="1" applyBorder="1"/>
    <xf numFmtId="0" fontId="3" fillId="0" borderId="45" xfId="0" applyFont="1" applyBorder="1"/>
    <xf numFmtId="0" fontId="11" fillId="7" borderId="46" xfId="0" applyFont="1" applyFill="1" applyBorder="1" applyAlignment="1">
      <alignment horizontal="center" vertical="center" textRotation="91"/>
    </xf>
    <xf numFmtId="0" fontId="3" fillId="0" borderId="48" xfId="0" applyFont="1" applyBorder="1"/>
    <xf numFmtId="0" fontId="1" fillId="7" borderId="67" xfId="0" applyFont="1" applyFill="1" applyBorder="1" applyAlignment="1">
      <alignment horizontal="center" vertical="center" textRotation="90"/>
    </xf>
    <xf numFmtId="0" fontId="3" fillId="0" borderId="68" xfId="0" applyFont="1" applyBorder="1"/>
    <xf numFmtId="1" fontId="1" fillId="8" borderId="62" xfId="0" applyNumberFormat="1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 textRotation="90"/>
    </xf>
    <xf numFmtId="0" fontId="3" fillId="0" borderId="29" xfId="0" applyFont="1" applyBorder="1"/>
    <xf numFmtId="0" fontId="14" fillId="0" borderId="48" xfId="0" applyFont="1" applyBorder="1"/>
    <xf numFmtId="0" fontId="1" fillId="4" borderId="40" xfId="0" applyFont="1" applyFill="1" applyBorder="1" applyAlignment="1">
      <alignment horizontal="center" vertical="center" textRotation="90"/>
    </xf>
    <xf numFmtId="0" fontId="1" fillId="4" borderId="41" xfId="0" applyFont="1" applyFill="1" applyBorder="1" applyAlignment="1">
      <alignment horizontal="center" vertical="center" textRotation="90"/>
    </xf>
    <xf numFmtId="0" fontId="11" fillId="4" borderId="41" xfId="0" applyFont="1" applyFill="1" applyBorder="1" applyAlignment="1">
      <alignment horizontal="center" vertical="center" textRotation="90"/>
    </xf>
    <xf numFmtId="0" fontId="6" fillId="0" borderId="80" xfId="0" applyFont="1" applyBorder="1" applyAlignment="1">
      <alignment horizontal="center" vertical="center" textRotation="90"/>
    </xf>
    <xf numFmtId="0" fontId="6" fillId="0" borderId="68" xfId="0" applyFont="1" applyBorder="1" applyAlignment="1">
      <alignment horizontal="center" vertical="center" textRotation="90"/>
    </xf>
    <xf numFmtId="0" fontId="6" fillId="0" borderId="69" xfId="0" applyFont="1" applyBorder="1" applyAlignment="1">
      <alignment horizontal="center" vertical="center" textRotation="90"/>
    </xf>
    <xf numFmtId="0" fontId="1" fillId="7" borderId="46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 textRotation="90" wrapText="1"/>
    </xf>
    <xf numFmtId="0" fontId="1" fillId="4" borderId="42" xfId="0" applyFont="1" applyFill="1" applyBorder="1" applyAlignment="1">
      <alignment horizontal="center" vertical="center" textRotation="90" wrapText="1"/>
    </xf>
    <xf numFmtId="0" fontId="0" fillId="0" borderId="82" xfId="0" applyFont="1" applyBorder="1" applyAlignment="1">
      <alignment horizontal="center"/>
    </xf>
    <xf numFmtId="0" fontId="0" fillId="0" borderId="84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73" xfId="0" applyFont="1" applyBorder="1" applyAlignment="1">
      <alignment horizontal="center"/>
    </xf>
    <xf numFmtId="0" fontId="3" fillId="0" borderId="52" xfId="0" applyFont="1" applyBorder="1" applyAlignment="1">
      <alignment wrapText="1"/>
    </xf>
    <xf numFmtId="0" fontId="3" fillId="0" borderId="43" xfId="0" applyFont="1" applyBorder="1" applyAlignment="1">
      <alignment wrapText="1"/>
    </xf>
    <xf numFmtId="0" fontId="3" fillId="0" borderId="31" xfId="0" applyFont="1" applyBorder="1" applyAlignment="1">
      <alignment wrapText="1"/>
    </xf>
    <xf numFmtId="0" fontId="1" fillId="2" borderId="50" xfId="0" applyFont="1" applyFill="1" applyBorder="1" applyAlignment="1">
      <alignment horizontal="center" vertical="center" textRotation="90" wrapText="1"/>
    </xf>
    <xf numFmtId="0" fontId="3" fillId="0" borderId="49" xfId="0" applyFont="1" applyBorder="1"/>
    <xf numFmtId="0" fontId="3" fillId="0" borderId="51" xfId="0" applyFont="1" applyBorder="1"/>
    <xf numFmtId="0" fontId="1" fillId="2" borderId="40" xfId="0" applyFont="1" applyFill="1" applyBorder="1" applyAlignment="1">
      <alignment horizontal="center" vertical="center" textRotation="90" wrapText="1"/>
    </xf>
    <xf numFmtId="0" fontId="1" fillId="5" borderId="19" xfId="0" applyFont="1" applyFill="1" applyBorder="1" applyAlignment="1">
      <alignment horizontal="center"/>
    </xf>
    <xf numFmtId="0" fontId="1" fillId="5" borderId="71" xfId="0" applyFont="1" applyFill="1" applyBorder="1" applyAlignment="1">
      <alignment horizontal="center"/>
    </xf>
    <xf numFmtId="0" fontId="1" fillId="5" borderId="72" xfId="0" applyFont="1" applyFill="1" applyBorder="1" applyAlignment="1">
      <alignment horizontal="center"/>
    </xf>
    <xf numFmtId="0" fontId="1" fillId="5" borderId="73" xfId="0" applyFont="1" applyFill="1" applyBorder="1" applyAlignment="1">
      <alignment horizontal="center"/>
    </xf>
    <xf numFmtId="0" fontId="6" fillId="0" borderId="77" xfId="0" applyFont="1" applyBorder="1" applyAlignment="1">
      <alignment horizontal="center" vertical="center"/>
    </xf>
    <xf numFmtId="0" fontId="3" fillId="0" borderId="66" xfId="0" applyFont="1" applyBorder="1"/>
    <xf numFmtId="0" fontId="3" fillId="0" borderId="78" xfId="0" applyFont="1" applyBorder="1"/>
    <xf numFmtId="0" fontId="13" fillId="3" borderId="47" xfId="0" applyFont="1" applyFill="1" applyBorder="1" applyAlignment="1">
      <alignment horizontal="center" vertical="center"/>
    </xf>
    <xf numFmtId="0" fontId="13" fillId="3" borderId="4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10</xdr:row>
      <xdr:rowOff>28575</xdr:rowOff>
    </xdr:from>
    <xdr:ext cx="247650" cy="2381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200400" y="3099435"/>
          <a:ext cx="247650" cy="238125"/>
        </a:xfrm>
        <a:prstGeom prst="up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76200</xdr:colOff>
      <xdr:row>10</xdr:row>
      <xdr:rowOff>28575</xdr:rowOff>
    </xdr:from>
    <xdr:ext cx="247650" cy="2381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 flipH="1">
          <a:off x="5226938" y="3665700"/>
          <a:ext cx="238125" cy="228600"/>
        </a:xfrm>
        <a:prstGeom prst="up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76200</xdr:colOff>
      <xdr:row>10</xdr:row>
      <xdr:rowOff>28575</xdr:rowOff>
    </xdr:from>
    <xdr:ext cx="247650" cy="23812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 flipH="1">
          <a:off x="5226938" y="3665700"/>
          <a:ext cx="238125" cy="228600"/>
        </a:xfrm>
        <a:prstGeom prst="up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76200</xdr:colOff>
      <xdr:row>10</xdr:row>
      <xdr:rowOff>28575</xdr:rowOff>
    </xdr:from>
    <xdr:ext cx="247650" cy="238125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226938" y="3665700"/>
          <a:ext cx="238125" cy="228600"/>
        </a:xfrm>
        <a:prstGeom prst="up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76200</xdr:colOff>
      <xdr:row>10</xdr:row>
      <xdr:rowOff>28575</xdr:rowOff>
    </xdr:from>
    <xdr:ext cx="247650" cy="238125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226938" y="3665700"/>
          <a:ext cx="238125" cy="228600"/>
        </a:xfrm>
        <a:prstGeom prst="up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219075</xdr:colOff>
      <xdr:row>13</xdr:row>
      <xdr:rowOff>47625</xdr:rowOff>
    </xdr:from>
    <xdr:ext cx="142875" cy="142875"/>
    <xdr:sp macro="" textlink="">
      <xdr:nvSpPr>
        <xdr:cNvPr id="31" name="Shape 26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5279325" y="3713325"/>
          <a:ext cx="133350" cy="133350"/>
        </a:xfrm>
        <a:prstGeom prst="ellipse">
          <a:avLst/>
        </a:prstGeom>
        <a:solidFill>
          <a:srgbClr val="FF00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219075</xdr:colOff>
      <xdr:row>14</xdr:row>
      <xdr:rowOff>47625</xdr:rowOff>
    </xdr:from>
    <xdr:ext cx="142875" cy="142875"/>
    <xdr:sp macro="" textlink="">
      <xdr:nvSpPr>
        <xdr:cNvPr id="32" name="Shape 27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5279325" y="3713325"/>
          <a:ext cx="133350" cy="133350"/>
        </a:xfrm>
        <a:prstGeom prst="rect">
          <a:avLst/>
        </a:prstGeom>
        <a:solidFill>
          <a:srgbClr val="3366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28</xdr:col>
      <xdr:colOff>238125</xdr:colOff>
      <xdr:row>15</xdr:row>
      <xdr:rowOff>9525</xdr:rowOff>
    </xdr:from>
    <xdr:ext cx="104775" cy="152400"/>
    <xdr:sp macro="" textlink="">
      <xdr:nvSpPr>
        <xdr:cNvPr id="33" name="Shape 28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5298375" y="3708563"/>
          <a:ext cx="95250" cy="142875"/>
        </a:xfrm>
        <a:prstGeom prst="triangle">
          <a:avLst>
            <a:gd name="adj" fmla="val 50000"/>
          </a:avLst>
        </a:prstGeom>
        <a:solidFill>
          <a:srgbClr val="33996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twoCellAnchor>
    <xdr:from>
      <xdr:col>2</xdr:col>
      <xdr:colOff>1813560</xdr:colOff>
      <xdr:row>3</xdr:row>
      <xdr:rowOff>195942</xdr:rowOff>
    </xdr:from>
    <xdr:to>
      <xdr:col>11</xdr:col>
      <xdr:colOff>13063</xdr:colOff>
      <xdr:row>8</xdr:row>
      <xdr:rowOff>343987</xdr:rowOff>
    </xdr:to>
    <xdr:grpSp>
      <xdr:nvGrpSpPr>
        <xdr:cNvPr id="34" name="Group 28">
          <a:extLst>
            <a:ext uri="{FF2B5EF4-FFF2-40B4-BE49-F238E27FC236}">
              <a16:creationId xmlns:a16="http://schemas.microsoft.com/office/drawing/2014/main" id="{3E64CFF5-4865-411D-A365-5AE92641BC84}"/>
            </a:ext>
          </a:extLst>
        </xdr:cNvPr>
        <xdr:cNvGrpSpPr>
          <a:grpSpLocks/>
        </xdr:cNvGrpSpPr>
      </xdr:nvGrpSpPr>
      <xdr:grpSpPr bwMode="auto">
        <a:xfrm>
          <a:off x="3112273" y="991072"/>
          <a:ext cx="3520251" cy="1738306"/>
          <a:chOff x="319" y="154"/>
          <a:chExt cx="351" cy="137"/>
        </a:xfrm>
      </xdr:grpSpPr>
      <xdr:sp macro="" textlink="">
        <xdr:nvSpPr>
          <xdr:cNvPr id="35" name="AutoShape 9">
            <a:extLst>
              <a:ext uri="{FF2B5EF4-FFF2-40B4-BE49-F238E27FC236}">
                <a16:creationId xmlns:a16="http://schemas.microsoft.com/office/drawing/2014/main" id="{3E76514E-A1BB-4559-A500-16D40D06A315}"/>
              </a:ext>
            </a:extLst>
          </xdr:cNvPr>
          <xdr:cNvSpPr>
            <a:spLocks noChangeArrowheads="1"/>
          </xdr:cNvSpPr>
        </xdr:nvSpPr>
        <xdr:spPr bwMode="auto">
          <a:xfrm>
            <a:off x="319" y="154"/>
            <a:ext cx="351" cy="137"/>
          </a:xfrm>
          <a:prstGeom prst="triangle">
            <a:avLst>
              <a:gd name="adj" fmla="val 50000"/>
            </a:avLst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/>
          <a:lstStyle/>
          <a:p>
            <a:endParaRPr lang="es-AR"/>
          </a:p>
        </xdr:txBody>
      </xdr:sp>
      <xdr:sp macro="" textlink="">
        <xdr:nvSpPr>
          <xdr:cNvPr id="36" name="AutoShape 10">
            <a:extLst>
              <a:ext uri="{FF2B5EF4-FFF2-40B4-BE49-F238E27FC236}">
                <a16:creationId xmlns:a16="http://schemas.microsoft.com/office/drawing/2014/main" id="{55DEF9AD-31CB-4BB2-8072-05AEB63B907F}"/>
              </a:ext>
            </a:extLst>
          </xdr:cNvPr>
          <xdr:cNvSpPr>
            <a:spLocks noChangeArrowheads="1"/>
          </xdr:cNvSpPr>
        </xdr:nvSpPr>
        <xdr:spPr bwMode="auto">
          <a:xfrm>
            <a:off x="363" y="186"/>
            <a:ext cx="264" cy="104"/>
          </a:xfrm>
          <a:prstGeom prst="triangle">
            <a:avLst>
              <a:gd name="adj" fmla="val 50000"/>
            </a:avLst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7" name="AutoShape 11">
            <a:extLst>
              <a:ext uri="{FF2B5EF4-FFF2-40B4-BE49-F238E27FC236}">
                <a16:creationId xmlns:a16="http://schemas.microsoft.com/office/drawing/2014/main" id="{877A64FB-CA7B-42B1-8834-EC68C560963F}"/>
              </a:ext>
            </a:extLst>
          </xdr:cNvPr>
          <xdr:cNvSpPr>
            <a:spLocks noChangeArrowheads="1"/>
          </xdr:cNvSpPr>
        </xdr:nvSpPr>
        <xdr:spPr bwMode="auto">
          <a:xfrm>
            <a:off x="406" y="218"/>
            <a:ext cx="180" cy="72"/>
          </a:xfrm>
          <a:prstGeom prst="triangle">
            <a:avLst>
              <a:gd name="adj" fmla="val 50000"/>
            </a:avLst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/>
          <a:lstStyle/>
          <a:p>
            <a:endParaRPr lang="es-AR"/>
          </a:p>
        </xdr:txBody>
      </xdr:sp>
      <xdr:sp macro="" textlink="">
        <xdr:nvSpPr>
          <xdr:cNvPr id="38" name="AutoShape 12">
            <a:extLst>
              <a:ext uri="{FF2B5EF4-FFF2-40B4-BE49-F238E27FC236}">
                <a16:creationId xmlns:a16="http://schemas.microsoft.com/office/drawing/2014/main" id="{2CCD037D-E78C-4F8A-A1B2-1F693CC01EDD}"/>
              </a:ext>
            </a:extLst>
          </xdr:cNvPr>
          <xdr:cNvSpPr>
            <a:spLocks noChangeArrowheads="1"/>
          </xdr:cNvSpPr>
        </xdr:nvSpPr>
        <xdr:spPr bwMode="auto">
          <a:xfrm>
            <a:off x="452" y="255"/>
            <a:ext cx="88" cy="35"/>
          </a:xfrm>
          <a:prstGeom prst="triangle">
            <a:avLst>
              <a:gd name="adj" fmla="val 50000"/>
            </a:avLst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/>
          <a:lstStyle/>
          <a:p>
            <a:endParaRPr lang="es-AR"/>
          </a:p>
        </xdr:txBody>
      </xdr:sp>
      <xdr:sp macro="" textlink="">
        <xdr:nvSpPr>
          <xdr:cNvPr id="39" name="Line 14">
            <a:extLst>
              <a:ext uri="{FF2B5EF4-FFF2-40B4-BE49-F238E27FC236}">
                <a16:creationId xmlns:a16="http://schemas.microsoft.com/office/drawing/2014/main" id="{2E263843-A722-438A-A27C-8AEDE4832E94}"/>
              </a:ext>
            </a:extLst>
          </xdr:cNvPr>
          <xdr:cNvSpPr>
            <a:spLocks noChangeShapeType="1"/>
          </xdr:cNvSpPr>
        </xdr:nvSpPr>
        <xdr:spPr bwMode="auto">
          <a:xfrm flipV="1">
            <a:off x="496" y="171"/>
            <a:ext cx="2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" name="Line 15">
            <a:extLst>
              <a:ext uri="{FF2B5EF4-FFF2-40B4-BE49-F238E27FC236}">
                <a16:creationId xmlns:a16="http://schemas.microsoft.com/office/drawing/2014/main" id="{1F68B437-3D81-46BB-87F4-3737260E6413}"/>
              </a:ext>
            </a:extLst>
          </xdr:cNvPr>
          <xdr:cNvSpPr>
            <a:spLocks noChangeShapeType="1"/>
          </xdr:cNvSpPr>
        </xdr:nvSpPr>
        <xdr:spPr bwMode="auto">
          <a:xfrm flipV="1">
            <a:off x="497" y="186"/>
            <a:ext cx="41" cy="3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" name="Line 16">
            <a:extLst>
              <a:ext uri="{FF2B5EF4-FFF2-40B4-BE49-F238E27FC236}">
                <a16:creationId xmlns:a16="http://schemas.microsoft.com/office/drawing/2014/main" id="{D5949623-ED4F-42C1-A104-FE4E22BBE1B9}"/>
              </a:ext>
            </a:extLst>
          </xdr:cNvPr>
          <xdr:cNvSpPr>
            <a:spLocks noChangeShapeType="1"/>
          </xdr:cNvSpPr>
        </xdr:nvSpPr>
        <xdr:spPr bwMode="auto">
          <a:xfrm flipV="1">
            <a:off x="497" y="203"/>
            <a:ext cx="60" cy="5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es-AR"/>
          </a:p>
        </xdr:txBody>
      </xdr:sp>
      <xdr:sp macro="" textlink="">
        <xdr:nvSpPr>
          <xdr:cNvPr id="42" name="Line 17">
            <a:extLst>
              <a:ext uri="{FF2B5EF4-FFF2-40B4-BE49-F238E27FC236}">
                <a16:creationId xmlns:a16="http://schemas.microsoft.com/office/drawing/2014/main" id="{A9146565-670B-4EF6-9174-879D1277883B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30" y="202"/>
            <a:ext cx="65" cy="5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" name="Line 18">
            <a:extLst>
              <a:ext uri="{FF2B5EF4-FFF2-40B4-BE49-F238E27FC236}">
                <a16:creationId xmlns:a16="http://schemas.microsoft.com/office/drawing/2014/main" id="{ECD8AF75-6C43-4882-ACA2-1562B565958D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54" y="183"/>
            <a:ext cx="41" cy="3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" name="Line 19">
            <a:extLst>
              <a:ext uri="{FF2B5EF4-FFF2-40B4-BE49-F238E27FC236}">
                <a16:creationId xmlns:a16="http://schemas.microsoft.com/office/drawing/2014/main" id="{E4DE42A5-82FB-43C9-9C7A-D09488FC4C7E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74" y="169"/>
            <a:ext cx="22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es-AR"/>
          </a:p>
        </xdr:txBody>
      </xdr:sp>
      <xdr:sp macro="" textlink="">
        <xdr:nvSpPr>
          <xdr:cNvPr id="45" name="Line 20">
            <a:extLst>
              <a:ext uri="{FF2B5EF4-FFF2-40B4-BE49-F238E27FC236}">
                <a16:creationId xmlns:a16="http://schemas.microsoft.com/office/drawing/2014/main" id="{4894CE8B-79C3-45CC-9984-EEE44E0EA0E4}"/>
              </a:ext>
            </a:extLst>
          </xdr:cNvPr>
          <xdr:cNvSpPr>
            <a:spLocks noChangeShapeType="1"/>
          </xdr:cNvSpPr>
        </xdr:nvSpPr>
        <xdr:spPr bwMode="auto">
          <a:xfrm flipV="1">
            <a:off x="495" y="220"/>
            <a:ext cx="88" cy="7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" name="Line 21">
            <a:extLst>
              <a:ext uri="{FF2B5EF4-FFF2-40B4-BE49-F238E27FC236}">
                <a16:creationId xmlns:a16="http://schemas.microsoft.com/office/drawing/2014/main" id="{337BE4EB-7840-4152-9CCE-60290ABAC5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39" y="238"/>
            <a:ext cx="64" cy="5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" name="Line 22">
            <a:extLst>
              <a:ext uri="{FF2B5EF4-FFF2-40B4-BE49-F238E27FC236}">
                <a16:creationId xmlns:a16="http://schemas.microsoft.com/office/drawing/2014/main" id="{F2F16ECC-AD1A-43BF-B34B-DED0C704CFEF}"/>
              </a:ext>
            </a:extLst>
          </xdr:cNvPr>
          <xdr:cNvSpPr>
            <a:spLocks noChangeShapeType="1"/>
          </xdr:cNvSpPr>
        </xdr:nvSpPr>
        <xdr:spPr bwMode="auto">
          <a:xfrm flipV="1">
            <a:off x="584" y="256"/>
            <a:ext cx="42" cy="3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" name="Line 23">
            <a:extLst>
              <a:ext uri="{FF2B5EF4-FFF2-40B4-BE49-F238E27FC236}">
                <a16:creationId xmlns:a16="http://schemas.microsoft.com/office/drawing/2014/main" id="{212A44BF-A602-436F-991F-64CAC5A090F8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07" y="220"/>
            <a:ext cx="88" cy="7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" name="Line 24">
            <a:extLst>
              <a:ext uri="{FF2B5EF4-FFF2-40B4-BE49-F238E27FC236}">
                <a16:creationId xmlns:a16="http://schemas.microsoft.com/office/drawing/2014/main" id="{902B6BBB-6540-408A-B93B-9E5376673E1E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86" y="240"/>
            <a:ext cx="66" cy="5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" name="Line 25">
            <a:extLst>
              <a:ext uri="{FF2B5EF4-FFF2-40B4-BE49-F238E27FC236}">
                <a16:creationId xmlns:a16="http://schemas.microsoft.com/office/drawing/2014/main" id="{875C5D13-4A40-43B4-9366-12DD45F5D9EE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62" y="255"/>
            <a:ext cx="46" cy="3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" name="Line 26">
            <a:extLst>
              <a:ext uri="{FF2B5EF4-FFF2-40B4-BE49-F238E27FC236}">
                <a16:creationId xmlns:a16="http://schemas.microsoft.com/office/drawing/2014/main" id="{A940F6D4-2182-4AA4-8D2F-027FA986FA6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41" y="273"/>
            <a:ext cx="22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" name="Line 27">
            <a:extLst>
              <a:ext uri="{FF2B5EF4-FFF2-40B4-BE49-F238E27FC236}">
                <a16:creationId xmlns:a16="http://schemas.microsoft.com/office/drawing/2014/main" id="{415F1F1D-44C5-4256-9E81-DD834C82400F}"/>
              </a:ext>
            </a:extLst>
          </xdr:cNvPr>
          <xdr:cNvSpPr>
            <a:spLocks noChangeShapeType="1"/>
          </xdr:cNvSpPr>
        </xdr:nvSpPr>
        <xdr:spPr bwMode="auto">
          <a:xfrm flipV="1">
            <a:off x="627" y="273"/>
            <a:ext cx="21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129597</xdr:colOff>
      <xdr:row>4</xdr:row>
      <xdr:rowOff>253093</xdr:rowOff>
    </xdr:from>
    <xdr:to>
      <xdr:col>7</xdr:col>
      <xdr:colOff>312965</xdr:colOff>
      <xdr:row>5</xdr:row>
      <xdr:rowOff>14188</xdr:rowOff>
    </xdr:to>
    <xdr:sp macro="" textlink="">
      <xdr:nvSpPr>
        <xdr:cNvPr id="56" name="Minus Sign 55">
          <a:extLst>
            <a:ext uri="{FF2B5EF4-FFF2-40B4-BE49-F238E27FC236}">
              <a16:creationId xmlns:a16="http://schemas.microsoft.com/office/drawing/2014/main" id="{F35BD590-C2C8-48A6-BD54-8F2EA5B61C0C}"/>
            </a:ext>
          </a:extLst>
        </xdr:cNvPr>
        <xdr:cNvSpPr/>
      </xdr:nvSpPr>
      <xdr:spPr>
        <a:xfrm>
          <a:off x="4992790" y="1377043"/>
          <a:ext cx="183368" cy="82224"/>
        </a:xfrm>
        <a:prstGeom prst="mathMinus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348343</xdr:colOff>
      <xdr:row>5</xdr:row>
      <xdr:rowOff>121920</xdr:rowOff>
    </xdr:from>
    <xdr:to>
      <xdr:col>7</xdr:col>
      <xdr:colOff>96283</xdr:colOff>
      <xdr:row>5</xdr:row>
      <xdr:rowOff>205232</xdr:rowOff>
    </xdr:to>
    <xdr:sp macro="" textlink="">
      <xdr:nvSpPr>
        <xdr:cNvPr id="57" name="Minus Sign 56">
          <a:extLst>
            <a:ext uri="{FF2B5EF4-FFF2-40B4-BE49-F238E27FC236}">
              <a16:creationId xmlns:a16="http://schemas.microsoft.com/office/drawing/2014/main" id="{EF4898C0-146B-48A4-86A8-F614F561F9EA}"/>
            </a:ext>
          </a:extLst>
        </xdr:cNvPr>
        <xdr:cNvSpPr/>
      </xdr:nvSpPr>
      <xdr:spPr>
        <a:xfrm>
          <a:off x="4776652" y="1571897"/>
          <a:ext cx="183368" cy="83312"/>
        </a:xfrm>
        <a:prstGeom prst="mathMinus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339635</xdr:colOff>
      <xdr:row>6</xdr:row>
      <xdr:rowOff>256903</xdr:rowOff>
    </xdr:from>
    <xdr:to>
      <xdr:col>6</xdr:col>
      <xdr:colOff>87574</xdr:colOff>
      <xdr:row>7</xdr:row>
      <xdr:rowOff>17998</xdr:rowOff>
    </xdr:to>
    <xdr:sp macro="" textlink="">
      <xdr:nvSpPr>
        <xdr:cNvPr id="58" name="Minus Sign 57">
          <a:extLst>
            <a:ext uri="{FF2B5EF4-FFF2-40B4-BE49-F238E27FC236}">
              <a16:creationId xmlns:a16="http://schemas.microsoft.com/office/drawing/2014/main" id="{7DA8361F-A8E6-4B39-B6EA-388499DD2146}"/>
            </a:ext>
          </a:extLst>
        </xdr:cNvPr>
        <xdr:cNvSpPr/>
      </xdr:nvSpPr>
      <xdr:spPr>
        <a:xfrm>
          <a:off x="4332515" y="2029097"/>
          <a:ext cx="183368" cy="83312"/>
        </a:xfrm>
        <a:prstGeom prst="mathMinus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343710</xdr:colOff>
      <xdr:row>8</xdr:row>
      <xdr:rowOff>29183</xdr:rowOff>
    </xdr:from>
    <xdr:to>
      <xdr:col>6</xdr:col>
      <xdr:colOff>87548</xdr:colOff>
      <xdr:row>8</xdr:row>
      <xdr:rowOff>207523</xdr:rowOff>
    </xdr:to>
    <xdr:sp macro="" textlink="">
      <xdr:nvSpPr>
        <xdr:cNvPr id="60" name="Plus Sign 59">
          <a:extLst>
            <a:ext uri="{FF2B5EF4-FFF2-40B4-BE49-F238E27FC236}">
              <a16:creationId xmlns:a16="http://schemas.microsoft.com/office/drawing/2014/main" id="{4EF55F18-B24E-4ED9-AA68-B6789AF712B8}"/>
            </a:ext>
          </a:extLst>
        </xdr:cNvPr>
        <xdr:cNvSpPr/>
      </xdr:nvSpPr>
      <xdr:spPr>
        <a:xfrm>
          <a:off x="4338536" y="2435157"/>
          <a:ext cx="178340" cy="17834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139337</xdr:colOff>
      <xdr:row>6</xdr:row>
      <xdr:rowOff>21771</xdr:rowOff>
    </xdr:from>
    <xdr:to>
      <xdr:col>7</xdr:col>
      <xdr:colOff>322705</xdr:colOff>
      <xdr:row>6</xdr:row>
      <xdr:rowOff>105083</xdr:rowOff>
    </xdr:to>
    <xdr:sp macro="" textlink="">
      <xdr:nvSpPr>
        <xdr:cNvPr id="63" name="Minus Sign 62">
          <a:extLst>
            <a:ext uri="{FF2B5EF4-FFF2-40B4-BE49-F238E27FC236}">
              <a16:creationId xmlns:a16="http://schemas.microsoft.com/office/drawing/2014/main" id="{91D6EFCC-C4B5-4372-ACDB-10095D283388}"/>
            </a:ext>
          </a:extLst>
        </xdr:cNvPr>
        <xdr:cNvSpPr/>
      </xdr:nvSpPr>
      <xdr:spPr>
        <a:xfrm>
          <a:off x="5003074" y="1793965"/>
          <a:ext cx="183368" cy="83312"/>
        </a:xfrm>
        <a:prstGeom prst="mathMinus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352697</xdr:colOff>
      <xdr:row>6</xdr:row>
      <xdr:rowOff>248194</xdr:rowOff>
    </xdr:from>
    <xdr:to>
      <xdr:col>8</xdr:col>
      <xdr:colOff>100636</xdr:colOff>
      <xdr:row>7</xdr:row>
      <xdr:rowOff>9289</xdr:rowOff>
    </xdr:to>
    <xdr:sp macro="" textlink="">
      <xdr:nvSpPr>
        <xdr:cNvPr id="64" name="Minus Sign 63">
          <a:extLst>
            <a:ext uri="{FF2B5EF4-FFF2-40B4-BE49-F238E27FC236}">
              <a16:creationId xmlns:a16="http://schemas.microsoft.com/office/drawing/2014/main" id="{73FA512A-10E8-4E2B-B8FB-912CE43F38AE}"/>
            </a:ext>
          </a:extLst>
        </xdr:cNvPr>
        <xdr:cNvSpPr/>
      </xdr:nvSpPr>
      <xdr:spPr>
        <a:xfrm>
          <a:off x="5216434" y="2020388"/>
          <a:ext cx="183368" cy="83312"/>
        </a:xfrm>
        <a:prstGeom prst="mathMinus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9</xdr:col>
      <xdr:colOff>92765</xdr:colOff>
      <xdr:row>10</xdr:row>
      <xdr:rowOff>26505</xdr:rowOff>
    </xdr:from>
    <xdr:ext cx="247650" cy="238125"/>
    <xdr:sp macro="" textlink="">
      <xdr:nvSpPr>
        <xdr:cNvPr id="65" name="Shape 3">
          <a:extLst>
            <a:ext uri="{FF2B5EF4-FFF2-40B4-BE49-F238E27FC236}">
              <a16:creationId xmlns:a16="http://schemas.microsoft.com/office/drawing/2014/main" id="{E9ADBED5-C190-45E1-A57D-65E77540E45B}"/>
            </a:ext>
          </a:extLst>
        </xdr:cNvPr>
        <xdr:cNvSpPr/>
      </xdr:nvSpPr>
      <xdr:spPr>
        <a:xfrm>
          <a:off x="5837582" y="3081131"/>
          <a:ext cx="247650" cy="238125"/>
        </a:xfrm>
        <a:prstGeom prst="up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92765</xdr:colOff>
      <xdr:row>10</xdr:row>
      <xdr:rowOff>39756</xdr:rowOff>
    </xdr:from>
    <xdr:ext cx="247650" cy="238125"/>
    <xdr:sp macro="" textlink="">
      <xdr:nvSpPr>
        <xdr:cNvPr id="53" name="Shape 4">
          <a:extLst>
            <a:ext uri="{FF2B5EF4-FFF2-40B4-BE49-F238E27FC236}">
              <a16:creationId xmlns:a16="http://schemas.microsoft.com/office/drawing/2014/main" id="{8A0D9766-B3B3-420C-BBAA-35CF075C12E1}"/>
            </a:ext>
          </a:extLst>
        </xdr:cNvPr>
        <xdr:cNvSpPr/>
      </xdr:nvSpPr>
      <xdr:spPr>
        <a:xfrm rot="10800000" flipH="1">
          <a:off x="3650974" y="3094382"/>
          <a:ext cx="247650" cy="238125"/>
        </a:xfrm>
        <a:prstGeom prst="up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2</xdr:row>
      <xdr:rowOff>28575</xdr:rowOff>
    </xdr:from>
    <xdr:ext cx="247650" cy="238125"/>
    <xdr:sp macro="" textlink="">
      <xdr:nvSpPr>
        <xdr:cNvPr id="16" name="Shape 3">
          <a:extLst>
            <a:ext uri="{FF2B5EF4-FFF2-40B4-BE49-F238E27FC236}">
              <a16:creationId xmlns:a16="http://schemas.microsoft.com/office/drawing/2014/main" id="{9A1137EA-D16E-4774-90BB-4B9C159BE2B5}"/>
            </a:ext>
          </a:extLst>
        </xdr:cNvPr>
        <xdr:cNvSpPr/>
      </xdr:nvSpPr>
      <xdr:spPr>
        <a:xfrm>
          <a:off x="2895600" y="379095"/>
          <a:ext cx="247650" cy="238125"/>
        </a:xfrm>
        <a:prstGeom prst="up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175260</xdr:colOff>
      <xdr:row>2</xdr:row>
      <xdr:rowOff>51435</xdr:rowOff>
    </xdr:from>
    <xdr:ext cx="247650" cy="238125"/>
    <xdr:sp macro="" textlink="">
      <xdr:nvSpPr>
        <xdr:cNvPr id="17" name="Shape 4">
          <a:extLst>
            <a:ext uri="{FF2B5EF4-FFF2-40B4-BE49-F238E27FC236}">
              <a16:creationId xmlns:a16="http://schemas.microsoft.com/office/drawing/2014/main" id="{EAC28BE7-83A0-4742-AB67-47B0EA8BBDBC}"/>
            </a:ext>
          </a:extLst>
        </xdr:cNvPr>
        <xdr:cNvSpPr/>
      </xdr:nvSpPr>
      <xdr:spPr>
        <a:xfrm rot="10800000" flipH="1">
          <a:off x="4137660" y="401955"/>
          <a:ext cx="247650" cy="238125"/>
        </a:xfrm>
        <a:prstGeom prst="up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167640</xdr:colOff>
      <xdr:row>2</xdr:row>
      <xdr:rowOff>59055</xdr:rowOff>
    </xdr:from>
    <xdr:ext cx="247650" cy="238125"/>
    <xdr:sp macro="" textlink="">
      <xdr:nvSpPr>
        <xdr:cNvPr id="18" name="Shape 4">
          <a:extLst>
            <a:ext uri="{FF2B5EF4-FFF2-40B4-BE49-F238E27FC236}">
              <a16:creationId xmlns:a16="http://schemas.microsoft.com/office/drawing/2014/main" id="{22967A76-3DD6-4C0F-BFA5-F4F89B4F8722}"/>
            </a:ext>
          </a:extLst>
        </xdr:cNvPr>
        <xdr:cNvSpPr/>
      </xdr:nvSpPr>
      <xdr:spPr>
        <a:xfrm rot="10800000" flipH="1">
          <a:off x="4739640" y="409575"/>
          <a:ext cx="247650" cy="238125"/>
        </a:xfrm>
        <a:prstGeom prst="up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160020</xdr:colOff>
      <xdr:row>2</xdr:row>
      <xdr:rowOff>28575</xdr:rowOff>
    </xdr:from>
    <xdr:ext cx="247650" cy="238125"/>
    <xdr:sp macro="" textlink="">
      <xdr:nvSpPr>
        <xdr:cNvPr id="20" name="Shape 3">
          <a:extLst>
            <a:ext uri="{FF2B5EF4-FFF2-40B4-BE49-F238E27FC236}">
              <a16:creationId xmlns:a16="http://schemas.microsoft.com/office/drawing/2014/main" id="{D8B9AD4D-57DE-4D6E-B836-F5A7AE42D826}"/>
            </a:ext>
          </a:extLst>
        </xdr:cNvPr>
        <xdr:cNvSpPr/>
      </xdr:nvSpPr>
      <xdr:spPr>
        <a:xfrm>
          <a:off x="7170420" y="379095"/>
          <a:ext cx="247650" cy="238125"/>
        </a:xfrm>
        <a:prstGeom prst="up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176585</xdr:colOff>
      <xdr:row>2</xdr:row>
      <xdr:rowOff>34125</xdr:rowOff>
    </xdr:from>
    <xdr:ext cx="247650" cy="238125"/>
    <xdr:sp macro="" textlink="">
      <xdr:nvSpPr>
        <xdr:cNvPr id="21" name="Shape 3">
          <a:extLst>
            <a:ext uri="{FF2B5EF4-FFF2-40B4-BE49-F238E27FC236}">
              <a16:creationId xmlns:a16="http://schemas.microsoft.com/office/drawing/2014/main" id="{5075B1FB-281C-49E4-B292-8867746BFF8B}"/>
            </a:ext>
          </a:extLst>
        </xdr:cNvPr>
        <xdr:cNvSpPr/>
      </xdr:nvSpPr>
      <xdr:spPr>
        <a:xfrm>
          <a:off x="6577385" y="384645"/>
          <a:ext cx="247650" cy="238125"/>
        </a:xfrm>
        <a:prstGeom prst="up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153725</xdr:colOff>
      <xdr:row>2</xdr:row>
      <xdr:rowOff>54996</xdr:rowOff>
    </xdr:from>
    <xdr:ext cx="247650" cy="238125"/>
    <xdr:sp macro="" textlink="">
      <xdr:nvSpPr>
        <xdr:cNvPr id="22" name="Shape 4">
          <a:extLst>
            <a:ext uri="{FF2B5EF4-FFF2-40B4-BE49-F238E27FC236}">
              <a16:creationId xmlns:a16="http://schemas.microsoft.com/office/drawing/2014/main" id="{A6A6BD42-F220-4A48-A081-013770B3F5A0}"/>
            </a:ext>
          </a:extLst>
        </xdr:cNvPr>
        <xdr:cNvSpPr/>
      </xdr:nvSpPr>
      <xdr:spPr>
        <a:xfrm rot="10800000" flipH="1">
          <a:off x="3506525" y="405516"/>
          <a:ext cx="247650" cy="238125"/>
        </a:xfrm>
        <a:prstGeom prst="up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175846</xdr:colOff>
      <xdr:row>8</xdr:row>
      <xdr:rowOff>22713</xdr:rowOff>
    </xdr:from>
    <xdr:ext cx="247650" cy="2381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6BC22C4A-5A7F-4369-8BFF-C90682D8BA52}"/>
            </a:ext>
          </a:extLst>
        </xdr:cNvPr>
        <xdr:cNvSpPr/>
      </xdr:nvSpPr>
      <xdr:spPr>
        <a:xfrm>
          <a:off x="2672861" y="2209067"/>
          <a:ext cx="247650" cy="238125"/>
        </a:xfrm>
        <a:prstGeom prst="up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187570</xdr:colOff>
      <xdr:row>8</xdr:row>
      <xdr:rowOff>28575</xdr:rowOff>
    </xdr:from>
    <xdr:ext cx="247650" cy="238125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93D81A6B-C9D5-44CD-818B-001B59D97FCE}"/>
            </a:ext>
          </a:extLst>
        </xdr:cNvPr>
        <xdr:cNvSpPr/>
      </xdr:nvSpPr>
      <xdr:spPr>
        <a:xfrm rot="10800000" flipH="1">
          <a:off x="3903785" y="2214929"/>
          <a:ext cx="247650" cy="238125"/>
        </a:xfrm>
        <a:prstGeom prst="up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181708</xdr:colOff>
      <xdr:row>8</xdr:row>
      <xdr:rowOff>34436</xdr:rowOff>
    </xdr:from>
    <xdr:ext cx="247650" cy="2381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37FC588F-6A33-4995-8421-A88CA0AB7B7F}"/>
            </a:ext>
          </a:extLst>
        </xdr:cNvPr>
        <xdr:cNvSpPr/>
      </xdr:nvSpPr>
      <xdr:spPr>
        <a:xfrm rot="10800000" flipH="1">
          <a:off x="4507523" y="2220790"/>
          <a:ext cx="247650" cy="238125"/>
        </a:xfrm>
        <a:prstGeom prst="up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169985</xdr:colOff>
      <xdr:row>8</xdr:row>
      <xdr:rowOff>34437</xdr:rowOff>
    </xdr:from>
    <xdr:ext cx="247650" cy="238125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AA54A2BC-1341-4AEC-AF77-8A6CD961B244}"/>
            </a:ext>
          </a:extLst>
        </xdr:cNvPr>
        <xdr:cNvSpPr/>
      </xdr:nvSpPr>
      <xdr:spPr>
        <a:xfrm>
          <a:off x="5105400" y="2220791"/>
          <a:ext cx="247650" cy="238125"/>
        </a:xfrm>
        <a:prstGeom prst="up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181708</xdr:colOff>
      <xdr:row>8</xdr:row>
      <xdr:rowOff>28575</xdr:rowOff>
    </xdr:from>
    <xdr:ext cx="247650" cy="238125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8BDC3588-6BB9-43BC-BC54-EAD10004E45B}"/>
            </a:ext>
          </a:extLst>
        </xdr:cNvPr>
        <xdr:cNvSpPr/>
      </xdr:nvSpPr>
      <xdr:spPr>
        <a:xfrm>
          <a:off x="6945923" y="2214929"/>
          <a:ext cx="247650" cy="238125"/>
        </a:xfrm>
        <a:prstGeom prst="up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twoCellAnchor>
    <xdr:from>
      <xdr:col>3</xdr:col>
      <xdr:colOff>0</xdr:colOff>
      <xdr:row>1</xdr:row>
      <xdr:rowOff>165462</xdr:rowOff>
    </xdr:from>
    <xdr:to>
      <xdr:col>11</xdr:col>
      <xdr:colOff>13063</xdr:colOff>
      <xdr:row>7</xdr:row>
      <xdr:rowOff>1087</xdr:rowOff>
    </xdr:to>
    <xdr:grpSp>
      <xdr:nvGrpSpPr>
        <xdr:cNvPr id="7" name="Group 28">
          <a:extLst>
            <a:ext uri="{FF2B5EF4-FFF2-40B4-BE49-F238E27FC236}">
              <a16:creationId xmlns:a16="http://schemas.microsoft.com/office/drawing/2014/main" id="{771E739C-AACE-4B7E-A7A2-BBB2DF261011}"/>
            </a:ext>
          </a:extLst>
        </xdr:cNvPr>
        <xdr:cNvGrpSpPr>
          <a:grpSpLocks/>
        </xdr:cNvGrpSpPr>
      </xdr:nvGrpSpPr>
      <xdr:grpSpPr bwMode="auto">
        <a:xfrm>
          <a:off x="2497015" y="335447"/>
          <a:ext cx="4889863" cy="1676148"/>
          <a:chOff x="319" y="154"/>
          <a:chExt cx="351" cy="137"/>
        </a:xfrm>
      </xdr:grpSpPr>
      <xdr:sp macro="" textlink="">
        <xdr:nvSpPr>
          <xdr:cNvPr id="8" name="AutoShape 9">
            <a:extLst>
              <a:ext uri="{FF2B5EF4-FFF2-40B4-BE49-F238E27FC236}">
                <a16:creationId xmlns:a16="http://schemas.microsoft.com/office/drawing/2014/main" id="{AB48B277-C6E4-4CAB-8B71-640C3B1440E3}"/>
              </a:ext>
            </a:extLst>
          </xdr:cNvPr>
          <xdr:cNvSpPr>
            <a:spLocks noChangeArrowheads="1"/>
          </xdr:cNvSpPr>
        </xdr:nvSpPr>
        <xdr:spPr bwMode="auto">
          <a:xfrm>
            <a:off x="319" y="154"/>
            <a:ext cx="351" cy="137"/>
          </a:xfrm>
          <a:prstGeom prst="triangle">
            <a:avLst>
              <a:gd name="adj" fmla="val 50000"/>
            </a:avLst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/>
          <a:lstStyle/>
          <a:p>
            <a:endParaRPr lang="es-AR"/>
          </a:p>
        </xdr:txBody>
      </xdr:sp>
      <xdr:sp macro="" textlink="">
        <xdr:nvSpPr>
          <xdr:cNvPr id="9" name="AutoShape 10">
            <a:extLst>
              <a:ext uri="{FF2B5EF4-FFF2-40B4-BE49-F238E27FC236}">
                <a16:creationId xmlns:a16="http://schemas.microsoft.com/office/drawing/2014/main" id="{986D6EA1-E00D-481F-9542-1A0AF538C849}"/>
              </a:ext>
            </a:extLst>
          </xdr:cNvPr>
          <xdr:cNvSpPr>
            <a:spLocks noChangeArrowheads="1"/>
          </xdr:cNvSpPr>
        </xdr:nvSpPr>
        <xdr:spPr bwMode="auto">
          <a:xfrm>
            <a:off x="363" y="186"/>
            <a:ext cx="264" cy="104"/>
          </a:xfrm>
          <a:prstGeom prst="triangle">
            <a:avLst>
              <a:gd name="adj" fmla="val 50000"/>
            </a:avLst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" name="AutoShape 11">
            <a:extLst>
              <a:ext uri="{FF2B5EF4-FFF2-40B4-BE49-F238E27FC236}">
                <a16:creationId xmlns:a16="http://schemas.microsoft.com/office/drawing/2014/main" id="{1518CC06-3A63-42E3-B753-2B37EABC12C5}"/>
              </a:ext>
            </a:extLst>
          </xdr:cNvPr>
          <xdr:cNvSpPr>
            <a:spLocks noChangeArrowheads="1"/>
          </xdr:cNvSpPr>
        </xdr:nvSpPr>
        <xdr:spPr bwMode="auto">
          <a:xfrm>
            <a:off x="406" y="218"/>
            <a:ext cx="180" cy="72"/>
          </a:xfrm>
          <a:prstGeom prst="triangle">
            <a:avLst>
              <a:gd name="adj" fmla="val 50000"/>
            </a:avLst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/>
          <a:lstStyle/>
          <a:p>
            <a:endParaRPr lang="es-AR"/>
          </a:p>
        </xdr:txBody>
      </xdr:sp>
      <xdr:sp macro="" textlink="">
        <xdr:nvSpPr>
          <xdr:cNvPr id="11" name="AutoShape 12">
            <a:extLst>
              <a:ext uri="{FF2B5EF4-FFF2-40B4-BE49-F238E27FC236}">
                <a16:creationId xmlns:a16="http://schemas.microsoft.com/office/drawing/2014/main" id="{9F55E7D5-76D4-49DB-9BF3-3483CD078DAA}"/>
              </a:ext>
            </a:extLst>
          </xdr:cNvPr>
          <xdr:cNvSpPr>
            <a:spLocks noChangeArrowheads="1"/>
          </xdr:cNvSpPr>
        </xdr:nvSpPr>
        <xdr:spPr bwMode="auto">
          <a:xfrm>
            <a:off x="452" y="255"/>
            <a:ext cx="88" cy="35"/>
          </a:xfrm>
          <a:prstGeom prst="triangle">
            <a:avLst>
              <a:gd name="adj" fmla="val 50000"/>
            </a:avLst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/>
          <a:lstStyle/>
          <a:p>
            <a:endParaRPr lang="es-AR"/>
          </a:p>
        </xdr:txBody>
      </xdr:sp>
      <xdr:sp macro="" textlink="">
        <xdr:nvSpPr>
          <xdr:cNvPr id="12" name="Line 14">
            <a:extLst>
              <a:ext uri="{FF2B5EF4-FFF2-40B4-BE49-F238E27FC236}">
                <a16:creationId xmlns:a16="http://schemas.microsoft.com/office/drawing/2014/main" id="{0D391D9E-A082-4ABC-B9EB-07B3CAE55483}"/>
              </a:ext>
            </a:extLst>
          </xdr:cNvPr>
          <xdr:cNvSpPr>
            <a:spLocks noChangeShapeType="1"/>
          </xdr:cNvSpPr>
        </xdr:nvSpPr>
        <xdr:spPr bwMode="auto">
          <a:xfrm flipV="1">
            <a:off x="496" y="171"/>
            <a:ext cx="2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Line 15">
            <a:extLst>
              <a:ext uri="{FF2B5EF4-FFF2-40B4-BE49-F238E27FC236}">
                <a16:creationId xmlns:a16="http://schemas.microsoft.com/office/drawing/2014/main" id="{6D182224-FEB0-4EEE-B672-91D32655E0E8}"/>
              </a:ext>
            </a:extLst>
          </xdr:cNvPr>
          <xdr:cNvSpPr>
            <a:spLocks noChangeShapeType="1"/>
          </xdr:cNvSpPr>
        </xdr:nvSpPr>
        <xdr:spPr bwMode="auto">
          <a:xfrm flipV="1">
            <a:off x="497" y="186"/>
            <a:ext cx="41" cy="3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16">
            <a:extLst>
              <a:ext uri="{FF2B5EF4-FFF2-40B4-BE49-F238E27FC236}">
                <a16:creationId xmlns:a16="http://schemas.microsoft.com/office/drawing/2014/main" id="{01B211AB-EEEF-46AC-B6AB-3CC676BE47F8}"/>
              </a:ext>
            </a:extLst>
          </xdr:cNvPr>
          <xdr:cNvSpPr>
            <a:spLocks noChangeShapeType="1"/>
          </xdr:cNvSpPr>
        </xdr:nvSpPr>
        <xdr:spPr bwMode="auto">
          <a:xfrm flipV="1">
            <a:off x="497" y="203"/>
            <a:ext cx="60" cy="5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es-AR"/>
          </a:p>
        </xdr:txBody>
      </xdr:sp>
      <xdr:sp macro="" textlink="">
        <xdr:nvSpPr>
          <xdr:cNvPr id="15" name="Line 17">
            <a:extLst>
              <a:ext uri="{FF2B5EF4-FFF2-40B4-BE49-F238E27FC236}">
                <a16:creationId xmlns:a16="http://schemas.microsoft.com/office/drawing/2014/main" id="{78DC32DB-8133-410C-9EC6-5B7EADD06785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30" y="202"/>
            <a:ext cx="65" cy="5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" name="Line 18">
            <a:extLst>
              <a:ext uri="{FF2B5EF4-FFF2-40B4-BE49-F238E27FC236}">
                <a16:creationId xmlns:a16="http://schemas.microsoft.com/office/drawing/2014/main" id="{96124CB1-47EC-4A1F-81B6-6D96D4CC3A6C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54" y="183"/>
            <a:ext cx="41" cy="3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Line 19">
            <a:extLst>
              <a:ext uri="{FF2B5EF4-FFF2-40B4-BE49-F238E27FC236}">
                <a16:creationId xmlns:a16="http://schemas.microsoft.com/office/drawing/2014/main" id="{468C1186-EAB1-4613-8E07-7DFB8E162496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74" y="169"/>
            <a:ext cx="22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es-AR"/>
          </a:p>
        </xdr:txBody>
      </xdr:sp>
      <xdr:sp macro="" textlink="">
        <xdr:nvSpPr>
          <xdr:cNvPr id="18" name="Line 20">
            <a:extLst>
              <a:ext uri="{FF2B5EF4-FFF2-40B4-BE49-F238E27FC236}">
                <a16:creationId xmlns:a16="http://schemas.microsoft.com/office/drawing/2014/main" id="{8B82AC51-7222-4934-892D-3F961A9CA8EE}"/>
              </a:ext>
            </a:extLst>
          </xdr:cNvPr>
          <xdr:cNvSpPr>
            <a:spLocks noChangeShapeType="1"/>
          </xdr:cNvSpPr>
        </xdr:nvSpPr>
        <xdr:spPr bwMode="auto">
          <a:xfrm flipV="1">
            <a:off x="495" y="220"/>
            <a:ext cx="88" cy="7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21">
            <a:extLst>
              <a:ext uri="{FF2B5EF4-FFF2-40B4-BE49-F238E27FC236}">
                <a16:creationId xmlns:a16="http://schemas.microsoft.com/office/drawing/2014/main" id="{BD83B770-F485-4897-BD2B-4DD6B0AB4D7F}"/>
              </a:ext>
            </a:extLst>
          </xdr:cNvPr>
          <xdr:cNvSpPr>
            <a:spLocks noChangeShapeType="1"/>
          </xdr:cNvSpPr>
        </xdr:nvSpPr>
        <xdr:spPr bwMode="auto">
          <a:xfrm flipV="1">
            <a:off x="539" y="238"/>
            <a:ext cx="64" cy="5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" name="Line 22">
            <a:extLst>
              <a:ext uri="{FF2B5EF4-FFF2-40B4-BE49-F238E27FC236}">
                <a16:creationId xmlns:a16="http://schemas.microsoft.com/office/drawing/2014/main" id="{C2475025-D7C7-4576-A51A-40E822DC60A7}"/>
              </a:ext>
            </a:extLst>
          </xdr:cNvPr>
          <xdr:cNvSpPr>
            <a:spLocks noChangeShapeType="1"/>
          </xdr:cNvSpPr>
        </xdr:nvSpPr>
        <xdr:spPr bwMode="auto">
          <a:xfrm flipV="1">
            <a:off x="584" y="256"/>
            <a:ext cx="42" cy="3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" name="Line 23">
            <a:extLst>
              <a:ext uri="{FF2B5EF4-FFF2-40B4-BE49-F238E27FC236}">
                <a16:creationId xmlns:a16="http://schemas.microsoft.com/office/drawing/2014/main" id="{7FF174FA-31DE-477A-8039-911BD173964B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07" y="220"/>
            <a:ext cx="88" cy="7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" name="Line 24">
            <a:extLst>
              <a:ext uri="{FF2B5EF4-FFF2-40B4-BE49-F238E27FC236}">
                <a16:creationId xmlns:a16="http://schemas.microsoft.com/office/drawing/2014/main" id="{0609FE02-6A1D-48A7-8E01-6B891156C42E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86" y="240"/>
            <a:ext cx="66" cy="5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" name="Line 25">
            <a:extLst>
              <a:ext uri="{FF2B5EF4-FFF2-40B4-BE49-F238E27FC236}">
                <a16:creationId xmlns:a16="http://schemas.microsoft.com/office/drawing/2014/main" id="{C5081AB7-1A7E-441B-80DB-09C0C7BF5017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62" y="255"/>
            <a:ext cx="46" cy="3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" name="Line 26">
            <a:extLst>
              <a:ext uri="{FF2B5EF4-FFF2-40B4-BE49-F238E27FC236}">
                <a16:creationId xmlns:a16="http://schemas.microsoft.com/office/drawing/2014/main" id="{36053F07-A6C1-427C-80AA-12A8EEE0A85C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41" y="273"/>
            <a:ext cx="22" cy="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" name="Line 27">
            <a:extLst>
              <a:ext uri="{FF2B5EF4-FFF2-40B4-BE49-F238E27FC236}">
                <a16:creationId xmlns:a16="http://schemas.microsoft.com/office/drawing/2014/main" id="{3A1B1049-7706-4531-9A90-EC02A8CB021E}"/>
              </a:ext>
            </a:extLst>
          </xdr:cNvPr>
          <xdr:cNvSpPr>
            <a:spLocks noChangeShapeType="1"/>
          </xdr:cNvSpPr>
        </xdr:nvSpPr>
        <xdr:spPr bwMode="auto">
          <a:xfrm flipV="1">
            <a:off x="627" y="273"/>
            <a:ext cx="21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474451</xdr:colOff>
      <xdr:row>6</xdr:row>
      <xdr:rowOff>259245</xdr:rowOff>
    </xdr:from>
    <xdr:to>
      <xdr:col>6</xdr:col>
      <xdr:colOff>199293</xdr:colOff>
      <xdr:row>6</xdr:row>
      <xdr:rowOff>427890</xdr:rowOff>
    </xdr:to>
    <xdr:sp macro="" textlink="">
      <xdr:nvSpPr>
        <xdr:cNvPr id="28" name="Minus Sign 27">
          <a:extLst>
            <a:ext uri="{FF2B5EF4-FFF2-40B4-BE49-F238E27FC236}">
              <a16:creationId xmlns:a16="http://schemas.microsoft.com/office/drawing/2014/main" id="{0CB04CB0-AF89-4610-B449-D5DA99AA7FCE}"/>
            </a:ext>
          </a:extLst>
        </xdr:cNvPr>
        <xdr:cNvSpPr/>
      </xdr:nvSpPr>
      <xdr:spPr>
        <a:xfrm>
          <a:off x="4190666" y="1279153"/>
          <a:ext cx="334442" cy="168645"/>
        </a:xfrm>
        <a:prstGeom prst="mathMinus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437494</xdr:colOff>
      <xdr:row>6</xdr:row>
      <xdr:rowOff>609475</xdr:rowOff>
    </xdr:from>
    <xdr:to>
      <xdr:col>6</xdr:col>
      <xdr:colOff>181332</xdr:colOff>
      <xdr:row>6</xdr:row>
      <xdr:rowOff>885092</xdr:rowOff>
    </xdr:to>
    <xdr:sp macro="" textlink="">
      <xdr:nvSpPr>
        <xdr:cNvPr id="29" name="Plus Sign 28">
          <a:extLst>
            <a:ext uri="{FF2B5EF4-FFF2-40B4-BE49-F238E27FC236}">
              <a16:creationId xmlns:a16="http://schemas.microsoft.com/office/drawing/2014/main" id="{A29C43CE-9666-4724-A45F-A53B8E0FEAE0}"/>
            </a:ext>
          </a:extLst>
        </xdr:cNvPr>
        <xdr:cNvSpPr/>
      </xdr:nvSpPr>
      <xdr:spPr>
        <a:xfrm>
          <a:off x="4153709" y="1629383"/>
          <a:ext cx="353438" cy="27561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9</xdr:col>
      <xdr:colOff>163104</xdr:colOff>
      <xdr:row>8</xdr:row>
      <xdr:rowOff>32367</xdr:rowOff>
    </xdr:from>
    <xdr:ext cx="247650" cy="238125"/>
    <xdr:sp macro="" textlink="">
      <xdr:nvSpPr>
        <xdr:cNvPr id="32" name="Shape 3">
          <a:extLst>
            <a:ext uri="{FF2B5EF4-FFF2-40B4-BE49-F238E27FC236}">
              <a16:creationId xmlns:a16="http://schemas.microsoft.com/office/drawing/2014/main" id="{D344F644-42E0-4562-B192-7B5CABDA60EB}"/>
            </a:ext>
          </a:extLst>
        </xdr:cNvPr>
        <xdr:cNvSpPr/>
      </xdr:nvSpPr>
      <xdr:spPr>
        <a:xfrm>
          <a:off x="6317719" y="2218721"/>
          <a:ext cx="247650" cy="238125"/>
        </a:xfrm>
        <a:prstGeom prst="up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180688</xdr:colOff>
      <xdr:row>8</xdr:row>
      <xdr:rowOff>33894</xdr:rowOff>
    </xdr:from>
    <xdr:ext cx="247650" cy="238125"/>
    <xdr:sp macro="" textlink="">
      <xdr:nvSpPr>
        <xdr:cNvPr id="33" name="Shape 4">
          <a:extLst>
            <a:ext uri="{FF2B5EF4-FFF2-40B4-BE49-F238E27FC236}">
              <a16:creationId xmlns:a16="http://schemas.microsoft.com/office/drawing/2014/main" id="{1AE3967C-C91A-45E2-92FA-D288FAE3CF63}"/>
            </a:ext>
          </a:extLst>
        </xdr:cNvPr>
        <xdr:cNvSpPr/>
      </xdr:nvSpPr>
      <xdr:spPr>
        <a:xfrm rot="10800000" flipH="1">
          <a:off x="3287303" y="2220248"/>
          <a:ext cx="247650" cy="238125"/>
        </a:xfrm>
        <a:prstGeom prst="upArrow">
          <a:avLst>
            <a:gd name="adj1" fmla="val 50000"/>
            <a:gd name="adj2" fmla="val 50000"/>
          </a:avLst>
        </a:prstGeom>
        <a:solidFill>
          <a:srgbClr val="FFFF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twoCellAnchor>
    <xdr:from>
      <xdr:col>6</xdr:col>
      <xdr:colOff>457200</xdr:colOff>
      <xdr:row>4</xdr:row>
      <xdr:rowOff>164123</xdr:rowOff>
    </xdr:from>
    <xdr:to>
      <xdr:col>7</xdr:col>
      <xdr:colOff>182042</xdr:colOff>
      <xdr:row>5</xdr:row>
      <xdr:rowOff>162783</xdr:rowOff>
    </xdr:to>
    <xdr:sp macro="" textlink="">
      <xdr:nvSpPr>
        <xdr:cNvPr id="34" name="Minus Sign 33">
          <a:extLst>
            <a:ext uri="{FF2B5EF4-FFF2-40B4-BE49-F238E27FC236}">
              <a16:creationId xmlns:a16="http://schemas.microsoft.com/office/drawing/2014/main" id="{963FD451-65CC-44B7-B98C-DC6E60F62D34}"/>
            </a:ext>
          </a:extLst>
        </xdr:cNvPr>
        <xdr:cNvSpPr/>
      </xdr:nvSpPr>
      <xdr:spPr>
        <a:xfrm>
          <a:off x="4783015" y="844061"/>
          <a:ext cx="334442" cy="168645"/>
        </a:xfrm>
        <a:prstGeom prst="mathMinus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140678</xdr:colOff>
      <xdr:row>3</xdr:row>
      <xdr:rowOff>146537</xdr:rowOff>
    </xdr:from>
    <xdr:to>
      <xdr:col>7</xdr:col>
      <xdr:colOff>475120</xdr:colOff>
      <xdr:row>4</xdr:row>
      <xdr:rowOff>145198</xdr:rowOff>
    </xdr:to>
    <xdr:sp macro="" textlink="">
      <xdr:nvSpPr>
        <xdr:cNvPr id="35" name="Minus Sign 34">
          <a:extLst>
            <a:ext uri="{FF2B5EF4-FFF2-40B4-BE49-F238E27FC236}">
              <a16:creationId xmlns:a16="http://schemas.microsoft.com/office/drawing/2014/main" id="{159413B5-9A74-47B4-96ED-1E36F4DC6742}"/>
            </a:ext>
          </a:extLst>
        </xdr:cNvPr>
        <xdr:cNvSpPr/>
      </xdr:nvSpPr>
      <xdr:spPr>
        <a:xfrm>
          <a:off x="5076093" y="656491"/>
          <a:ext cx="334442" cy="168645"/>
        </a:xfrm>
        <a:prstGeom prst="mathMinus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457199</xdr:colOff>
      <xdr:row>6</xdr:row>
      <xdr:rowOff>691662</xdr:rowOff>
    </xdr:from>
    <xdr:to>
      <xdr:col>4</xdr:col>
      <xdr:colOff>182041</xdr:colOff>
      <xdr:row>6</xdr:row>
      <xdr:rowOff>860307</xdr:rowOff>
    </xdr:to>
    <xdr:sp macro="" textlink="">
      <xdr:nvSpPr>
        <xdr:cNvPr id="36" name="Minus Sign 35">
          <a:extLst>
            <a:ext uri="{FF2B5EF4-FFF2-40B4-BE49-F238E27FC236}">
              <a16:creationId xmlns:a16="http://schemas.microsoft.com/office/drawing/2014/main" id="{A554302B-A11E-4DCF-A3FC-CE1C49501E73}"/>
            </a:ext>
          </a:extLst>
        </xdr:cNvPr>
        <xdr:cNvSpPr/>
      </xdr:nvSpPr>
      <xdr:spPr>
        <a:xfrm>
          <a:off x="2954214" y="1711570"/>
          <a:ext cx="334442" cy="168645"/>
        </a:xfrm>
        <a:prstGeom prst="mathMinus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422030</xdr:colOff>
      <xdr:row>6</xdr:row>
      <xdr:rowOff>205153</xdr:rowOff>
    </xdr:from>
    <xdr:to>
      <xdr:col>9</xdr:col>
      <xdr:colOff>165868</xdr:colOff>
      <xdr:row>6</xdr:row>
      <xdr:rowOff>480770</xdr:rowOff>
    </xdr:to>
    <xdr:sp macro="" textlink="">
      <xdr:nvSpPr>
        <xdr:cNvPr id="37" name="Plus Sign 36">
          <a:extLst>
            <a:ext uri="{FF2B5EF4-FFF2-40B4-BE49-F238E27FC236}">
              <a16:creationId xmlns:a16="http://schemas.microsoft.com/office/drawing/2014/main" id="{2C76DCD6-4A21-4928-AE6B-6CD536A9C25A}"/>
            </a:ext>
          </a:extLst>
        </xdr:cNvPr>
        <xdr:cNvSpPr/>
      </xdr:nvSpPr>
      <xdr:spPr>
        <a:xfrm>
          <a:off x="5967045" y="1225061"/>
          <a:ext cx="353438" cy="27561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6"/>
  <sheetViews>
    <sheetView topLeftCell="A2" zoomScale="115" zoomScaleNormal="115" workbookViewId="0">
      <selection activeCell="B13" sqref="B4:K13"/>
    </sheetView>
  </sheetViews>
  <sheetFormatPr defaultColWidth="14.44140625" defaultRowHeight="15" customHeight="1"/>
  <cols>
    <col min="1" max="1" width="11.44140625" customWidth="1"/>
    <col min="2" max="2" width="7.5546875" customWidth="1"/>
    <col min="3" max="3" width="26.5546875" customWidth="1"/>
    <col min="4" max="11" width="6.33203125" customWidth="1"/>
    <col min="12" max="12" width="6.88671875" customWidth="1"/>
    <col min="13" max="13" width="5.109375" customWidth="1"/>
    <col min="14" max="14" width="6.109375" customWidth="1"/>
    <col min="15" max="15" width="6.33203125" customWidth="1"/>
    <col min="16" max="19" width="5.6640625" customWidth="1"/>
    <col min="20" max="20" width="7" customWidth="1"/>
    <col min="21" max="21" width="4.44140625" customWidth="1"/>
    <col min="22" max="22" width="3.5546875" customWidth="1"/>
    <col min="23" max="23" width="4.5546875" customWidth="1"/>
    <col min="24" max="24" width="4.109375" customWidth="1"/>
    <col min="25" max="27" width="11.44140625" customWidth="1"/>
    <col min="28" max="28" width="28.33203125" customWidth="1"/>
    <col min="29" max="30" width="10" customWidth="1"/>
  </cols>
  <sheetData>
    <row r="1" spans="1:30" ht="12.75" customHeight="1">
      <c r="B1" s="1"/>
      <c r="C1" s="1"/>
      <c r="D1" s="2"/>
    </row>
    <row r="2" spans="1:30" ht="25.5" customHeight="1">
      <c r="B2" s="1"/>
      <c r="C2" s="1"/>
      <c r="D2" s="2"/>
    </row>
    <row r="3" spans="1:30" ht="25.5" customHeight="1">
      <c r="A3" s="3"/>
      <c r="B3" s="4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86" t="s">
        <v>0</v>
      </c>
      <c r="Z3" s="87"/>
      <c r="AA3" s="87"/>
      <c r="AB3" s="88"/>
      <c r="AC3" s="3"/>
      <c r="AD3" s="3"/>
    </row>
    <row r="4" spans="1:30" ht="25.5" customHeight="1">
      <c r="B4" s="1"/>
      <c r="C4" s="1"/>
      <c r="D4" s="2"/>
      <c r="Y4" s="5">
        <v>1</v>
      </c>
      <c r="Z4" s="89" t="s">
        <v>1</v>
      </c>
      <c r="AA4" s="90"/>
      <c r="AB4" s="91"/>
    </row>
    <row r="5" spans="1:30" ht="25.5" customHeight="1">
      <c r="B5" s="1"/>
      <c r="C5" s="1"/>
      <c r="D5" s="2"/>
      <c r="Y5" s="6">
        <v>5</v>
      </c>
      <c r="Z5" s="92" t="s">
        <v>2</v>
      </c>
      <c r="AA5" s="93"/>
      <c r="AB5" s="94"/>
    </row>
    <row r="6" spans="1:30" ht="25.5" customHeight="1">
      <c r="B6" s="1"/>
      <c r="C6" s="1"/>
      <c r="D6" s="2"/>
    </row>
    <row r="7" spans="1:30" ht="25.5" customHeight="1">
      <c r="B7" s="1"/>
      <c r="C7" s="1"/>
      <c r="D7" s="2"/>
      <c r="Y7" s="83" t="s">
        <v>3</v>
      </c>
      <c r="Z7" s="84"/>
      <c r="AA7" s="84"/>
      <c r="AB7" s="85"/>
    </row>
    <row r="8" spans="1:30" ht="25.5" customHeight="1">
      <c r="B8" s="1"/>
      <c r="C8" s="1"/>
      <c r="D8" s="2"/>
    </row>
    <row r="9" spans="1:30" ht="27" customHeight="1" thickBot="1">
      <c r="B9" s="1"/>
      <c r="C9" s="1"/>
      <c r="D9" s="2"/>
      <c r="Y9" s="83" t="s">
        <v>4</v>
      </c>
      <c r="Z9" s="84"/>
      <c r="AA9" s="84"/>
      <c r="AB9" s="85"/>
    </row>
    <row r="10" spans="1:30" ht="26.25" customHeight="1" thickBot="1">
      <c r="B10" s="1"/>
      <c r="C10" s="1"/>
      <c r="D10" s="95" t="s">
        <v>5</v>
      </c>
      <c r="E10" s="96"/>
      <c r="F10" s="96"/>
      <c r="G10" s="96"/>
      <c r="H10" s="96"/>
      <c r="I10" s="96"/>
      <c r="J10" s="96"/>
      <c r="K10" s="97"/>
    </row>
    <row r="11" spans="1:30" ht="26.25" customHeight="1" thickBot="1">
      <c r="B11" s="98" t="s">
        <v>6</v>
      </c>
      <c r="C11" s="99"/>
      <c r="D11" s="63"/>
      <c r="E11" s="64"/>
      <c r="F11" s="64"/>
      <c r="G11" s="64"/>
      <c r="H11" s="64"/>
      <c r="I11" s="64"/>
      <c r="J11" s="64"/>
      <c r="K11" s="65"/>
      <c r="L11" s="133" t="s">
        <v>7</v>
      </c>
      <c r="M11" s="77" t="s">
        <v>8</v>
      </c>
      <c r="N11" s="77" t="s">
        <v>9</v>
      </c>
      <c r="O11" s="77" t="s">
        <v>10</v>
      </c>
      <c r="P11" s="77" t="s">
        <v>11</v>
      </c>
      <c r="Q11" s="77" t="s">
        <v>12</v>
      </c>
      <c r="R11" s="77" t="s">
        <v>13</v>
      </c>
      <c r="S11" s="77" t="s">
        <v>14</v>
      </c>
      <c r="T11" s="135" t="s">
        <v>15</v>
      </c>
      <c r="Y11" s="83" t="s">
        <v>16</v>
      </c>
      <c r="Z11" s="84"/>
      <c r="AA11" s="84"/>
      <c r="AB11" s="85"/>
    </row>
    <row r="12" spans="1:30" ht="84" customHeight="1" thickBot="1">
      <c r="B12" s="106"/>
      <c r="C12" s="107"/>
      <c r="D12" s="125" t="s">
        <v>17</v>
      </c>
      <c r="E12" s="80" t="s">
        <v>18</v>
      </c>
      <c r="F12" s="80" t="s">
        <v>19</v>
      </c>
      <c r="G12" s="102" t="s">
        <v>20</v>
      </c>
      <c r="H12" s="127" t="s">
        <v>50</v>
      </c>
      <c r="I12" s="104" t="s">
        <v>21</v>
      </c>
      <c r="J12" s="80" t="s">
        <v>22</v>
      </c>
      <c r="K12" s="81" t="s">
        <v>48</v>
      </c>
      <c r="L12" s="134"/>
      <c r="M12" s="78"/>
      <c r="N12" s="78"/>
      <c r="O12" s="78"/>
      <c r="P12" s="78"/>
      <c r="Q12" s="78"/>
      <c r="R12" s="78"/>
      <c r="S12" s="78"/>
      <c r="T12" s="136"/>
    </row>
    <row r="13" spans="1:30" ht="15.75" customHeight="1" thickBot="1">
      <c r="B13" s="124" t="s">
        <v>23</v>
      </c>
      <c r="C13" s="99"/>
      <c r="D13" s="126"/>
      <c r="E13" s="79"/>
      <c r="F13" s="79"/>
      <c r="G13" s="103"/>
      <c r="H13" s="128"/>
      <c r="I13" s="105"/>
      <c r="J13" s="79"/>
      <c r="K13" s="82"/>
      <c r="L13" s="126"/>
      <c r="M13" s="79"/>
      <c r="N13" s="79"/>
      <c r="O13" s="79"/>
      <c r="P13" s="79"/>
      <c r="Q13" s="79"/>
      <c r="R13" s="79"/>
      <c r="S13" s="79"/>
      <c r="T13" s="137"/>
      <c r="Y13" s="116" t="s">
        <v>24</v>
      </c>
      <c r="Z13" s="87"/>
      <c r="AA13" s="87"/>
      <c r="AB13" s="88"/>
    </row>
    <row r="14" spans="1:30" ht="19.5" customHeight="1">
      <c r="A14" s="4"/>
      <c r="B14" s="122" t="s">
        <v>25</v>
      </c>
      <c r="C14" s="123"/>
      <c r="D14" s="67">
        <v>9</v>
      </c>
      <c r="E14" s="68">
        <v>6</v>
      </c>
      <c r="F14" s="68">
        <v>6</v>
      </c>
      <c r="G14" s="68">
        <v>5</v>
      </c>
      <c r="H14" s="69">
        <v>5</v>
      </c>
      <c r="I14" s="68">
        <v>0</v>
      </c>
      <c r="J14" s="68">
        <v>0</v>
      </c>
      <c r="K14" s="70">
        <v>4</v>
      </c>
      <c r="L14" s="17">
        <v>5</v>
      </c>
      <c r="M14" s="18">
        <v>5</v>
      </c>
      <c r="N14" s="18">
        <v>5</v>
      </c>
      <c r="O14" s="18">
        <v>3</v>
      </c>
      <c r="P14" s="18">
        <v>5</v>
      </c>
      <c r="Q14" s="19">
        <f t="shared" ref="Q14:Q28" si="0">P14/M14</f>
        <v>1</v>
      </c>
      <c r="R14" s="20">
        <v>1.3</v>
      </c>
      <c r="S14" s="19">
        <f t="shared" ref="S14:S28" si="1">L14*Q14*R14</f>
        <v>6.5</v>
      </c>
      <c r="T14" s="21">
        <f t="shared" ref="T14:T28" si="2">S14/$S$29</f>
        <v>8.9306159835127075E-2</v>
      </c>
      <c r="U14" s="4"/>
      <c r="V14" s="4"/>
      <c r="W14" s="4"/>
      <c r="X14" s="4"/>
      <c r="Y14" s="10">
        <v>1</v>
      </c>
      <c r="Z14" s="108" t="s">
        <v>26</v>
      </c>
      <c r="AA14" s="90"/>
      <c r="AB14" s="91"/>
      <c r="AC14" s="4"/>
      <c r="AD14" s="4"/>
    </row>
    <row r="15" spans="1:30" ht="19.5" customHeight="1">
      <c r="A15" s="4"/>
      <c r="B15" s="100" t="s">
        <v>27</v>
      </c>
      <c r="C15" s="101"/>
      <c r="D15" s="71">
        <v>9</v>
      </c>
      <c r="E15" s="72">
        <v>6</v>
      </c>
      <c r="F15" s="72">
        <v>9</v>
      </c>
      <c r="G15" s="72">
        <v>7</v>
      </c>
      <c r="H15" s="72">
        <v>3</v>
      </c>
      <c r="I15" s="72">
        <v>6</v>
      </c>
      <c r="J15" s="72">
        <v>6</v>
      </c>
      <c r="K15" s="73">
        <v>3</v>
      </c>
      <c r="L15" s="22">
        <v>3</v>
      </c>
      <c r="M15" s="7">
        <v>4</v>
      </c>
      <c r="N15" s="7">
        <v>4</v>
      </c>
      <c r="O15" s="7">
        <v>1</v>
      </c>
      <c r="P15" s="7">
        <v>5</v>
      </c>
      <c r="Q15" s="8">
        <f t="shared" si="0"/>
        <v>1.25</v>
      </c>
      <c r="R15" s="9">
        <v>1.3</v>
      </c>
      <c r="S15" s="8">
        <f t="shared" si="1"/>
        <v>4.875</v>
      </c>
      <c r="T15" s="23">
        <f t="shared" si="2"/>
        <v>6.6979619876345306E-2</v>
      </c>
      <c r="U15" s="4"/>
      <c r="V15" s="4"/>
      <c r="W15" s="4"/>
      <c r="X15" s="4"/>
      <c r="Y15" s="10">
        <v>3</v>
      </c>
      <c r="Z15" s="108" t="s">
        <v>28</v>
      </c>
      <c r="AA15" s="90"/>
      <c r="AB15" s="91"/>
      <c r="AC15" s="4"/>
      <c r="AD15" s="4"/>
    </row>
    <row r="16" spans="1:30" ht="19.5" customHeight="1" thickBot="1">
      <c r="A16" s="4"/>
      <c r="B16" s="100" t="s">
        <v>29</v>
      </c>
      <c r="C16" s="101"/>
      <c r="D16" s="71">
        <v>9</v>
      </c>
      <c r="E16" s="72">
        <v>9</v>
      </c>
      <c r="F16" s="72">
        <v>5</v>
      </c>
      <c r="G16" s="72">
        <v>4</v>
      </c>
      <c r="H16" s="72">
        <v>9</v>
      </c>
      <c r="I16" s="72">
        <v>7</v>
      </c>
      <c r="J16" s="72">
        <v>9</v>
      </c>
      <c r="K16" s="73">
        <v>8</v>
      </c>
      <c r="L16" s="22">
        <v>5</v>
      </c>
      <c r="M16" s="7">
        <v>3</v>
      </c>
      <c r="N16" s="7">
        <v>3</v>
      </c>
      <c r="O16" s="7">
        <v>4</v>
      </c>
      <c r="P16" s="7">
        <v>4</v>
      </c>
      <c r="Q16" s="8">
        <f t="shared" si="0"/>
        <v>1.3333333333333333</v>
      </c>
      <c r="R16" s="9">
        <v>1</v>
      </c>
      <c r="S16" s="8">
        <f t="shared" si="1"/>
        <v>6.6666666666666661</v>
      </c>
      <c r="T16" s="23">
        <f t="shared" si="2"/>
        <v>9.159606136936109E-2</v>
      </c>
      <c r="U16" s="4"/>
      <c r="V16" s="4"/>
      <c r="W16" s="4"/>
      <c r="X16" s="4"/>
      <c r="Y16" s="11">
        <v>3</v>
      </c>
      <c r="Z16" s="109" t="s">
        <v>30</v>
      </c>
      <c r="AA16" s="93"/>
      <c r="AB16" s="94"/>
      <c r="AC16" s="4"/>
      <c r="AD16" s="4"/>
    </row>
    <row r="17" spans="1:30" ht="19.5" customHeight="1">
      <c r="A17" s="4"/>
      <c r="B17" s="100" t="s">
        <v>31</v>
      </c>
      <c r="C17" s="101"/>
      <c r="D17" s="71">
        <v>9</v>
      </c>
      <c r="E17" s="72">
        <v>0</v>
      </c>
      <c r="F17" s="72">
        <v>4</v>
      </c>
      <c r="G17" s="72">
        <v>0</v>
      </c>
      <c r="H17" s="72">
        <v>9</v>
      </c>
      <c r="I17" s="72">
        <v>9</v>
      </c>
      <c r="J17" s="72">
        <v>0</v>
      </c>
      <c r="K17" s="73">
        <v>8</v>
      </c>
      <c r="L17" s="22">
        <v>3</v>
      </c>
      <c r="M17" s="7">
        <v>3</v>
      </c>
      <c r="N17" s="7">
        <v>3</v>
      </c>
      <c r="O17" s="7">
        <v>2</v>
      </c>
      <c r="P17" s="7">
        <v>3</v>
      </c>
      <c r="Q17" s="8">
        <f t="shared" si="0"/>
        <v>1</v>
      </c>
      <c r="R17" s="9">
        <v>1</v>
      </c>
      <c r="S17" s="8">
        <f t="shared" si="1"/>
        <v>3</v>
      </c>
      <c r="T17" s="23">
        <f t="shared" si="2"/>
        <v>4.1218227616212494E-2</v>
      </c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9.5" customHeight="1" thickBot="1">
      <c r="A18" s="4"/>
      <c r="B18" s="100" t="s">
        <v>32</v>
      </c>
      <c r="C18" s="101"/>
      <c r="D18" s="71">
        <v>6</v>
      </c>
      <c r="E18" s="72">
        <v>7</v>
      </c>
      <c r="F18" s="72">
        <v>5</v>
      </c>
      <c r="G18" s="72">
        <v>4</v>
      </c>
      <c r="H18" s="72">
        <v>0</v>
      </c>
      <c r="I18" s="72">
        <v>9</v>
      </c>
      <c r="J18" s="72">
        <v>4</v>
      </c>
      <c r="K18" s="73">
        <v>0</v>
      </c>
      <c r="L18" s="22">
        <v>5</v>
      </c>
      <c r="M18" s="7">
        <v>4</v>
      </c>
      <c r="N18" s="7">
        <v>4</v>
      </c>
      <c r="O18" s="7">
        <v>2</v>
      </c>
      <c r="P18" s="7">
        <v>5</v>
      </c>
      <c r="Q18" s="8">
        <f t="shared" si="0"/>
        <v>1.25</v>
      </c>
      <c r="R18" s="9">
        <v>1.2</v>
      </c>
      <c r="S18" s="8">
        <f t="shared" si="1"/>
        <v>7.5</v>
      </c>
      <c r="T18" s="23">
        <f t="shared" si="2"/>
        <v>0.10304556904053123</v>
      </c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9.5" customHeight="1">
      <c r="A19" s="4"/>
      <c r="B19" s="100" t="s">
        <v>33</v>
      </c>
      <c r="C19" s="101"/>
      <c r="D19" s="71">
        <v>6</v>
      </c>
      <c r="E19" s="72">
        <v>8</v>
      </c>
      <c r="F19" s="72">
        <v>3</v>
      </c>
      <c r="G19" s="72">
        <v>3</v>
      </c>
      <c r="H19" s="72">
        <v>0</v>
      </c>
      <c r="I19" s="72">
        <v>7</v>
      </c>
      <c r="J19" s="72">
        <v>5</v>
      </c>
      <c r="K19" s="73">
        <v>0</v>
      </c>
      <c r="L19" s="22">
        <v>3</v>
      </c>
      <c r="M19" s="7">
        <v>4</v>
      </c>
      <c r="N19" s="7">
        <v>4</v>
      </c>
      <c r="O19" s="7">
        <v>3</v>
      </c>
      <c r="P19" s="7">
        <v>4</v>
      </c>
      <c r="Q19" s="8">
        <f t="shared" si="0"/>
        <v>1</v>
      </c>
      <c r="R19" s="9">
        <v>1.1000000000000001</v>
      </c>
      <c r="S19" s="8">
        <f t="shared" si="1"/>
        <v>3.3000000000000003</v>
      </c>
      <c r="T19" s="23">
        <f t="shared" si="2"/>
        <v>4.534005037783375E-2</v>
      </c>
      <c r="U19" s="4"/>
      <c r="V19" s="4"/>
      <c r="W19" s="4"/>
      <c r="X19" s="4"/>
      <c r="Y19" s="110" t="s">
        <v>34</v>
      </c>
      <c r="Z19" s="111"/>
      <c r="AA19" s="111"/>
      <c r="AB19" s="112"/>
      <c r="AC19" s="12"/>
      <c r="AD19" s="12"/>
    </row>
    <row r="20" spans="1:30" ht="19.5" customHeight="1" thickBot="1">
      <c r="A20" s="4"/>
      <c r="B20" s="100" t="s">
        <v>35</v>
      </c>
      <c r="C20" s="101"/>
      <c r="D20" s="71">
        <v>7</v>
      </c>
      <c r="E20" s="72">
        <v>9</v>
      </c>
      <c r="F20" s="72">
        <v>0</v>
      </c>
      <c r="G20" s="72">
        <v>0</v>
      </c>
      <c r="H20" s="72">
        <v>7</v>
      </c>
      <c r="I20" s="72">
        <v>6</v>
      </c>
      <c r="J20" s="72">
        <v>5</v>
      </c>
      <c r="K20" s="73">
        <v>4</v>
      </c>
      <c r="L20" s="22">
        <v>3</v>
      </c>
      <c r="M20" s="7">
        <v>3</v>
      </c>
      <c r="N20" s="7">
        <v>3</v>
      </c>
      <c r="O20" s="7">
        <v>4</v>
      </c>
      <c r="P20" s="7">
        <v>4</v>
      </c>
      <c r="Q20" s="8">
        <f t="shared" si="0"/>
        <v>1.3333333333333333</v>
      </c>
      <c r="R20" s="9">
        <v>1.2</v>
      </c>
      <c r="S20" s="8">
        <f t="shared" si="1"/>
        <v>4.8</v>
      </c>
      <c r="T20" s="23">
        <f t="shared" si="2"/>
        <v>6.594916418593999E-2</v>
      </c>
      <c r="U20" s="4"/>
      <c r="V20" s="4"/>
      <c r="W20" s="4"/>
      <c r="X20" s="4"/>
      <c r="Y20" s="113"/>
      <c r="Z20" s="114"/>
      <c r="AA20" s="114"/>
      <c r="AB20" s="115"/>
      <c r="AC20" s="12"/>
      <c r="AD20" s="12"/>
    </row>
    <row r="21" spans="1:30" ht="19.5" customHeight="1">
      <c r="A21" s="4"/>
      <c r="B21" s="100" t="s">
        <v>36</v>
      </c>
      <c r="C21" s="101"/>
      <c r="D21" s="71">
        <v>0</v>
      </c>
      <c r="E21" s="72">
        <v>0</v>
      </c>
      <c r="F21" s="72">
        <v>9</v>
      </c>
      <c r="G21" s="72">
        <v>5</v>
      </c>
      <c r="H21" s="72">
        <v>0</v>
      </c>
      <c r="I21" s="72">
        <v>0</v>
      </c>
      <c r="J21" s="72">
        <v>7</v>
      </c>
      <c r="K21" s="73">
        <v>0</v>
      </c>
      <c r="L21" s="22">
        <v>1</v>
      </c>
      <c r="M21" s="7">
        <v>1</v>
      </c>
      <c r="N21" s="7">
        <v>1</v>
      </c>
      <c r="O21" s="7">
        <v>1</v>
      </c>
      <c r="P21" s="7">
        <v>1</v>
      </c>
      <c r="Q21" s="8">
        <f t="shared" si="0"/>
        <v>1</v>
      </c>
      <c r="R21" s="9">
        <v>1</v>
      </c>
      <c r="S21" s="8">
        <f t="shared" si="1"/>
        <v>1</v>
      </c>
      <c r="T21" s="23">
        <f t="shared" si="2"/>
        <v>1.3739409205404165E-2</v>
      </c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9.5" customHeight="1">
      <c r="A22" s="4"/>
      <c r="B22" s="100" t="s">
        <v>37</v>
      </c>
      <c r="C22" s="101"/>
      <c r="D22" s="71">
        <v>5</v>
      </c>
      <c r="E22" s="72">
        <v>1</v>
      </c>
      <c r="F22" s="72">
        <v>7</v>
      </c>
      <c r="G22" s="72">
        <v>9</v>
      </c>
      <c r="H22" s="72">
        <v>0</v>
      </c>
      <c r="I22" s="72">
        <v>0</v>
      </c>
      <c r="J22" s="72">
        <v>7</v>
      </c>
      <c r="K22" s="73">
        <v>3</v>
      </c>
      <c r="L22" s="22">
        <v>3</v>
      </c>
      <c r="M22" s="7">
        <v>4</v>
      </c>
      <c r="N22" s="7">
        <v>4</v>
      </c>
      <c r="O22" s="7">
        <v>3</v>
      </c>
      <c r="P22" s="7">
        <v>5</v>
      </c>
      <c r="Q22" s="13">
        <f t="shared" si="0"/>
        <v>1.25</v>
      </c>
      <c r="R22" s="9">
        <v>1.3</v>
      </c>
      <c r="S22" s="13">
        <f t="shared" si="1"/>
        <v>4.875</v>
      </c>
      <c r="T22" s="24">
        <f t="shared" si="2"/>
        <v>6.6979619876345306E-2</v>
      </c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9.5" customHeight="1">
      <c r="A23" s="4"/>
      <c r="B23" s="100" t="s">
        <v>38</v>
      </c>
      <c r="C23" s="101"/>
      <c r="D23" s="71">
        <v>7</v>
      </c>
      <c r="E23" s="72">
        <v>0</v>
      </c>
      <c r="F23" s="72">
        <v>0</v>
      </c>
      <c r="G23" s="72">
        <v>0</v>
      </c>
      <c r="H23" s="72">
        <v>7</v>
      </c>
      <c r="I23" s="72">
        <v>0</v>
      </c>
      <c r="J23" s="72">
        <v>7</v>
      </c>
      <c r="K23" s="73">
        <v>3</v>
      </c>
      <c r="L23" s="22">
        <v>5</v>
      </c>
      <c r="M23" s="7">
        <v>5</v>
      </c>
      <c r="N23" s="7">
        <v>4</v>
      </c>
      <c r="O23" s="7">
        <v>2</v>
      </c>
      <c r="P23" s="7">
        <v>5</v>
      </c>
      <c r="Q23" s="8">
        <f t="shared" si="0"/>
        <v>1</v>
      </c>
      <c r="R23" s="9">
        <v>1.4</v>
      </c>
      <c r="S23" s="13">
        <f t="shared" si="1"/>
        <v>7</v>
      </c>
      <c r="T23" s="24">
        <f t="shared" si="2"/>
        <v>9.6175864437829162E-2</v>
      </c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9.5" customHeight="1">
      <c r="A24" s="4"/>
      <c r="B24" s="100" t="s">
        <v>39</v>
      </c>
      <c r="C24" s="101"/>
      <c r="D24" s="71">
        <v>5</v>
      </c>
      <c r="E24" s="72">
        <v>0</v>
      </c>
      <c r="F24" s="72">
        <v>0</v>
      </c>
      <c r="G24" s="72">
        <v>0</v>
      </c>
      <c r="H24" s="72">
        <v>9</v>
      </c>
      <c r="I24" s="72">
        <v>0</v>
      </c>
      <c r="J24" s="72">
        <v>4</v>
      </c>
      <c r="K24" s="73">
        <v>9</v>
      </c>
      <c r="L24" s="22">
        <v>5</v>
      </c>
      <c r="M24" s="7">
        <v>4</v>
      </c>
      <c r="N24" s="7">
        <v>4</v>
      </c>
      <c r="O24" s="7">
        <v>3</v>
      </c>
      <c r="P24" s="7">
        <v>5</v>
      </c>
      <c r="Q24" s="8">
        <f t="shared" si="0"/>
        <v>1.25</v>
      </c>
      <c r="R24" s="9">
        <v>1.2</v>
      </c>
      <c r="S24" s="13">
        <f t="shared" si="1"/>
        <v>7.5</v>
      </c>
      <c r="T24" s="24">
        <f t="shared" si="2"/>
        <v>0.10304556904053123</v>
      </c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9.5" customHeight="1">
      <c r="A25" s="4"/>
      <c r="B25" s="100" t="s">
        <v>40</v>
      </c>
      <c r="C25" s="101"/>
      <c r="D25" s="71">
        <v>5</v>
      </c>
      <c r="E25" s="72">
        <v>0</v>
      </c>
      <c r="F25" s="72">
        <v>0</v>
      </c>
      <c r="G25" s="72">
        <v>0</v>
      </c>
      <c r="H25" s="72">
        <v>9</v>
      </c>
      <c r="I25" s="72">
        <v>0</v>
      </c>
      <c r="J25" s="72">
        <v>7</v>
      </c>
      <c r="K25" s="73">
        <v>4</v>
      </c>
      <c r="L25" s="22">
        <v>3</v>
      </c>
      <c r="M25" s="7">
        <v>4</v>
      </c>
      <c r="N25" s="7">
        <v>3</v>
      </c>
      <c r="O25" s="7">
        <v>2</v>
      </c>
      <c r="P25" s="7">
        <v>4</v>
      </c>
      <c r="Q25" s="8">
        <f t="shared" si="0"/>
        <v>1</v>
      </c>
      <c r="R25" s="9">
        <v>1.4</v>
      </c>
      <c r="S25" s="13">
        <f t="shared" si="1"/>
        <v>4.1999999999999993</v>
      </c>
      <c r="T25" s="24">
        <f>S25/$S$29</f>
        <v>5.7705518662697484E-2</v>
      </c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9.5" customHeight="1">
      <c r="A26" s="4"/>
      <c r="B26" s="100" t="s">
        <v>41</v>
      </c>
      <c r="C26" s="101"/>
      <c r="D26" s="71">
        <v>0</v>
      </c>
      <c r="E26" s="72">
        <v>0</v>
      </c>
      <c r="F26" s="72">
        <v>0</v>
      </c>
      <c r="G26" s="72">
        <v>0</v>
      </c>
      <c r="H26" s="72">
        <v>6</v>
      </c>
      <c r="I26" s="72">
        <v>0</v>
      </c>
      <c r="J26" s="72">
        <v>0</v>
      </c>
      <c r="K26" s="73">
        <v>6</v>
      </c>
      <c r="L26" s="22">
        <v>3</v>
      </c>
      <c r="M26" s="7">
        <v>3</v>
      </c>
      <c r="N26" s="7">
        <v>3</v>
      </c>
      <c r="O26" s="7">
        <v>1</v>
      </c>
      <c r="P26" s="7">
        <v>3</v>
      </c>
      <c r="Q26" s="8">
        <f t="shared" si="0"/>
        <v>1</v>
      </c>
      <c r="R26" s="9">
        <v>1.3</v>
      </c>
      <c r="S26" s="13">
        <f t="shared" si="1"/>
        <v>3.9000000000000004</v>
      </c>
      <c r="T26" s="24">
        <f t="shared" si="2"/>
        <v>5.3583695901076249E-2</v>
      </c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9.5" customHeight="1">
      <c r="A27" s="4"/>
      <c r="B27" s="129" t="s">
        <v>49</v>
      </c>
      <c r="C27" s="101"/>
      <c r="D27" s="71">
        <v>0</v>
      </c>
      <c r="E27" s="72">
        <v>0</v>
      </c>
      <c r="F27" s="72">
        <v>0</v>
      </c>
      <c r="G27" s="72">
        <v>0</v>
      </c>
      <c r="H27" s="72">
        <v>0</v>
      </c>
      <c r="I27" s="72">
        <v>0</v>
      </c>
      <c r="J27" s="72">
        <v>0</v>
      </c>
      <c r="K27" s="73">
        <v>0</v>
      </c>
      <c r="L27" s="22">
        <v>1</v>
      </c>
      <c r="M27" s="7">
        <v>3</v>
      </c>
      <c r="N27" s="7">
        <v>2</v>
      </c>
      <c r="O27" s="7">
        <v>2</v>
      </c>
      <c r="P27" s="7">
        <v>2</v>
      </c>
      <c r="Q27" s="8">
        <f t="shared" si="0"/>
        <v>0.66666666666666663</v>
      </c>
      <c r="R27" s="9">
        <v>1</v>
      </c>
      <c r="S27" s="13">
        <f t="shared" si="1"/>
        <v>0.66666666666666663</v>
      </c>
      <c r="T27" s="24">
        <f t="shared" si="2"/>
        <v>9.159606136936109E-3</v>
      </c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9.5" customHeight="1" thickBot="1">
      <c r="A28" s="4"/>
      <c r="B28" s="131" t="s">
        <v>42</v>
      </c>
      <c r="C28" s="132"/>
      <c r="D28" s="74">
        <v>5</v>
      </c>
      <c r="E28" s="75">
        <v>6</v>
      </c>
      <c r="F28" s="75">
        <v>0</v>
      </c>
      <c r="G28" s="75">
        <v>0</v>
      </c>
      <c r="H28" s="75">
        <v>0</v>
      </c>
      <c r="I28" s="75">
        <v>0</v>
      </c>
      <c r="J28" s="75">
        <v>4</v>
      </c>
      <c r="K28" s="76">
        <v>6</v>
      </c>
      <c r="L28" s="25">
        <v>5</v>
      </c>
      <c r="M28" s="26">
        <v>5</v>
      </c>
      <c r="N28" s="26">
        <v>5</v>
      </c>
      <c r="O28" s="26">
        <v>3</v>
      </c>
      <c r="P28" s="26">
        <v>5</v>
      </c>
      <c r="Q28" s="27">
        <f t="shared" si="0"/>
        <v>1</v>
      </c>
      <c r="R28" s="28">
        <v>1.4</v>
      </c>
      <c r="S28" s="27">
        <f t="shared" si="1"/>
        <v>7</v>
      </c>
      <c r="T28" s="29">
        <f t="shared" si="2"/>
        <v>9.6175864437829162E-2</v>
      </c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9.5" customHeight="1" thickBot="1">
      <c r="A29" s="4"/>
      <c r="B29" s="130" t="s">
        <v>43</v>
      </c>
      <c r="C29" s="123"/>
      <c r="D29" s="32">
        <f>SUMPRODUCT(D14:D28,$S$14:$S$28)</f>
        <v>454.65000000000003</v>
      </c>
      <c r="E29" s="32">
        <f t="shared" ref="E29:K29" si="3">SUMPRODUCT(E14:E28,$S$14:$S$28)</f>
        <v>297.22500000000002</v>
      </c>
      <c r="F29" s="32">
        <f t="shared" si="3"/>
        <v>218.73333333333332</v>
      </c>
      <c r="G29" s="32">
        <f t="shared" si="3"/>
        <v>182.06666666666666</v>
      </c>
      <c r="H29" s="32">
        <f t="shared" si="3"/>
        <v>345.42500000000001</v>
      </c>
      <c r="I29" s="32">
        <f t="shared" si="3"/>
        <v>222.31666666666666</v>
      </c>
      <c r="J29" s="32">
        <f t="shared" si="3"/>
        <v>337.27499999999998</v>
      </c>
      <c r="K29" s="32">
        <f t="shared" si="3"/>
        <v>322.48333333333329</v>
      </c>
      <c r="L29" s="30">
        <f t="shared" ref="L29:L30" si="4">SUM(D29:K29)</f>
        <v>2380.1749999999997</v>
      </c>
      <c r="M29" s="4"/>
      <c r="N29" s="4"/>
      <c r="O29" s="4"/>
      <c r="P29" s="4"/>
      <c r="Q29" s="117" t="s">
        <v>44</v>
      </c>
      <c r="R29" s="118"/>
      <c r="S29" s="121">
        <f>SUM(S14:S28)</f>
        <v>72.783333333333346</v>
      </c>
      <c r="T29" s="119">
        <f>SUM(T14:T28)</f>
        <v>0.99999999999999978</v>
      </c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9.5" customHeight="1" thickBot="1">
      <c r="A30" s="4"/>
      <c r="B30" s="142" t="s">
        <v>45</v>
      </c>
      <c r="C30" s="132"/>
      <c r="D30" s="35">
        <f t="shared" ref="D30:K30" si="5">D29/$L$29</f>
        <v>0.19101536651716788</v>
      </c>
      <c r="E30" s="36">
        <f t="shared" si="5"/>
        <v>0.12487527177623496</v>
      </c>
      <c r="F30" s="36">
        <f t="shared" si="5"/>
        <v>9.1898004698534083E-2</v>
      </c>
      <c r="G30" s="36">
        <f t="shared" si="5"/>
        <v>7.6492974956323248E-2</v>
      </c>
      <c r="H30" s="36">
        <f t="shared" si="5"/>
        <v>0.14512588360099574</v>
      </c>
      <c r="I30" s="36">
        <f t="shared" si="5"/>
        <v>9.340349624152286E-2</v>
      </c>
      <c r="J30" s="36">
        <f t="shared" si="5"/>
        <v>0.14170176562647704</v>
      </c>
      <c r="K30" s="37">
        <f t="shared" si="5"/>
        <v>0.13548723658274425</v>
      </c>
      <c r="L30" s="31">
        <f t="shared" si="4"/>
        <v>1.0000000000000002</v>
      </c>
      <c r="M30" s="4"/>
      <c r="N30" s="4"/>
      <c r="O30" s="4"/>
      <c r="P30" s="4"/>
      <c r="Q30" s="113"/>
      <c r="R30" s="115"/>
      <c r="S30" s="120"/>
      <c r="T30" s="120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25.5" customHeight="1">
      <c r="B31" s="140" t="s">
        <v>46</v>
      </c>
      <c r="C31" s="38" t="s">
        <v>8</v>
      </c>
      <c r="D31" s="59">
        <v>4</v>
      </c>
      <c r="E31" s="51">
        <v>3</v>
      </c>
      <c r="F31" s="51">
        <v>4</v>
      </c>
      <c r="G31" s="51">
        <v>3</v>
      </c>
      <c r="H31" s="51">
        <v>4</v>
      </c>
      <c r="I31" s="51">
        <v>4</v>
      </c>
      <c r="J31" s="51">
        <v>3</v>
      </c>
      <c r="K31" s="60">
        <v>3</v>
      </c>
      <c r="L31" s="143" t="s">
        <v>44</v>
      </c>
      <c r="M31" s="14"/>
    </row>
    <row r="32" spans="1:30" ht="26.25" customHeight="1">
      <c r="B32" s="141"/>
      <c r="C32" s="39" t="s">
        <v>9</v>
      </c>
      <c r="D32" s="61">
        <v>4</v>
      </c>
      <c r="E32" s="54">
        <v>3</v>
      </c>
      <c r="F32" s="54">
        <v>4</v>
      </c>
      <c r="G32" s="54">
        <v>4</v>
      </c>
      <c r="H32" s="54">
        <v>4</v>
      </c>
      <c r="I32" s="54">
        <v>4</v>
      </c>
      <c r="J32" s="54">
        <v>3</v>
      </c>
      <c r="K32" s="62">
        <v>2</v>
      </c>
      <c r="L32" s="144"/>
      <c r="M32" s="14"/>
      <c r="P32" s="66"/>
    </row>
    <row r="33" spans="2:13" ht="30" customHeight="1" thickBot="1">
      <c r="B33" s="141"/>
      <c r="C33" s="40" t="s">
        <v>10</v>
      </c>
      <c r="D33" s="61">
        <v>2</v>
      </c>
      <c r="E33" s="54">
        <v>4</v>
      </c>
      <c r="F33" s="54">
        <v>3</v>
      </c>
      <c r="G33" s="54">
        <v>3</v>
      </c>
      <c r="H33" s="54">
        <v>2</v>
      </c>
      <c r="I33" s="54">
        <v>3</v>
      </c>
      <c r="J33" s="54">
        <v>2</v>
      </c>
      <c r="K33" s="62">
        <v>1</v>
      </c>
      <c r="L33" s="144"/>
      <c r="M33" s="2"/>
    </row>
    <row r="34" spans="2:13" ht="19.5" customHeight="1" thickBot="1">
      <c r="B34" s="138" t="s">
        <v>47</v>
      </c>
      <c r="C34" s="139"/>
      <c r="D34" s="61">
        <v>5</v>
      </c>
      <c r="E34" s="54">
        <v>4</v>
      </c>
      <c r="F34" s="54">
        <v>3</v>
      </c>
      <c r="G34" s="54">
        <v>3</v>
      </c>
      <c r="H34" s="54">
        <v>4</v>
      </c>
      <c r="I34" s="54">
        <v>4</v>
      </c>
      <c r="J34" s="54">
        <v>4</v>
      </c>
      <c r="K34" s="62">
        <v>3</v>
      </c>
      <c r="L34" s="120"/>
      <c r="M34" s="2"/>
    </row>
    <row r="35" spans="2:13" ht="12.75" customHeight="1">
      <c r="B35" s="15"/>
      <c r="C35" s="16"/>
      <c r="D35" s="2"/>
    </row>
    <row r="36" spans="2:13" ht="12.75" customHeight="1">
      <c r="B36" s="15"/>
      <c r="C36" s="16"/>
      <c r="D36" s="2"/>
    </row>
    <row r="37" spans="2:13" ht="12.75" customHeight="1">
      <c r="B37" s="15"/>
      <c r="C37" s="1"/>
      <c r="D37" s="2"/>
    </row>
    <row r="38" spans="2:13" ht="12.75" customHeight="1">
      <c r="B38" s="15"/>
      <c r="C38" s="16"/>
      <c r="D38" s="2"/>
    </row>
    <row r="39" spans="2:13" ht="12.75" customHeight="1">
      <c r="B39" s="15"/>
      <c r="C39" s="16"/>
      <c r="D39" s="2"/>
    </row>
    <row r="40" spans="2:13" ht="12.75" customHeight="1">
      <c r="B40" s="1"/>
      <c r="C40" s="1"/>
      <c r="D40" s="2"/>
    </row>
    <row r="41" spans="2:13" ht="12.75" customHeight="1">
      <c r="B41" s="1"/>
      <c r="C41" s="1"/>
      <c r="D41" s="2"/>
    </row>
    <row r="42" spans="2:13" ht="12.75" customHeight="1">
      <c r="B42" s="1"/>
      <c r="C42" s="1"/>
      <c r="D42" s="2"/>
    </row>
    <row r="43" spans="2:13" ht="12.75" customHeight="1">
      <c r="B43" s="1"/>
      <c r="C43" s="1"/>
      <c r="D43" s="2"/>
    </row>
    <row r="44" spans="2:13" ht="12.75" customHeight="1">
      <c r="B44" s="1"/>
      <c r="C44" s="1"/>
      <c r="D44" s="2"/>
    </row>
    <row r="45" spans="2:13" ht="12.75" customHeight="1">
      <c r="B45" s="1"/>
      <c r="C45" s="1"/>
      <c r="D45" s="2"/>
    </row>
    <row r="46" spans="2:13" ht="12.75" customHeight="1">
      <c r="B46" s="1"/>
      <c r="C46" s="1"/>
      <c r="D46" s="2"/>
    </row>
    <row r="47" spans="2:13" ht="12.75" customHeight="1">
      <c r="B47" s="1"/>
      <c r="C47" s="1"/>
      <c r="D47" s="2"/>
    </row>
    <row r="48" spans="2:13" ht="12.75" customHeight="1">
      <c r="B48" s="1"/>
      <c r="C48" s="1"/>
      <c r="D48" s="2"/>
    </row>
    <row r="49" spans="2:4" ht="12.75" customHeight="1">
      <c r="B49" s="1"/>
      <c r="C49" s="1"/>
      <c r="D49" s="2"/>
    </row>
    <row r="50" spans="2:4" ht="12.75" customHeight="1">
      <c r="B50" s="1"/>
      <c r="C50" s="1"/>
      <c r="D50" s="2"/>
    </row>
    <row r="51" spans="2:4" ht="12.75" customHeight="1">
      <c r="B51" s="1"/>
      <c r="C51" s="1"/>
      <c r="D51" s="2"/>
    </row>
    <row r="52" spans="2:4" ht="12.75" customHeight="1">
      <c r="B52" s="1"/>
      <c r="C52" s="1"/>
      <c r="D52" s="2"/>
    </row>
    <row r="53" spans="2:4" ht="12.75" customHeight="1">
      <c r="B53" s="1"/>
      <c r="C53" s="1"/>
      <c r="D53" s="2"/>
    </row>
    <row r="54" spans="2:4" ht="12.75" customHeight="1">
      <c r="B54" s="1"/>
      <c r="C54" s="1"/>
      <c r="D54" s="2"/>
    </row>
    <row r="55" spans="2:4" ht="12.75" customHeight="1">
      <c r="B55" s="1"/>
      <c r="C55" s="1"/>
      <c r="D55" s="2"/>
    </row>
    <row r="56" spans="2:4" ht="12.75" customHeight="1">
      <c r="B56" s="1"/>
      <c r="C56" s="1"/>
      <c r="D56" s="2"/>
    </row>
    <row r="57" spans="2:4" ht="12.75" customHeight="1">
      <c r="B57" s="1"/>
      <c r="C57" s="1"/>
      <c r="D57" s="2"/>
    </row>
    <row r="58" spans="2:4" ht="12.75" customHeight="1">
      <c r="B58" s="1"/>
      <c r="C58" s="1"/>
      <c r="D58" s="2"/>
    </row>
    <row r="59" spans="2:4" ht="12.75" customHeight="1">
      <c r="B59" s="1"/>
      <c r="C59" s="1"/>
      <c r="D59" s="2"/>
    </row>
    <row r="60" spans="2:4" ht="12.75" customHeight="1">
      <c r="B60" s="1"/>
      <c r="C60" s="1"/>
      <c r="D60" s="2"/>
    </row>
    <row r="61" spans="2:4" ht="12.75" customHeight="1">
      <c r="B61" s="1"/>
      <c r="C61" s="1"/>
      <c r="D61" s="2"/>
    </row>
    <row r="62" spans="2:4" ht="12.75" customHeight="1">
      <c r="B62" s="1"/>
      <c r="C62" s="1"/>
      <c r="D62" s="2"/>
    </row>
    <row r="63" spans="2:4" ht="12.75" customHeight="1">
      <c r="B63" s="1"/>
      <c r="C63" s="1"/>
      <c r="D63" s="2"/>
    </row>
    <row r="64" spans="2:4" ht="12.75" customHeight="1">
      <c r="B64" s="1"/>
      <c r="C64" s="1"/>
      <c r="D64" s="2"/>
    </row>
    <row r="65" spans="2:4" ht="12.75" customHeight="1">
      <c r="B65" s="1"/>
      <c r="C65" s="1"/>
      <c r="D65" s="2"/>
    </row>
    <row r="66" spans="2:4" ht="12.75" customHeight="1">
      <c r="B66" s="1"/>
      <c r="C66" s="1"/>
      <c r="D66" s="2"/>
    </row>
    <row r="67" spans="2:4" ht="12.75" customHeight="1">
      <c r="B67" s="1"/>
      <c r="C67" s="1"/>
      <c r="D67" s="2"/>
    </row>
    <row r="68" spans="2:4" ht="12.75" customHeight="1">
      <c r="B68" s="1"/>
      <c r="C68" s="1"/>
      <c r="D68" s="2"/>
    </row>
    <row r="69" spans="2:4" ht="12.75" customHeight="1">
      <c r="B69" s="1"/>
      <c r="C69" s="1"/>
      <c r="D69" s="2"/>
    </row>
    <row r="70" spans="2:4" ht="12.75" customHeight="1">
      <c r="B70" s="1"/>
      <c r="C70" s="1"/>
      <c r="D70" s="2"/>
    </row>
    <row r="71" spans="2:4" ht="12.75" customHeight="1">
      <c r="B71" s="1"/>
      <c r="C71" s="1"/>
      <c r="D71" s="2"/>
    </row>
    <row r="72" spans="2:4" ht="12.75" customHeight="1">
      <c r="B72" s="1"/>
      <c r="C72" s="1"/>
      <c r="D72" s="2"/>
    </row>
    <row r="73" spans="2:4" ht="12.75" customHeight="1">
      <c r="B73" s="1"/>
      <c r="C73" s="1"/>
      <c r="D73" s="2"/>
    </row>
    <row r="74" spans="2:4" ht="12.75" customHeight="1">
      <c r="B74" s="1"/>
      <c r="C74" s="1"/>
      <c r="D74" s="2"/>
    </row>
    <row r="75" spans="2:4" ht="12.75" customHeight="1">
      <c r="B75" s="1"/>
      <c r="C75" s="1"/>
      <c r="D75" s="2"/>
    </row>
    <row r="76" spans="2:4" ht="12.75" customHeight="1">
      <c r="B76" s="1"/>
      <c r="C76" s="1"/>
      <c r="D76" s="2"/>
    </row>
    <row r="77" spans="2:4" ht="12.75" customHeight="1">
      <c r="B77" s="1"/>
      <c r="C77" s="1"/>
      <c r="D77" s="2"/>
    </row>
    <row r="78" spans="2:4" ht="12.75" customHeight="1">
      <c r="B78" s="1"/>
      <c r="C78" s="1"/>
      <c r="D78" s="2"/>
    </row>
    <row r="79" spans="2:4" ht="12.75" customHeight="1">
      <c r="B79" s="1"/>
      <c r="C79" s="1"/>
      <c r="D79" s="2"/>
    </row>
    <row r="80" spans="2:4" ht="12.75" customHeight="1">
      <c r="B80" s="1"/>
      <c r="C80" s="1"/>
      <c r="D80" s="2"/>
    </row>
    <row r="81" spans="2:4" ht="12.75" customHeight="1">
      <c r="B81" s="1"/>
      <c r="C81" s="1"/>
      <c r="D81" s="2"/>
    </row>
    <row r="82" spans="2:4" ht="12.75" customHeight="1">
      <c r="B82" s="1"/>
      <c r="C82" s="1"/>
      <c r="D82" s="2"/>
    </row>
    <row r="83" spans="2:4" ht="12.75" customHeight="1">
      <c r="B83" s="1"/>
      <c r="C83" s="1"/>
      <c r="D83" s="2"/>
    </row>
    <row r="84" spans="2:4" ht="12.75" customHeight="1">
      <c r="B84" s="1"/>
      <c r="C84" s="1"/>
      <c r="D84" s="2"/>
    </row>
    <row r="85" spans="2:4" ht="12.75" customHeight="1">
      <c r="B85" s="1"/>
      <c r="C85" s="1"/>
      <c r="D85" s="2"/>
    </row>
    <row r="86" spans="2:4" ht="12.75" customHeight="1">
      <c r="B86" s="1"/>
      <c r="C86" s="1"/>
      <c r="D86" s="2"/>
    </row>
    <row r="87" spans="2:4" ht="12.75" customHeight="1">
      <c r="B87" s="1"/>
      <c r="C87" s="1"/>
      <c r="D87" s="2"/>
    </row>
    <row r="88" spans="2:4" ht="12.75" customHeight="1">
      <c r="B88" s="1"/>
      <c r="C88" s="1"/>
      <c r="D88" s="2"/>
    </row>
    <row r="89" spans="2:4" ht="12.75" customHeight="1">
      <c r="B89" s="1"/>
      <c r="C89" s="1"/>
      <c r="D89" s="2"/>
    </row>
    <row r="90" spans="2:4" ht="12.75" customHeight="1">
      <c r="B90" s="1"/>
      <c r="C90" s="1"/>
      <c r="D90" s="2"/>
    </row>
    <row r="91" spans="2:4" ht="12.75" customHeight="1">
      <c r="B91" s="1"/>
      <c r="C91" s="1"/>
      <c r="D91" s="2"/>
    </row>
    <row r="92" spans="2:4" ht="12.75" customHeight="1">
      <c r="B92" s="1"/>
      <c r="C92" s="1"/>
      <c r="D92" s="2"/>
    </row>
    <row r="93" spans="2:4" ht="12.75" customHeight="1">
      <c r="B93" s="1"/>
      <c r="C93" s="1"/>
      <c r="D93" s="2"/>
    </row>
    <row r="94" spans="2:4" ht="12.75" customHeight="1">
      <c r="B94" s="1"/>
      <c r="C94" s="1"/>
      <c r="D94" s="2"/>
    </row>
    <row r="95" spans="2:4" ht="12.75" customHeight="1">
      <c r="B95" s="1"/>
      <c r="C95" s="1"/>
      <c r="D95" s="2"/>
    </row>
    <row r="96" spans="2:4" ht="12.75" customHeight="1">
      <c r="B96" s="1"/>
      <c r="C96" s="1"/>
      <c r="D96" s="2"/>
    </row>
    <row r="97" spans="2:4" ht="12.75" customHeight="1">
      <c r="B97" s="1"/>
      <c r="C97" s="1"/>
      <c r="D97" s="2"/>
    </row>
    <row r="98" spans="2:4" ht="12.75" customHeight="1">
      <c r="B98" s="1"/>
      <c r="C98" s="1"/>
      <c r="D98" s="2"/>
    </row>
    <row r="99" spans="2:4" ht="12.75" customHeight="1">
      <c r="B99" s="1"/>
      <c r="C99" s="1"/>
      <c r="D99" s="2"/>
    </row>
    <row r="100" spans="2:4" ht="12.75" customHeight="1">
      <c r="B100" s="1"/>
      <c r="C100" s="1"/>
      <c r="D100" s="2"/>
    </row>
    <row r="101" spans="2:4" ht="12.75" customHeight="1">
      <c r="B101" s="1"/>
      <c r="C101" s="1"/>
      <c r="D101" s="2"/>
    </row>
    <row r="102" spans="2:4" ht="12.75" customHeight="1">
      <c r="B102" s="1"/>
      <c r="C102" s="1"/>
      <c r="D102" s="2"/>
    </row>
    <row r="103" spans="2:4" ht="12.75" customHeight="1">
      <c r="B103" s="1"/>
      <c r="C103" s="1"/>
      <c r="D103" s="2"/>
    </row>
    <row r="104" spans="2:4" ht="12.75" customHeight="1">
      <c r="B104" s="1"/>
      <c r="C104" s="1"/>
      <c r="D104" s="2"/>
    </row>
    <row r="105" spans="2:4" ht="12.75" customHeight="1">
      <c r="B105" s="1"/>
      <c r="C105" s="1"/>
      <c r="D105" s="2"/>
    </row>
    <row r="106" spans="2:4" ht="12.75" customHeight="1">
      <c r="B106" s="1"/>
      <c r="C106" s="1"/>
      <c r="D106" s="2"/>
    </row>
    <row r="107" spans="2:4" ht="12.75" customHeight="1">
      <c r="B107" s="1"/>
      <c r="C107" s="1"/>
      <c r="D107" s="2"/>
    </row>
    <row r="108" spans="2:4" ht="12.75" customHeight="1">
      <c r="B108" s="1"/>
      <c r="C108" s="1"/>
      <c r="D108" s="2"/>
    </row>
    <row r="109" spans="2:4" ht="12.75" customHeight="1">
      <c r="B109" s="1"/>
      <c r="C109" s="1"/>
      <c r="D109" s="2"/>
    </row>
    <row r="110" spans="2:4" ht="12.75" customHeight="1">
      <c r="B110" s="1"/>
      <c r="C110" s="1"/>
      <c r="D110" s="2"/>
    </row>
    <row r="111" spans="2:4" ht="12.75" customHeight="1">
      <c r="B111" s="1"/>
      <c r="C111" s="1"/>
      <c r="D111" s="2"/>
    </row>
    <row r="112" spans="2:4" ht="12.75" customHeight="1">
      <c r="B112" s="1"/>
      <c r="C112" s="1"/>
      <c r="D112" s="2"/>
    </row>
    <row r="113" spans="2:4" ht="12.75" customHeight="1">
      <c r="B113" s="1"/>
      <c r="C113" s="1"/>
      <c r="D113" s="2"/>
    </row>
    <row r="114" spans="2:4" ht="12.75" customHeight="1">
      <c r="B114" s="1"/>
      <c r="C114" s="1"/>
      <c r="D114" s="2"/>
    </row>
    <row r="115" spans="2:4" ht="12.75" customHeight="1">
      <c r="B115" s="1"/>
      <c r="C115" s="1"/>
      <c r="D115" s="2"/>
    </row>
    <row r="116" spans="2:4" ht="12.75" customHeight="1">
      <c r="B116" s="1"/>
      <c r="C116" s="1"/>
      <c r="D116" s="2"/>
    </row>
    <row r="117" spans="2:4" ht="12.75" customHeight="1">
      <c r="B117" s="1"/>
      <c r="C117" s="1"/>
      <c r="D117" s="2"/>
    </row>
    <row r="118" spans="2:4" ht="12.75" customHeight="1">
      <c r="B118" s="1"/>
      <c r="C118" s="1"/>
      <c r="D118" s="2"/>
    </row>
    <row r="119" spans="2:4" ht="12.75" customHeight="1">
      <c r="B119" s="1"/>
      <c r="C119" s="1"/>
      <c r="D119" s="2"/>
    </row>
    <row r="120" spans="2:4" ht="12.75" customHeight="1">
      <c r="B120" s="1"/>
      <c r="C120" s="1"/>
      <c r="D120" s="2"/>
    </row>
    <row r="121" spans="2:4" ht="12.75" customHeight="1">
      <c r="B121" s="1"/>
      <c r="C121" s="1"/>
      <c r="D121" s="2"/>
    </row>
    <row r="122" spans="2:4" ht="12.75" customHeight="1">
      <c r="B122" s="1"/>
      <c r="C122" s="1"/>
      <c r="D122" s="2"/>
    </row>
    <row r="123" spans="2:4" ht="12.75" customHeight="1">
      <c r="B123" s="1"/>
      <c r="C123" s="1"/>
      <c r="D123" s="2"/>
    </row>
    <row r="124" spans="2:4" ht="12.75" customHeight="1">
      <c r="B124" s="1"/>
      <c r="C124" s="1"/>
      <c r="D124" s="2"/>
    </row>
    <row r="125" spans="2:4" ht="12.75" customHeight="1">
      <c r="B125" s="1"/>
      <c r="C125" s="1"/>
      <c r="D125" s="2"/>
    </row>
    <row r="126" spans="2:4" ht="12.75" customHeight="1">
      <c r="B126" s="1"/>
      <c r="C126" s="1"/>
      <c r="D126" s="2"/>
    </row>
    <row r="127" spans="2:4" ht="12.75" customHeight="1">
      <c r="B127" s="1"/>
      <c r="C127" s="1"/>
      <c r="D127" s="2"/>
    </row>
    <row r="128" spans="2:4" ht="12.75" customHeight="1">
      <c r="B128" s="1"/>
      <c r="C128" s="1"/>
      <c r="D128" s="2"/>
    </row>
    <row r="129" spans="2:4" ht="12.75" customHeight="1">
      <c r="B129" s="1"/>
      <c r="C129" s="1"/>
      <c r="D129" s="2"/>
    </row>
    <row r="130" spans="2:4" ht="12.75" customHeight="1">
      <c r="B130" s="1"/>
      <c r="C130" s="1"/>
      <c r="D130" s="2"/>
    </row>
    <row r="131" spans="2:4" ht="12.75" customHeight="1">
      <c r="B131" s="1"/>
      <c r="C131" s="1"/>
      <c r="D131" s="2"/>
    </row>
    <row r="132" spans="2:4" ht="12.75" customHeight="1">
      <c r="B132" s="1"/>
      <c r="C132" s="1"/>
      <c r="D132" s="2"/>
    </row>
    <row r="133" spans="2:4" ht="12.75" customHeight="1">
      <c r="B133" s="1"/>
      <c r="C133" s="1"/>
      <c r="D133" s="2"/>
    </row>
    <row r="134" spans="2:4" ht="12.75" customHeight="1">
      <c r="B134" s="1"/>
      <c r="C134" s="1"/>
      <c r="D134" s="2"/>
    </row>
    <row r="135" spans="2:4" ht="12.75" customHeight="1">
      <c r="B135" s="1"/>
      <c r="C135" s="1"/>
      <c r="D135" s="2"/>
    </row>
    <row r="136" spans="2:4" ht="12.75" customHeight="1">
      <c r="B136" s="1"/>
      <c r="C136" s="1"/>
      <c r="D136" s="2"/>
    </row>
    <row r="137" spans="2:4" ht="12.75" customHeight="1">
      <c r="B137" s="1"/>
      <c r="C137" s="1"/>
      <c r="D137" s="2"/>
    </row>
    <row r="138" spans="2:4" ht="12.75" customHeight="1">
      <c r="B138" s="1"/>
      <c r="C138" s="1"/>
      <c r="D138" s="2"/>
    </row>
    <row r="139" spans="2:4" ht="12.75" customHeight="1">
      <c r="B139" s="1"/>
      <c r="C139" s="1"/>
      <c r="D139" s="2"/>
    </row>
    <row r="140" spans="2:4" ht="12.75" customHeight="1">
      <c r="B140" s="1"/>
      <c r="C140" s="1"/>
      <c r="D140" s="2"/>
    </row>
    <row r="141" spans="2:4" ht="12.75" customHeight="1">
      <c r="B141" s="1"/>
      <c r="C141" s="1"/>
      <c r="D141" s="2"/>
    </row>
    <row r="142" spans="2:4" ht="12.75" customHeight="1">
      <c r="B142" s="1"/>
      <c r="C142" s="1"/>
      <c r="D142" s="2"/>
    </row>
    <row r="143" spans="2:4" ht="12.75" customHeight="1">
      <c r="B143" s="1"/>
      <c r="C143" s="1"/>
      <c r="D143" s="2"/>
    </row>
    <row r="144" spans="2:4" ht="12.75" customHeight="1">
      <c r="B144" s="1"/>
      <c r="C144" s="1"/>
      <c r="D144" s="2"/>
    </row>
    <row r="145" spans="2:4" ht="12.75" customHeight="1">
      <c r="B145" s="1"/>
      <c r="C145" s="1"/>
      <c r="D145" s="2"/>
    </row>
    <row r="146" spans="2:4" ht="12.75" customHeight="1">
      <c r="B146" s="1"/>
      <c r="C146" s="1"/>
      <c r="D146" s="2"/>
    </row>
    <row r="147" spans="2:4" ht="12.75" customHeight="1">
      <c r="B147" s="1"/>
      <c r="C147" s="1"/>
      <c r="D147" s="2"/>
    </row>
    <row r="148" spans="2:4" ht="12.75" customHeight="1">
      <c r="B148" s="1"/>
      <c r="C148" s="1"/>
      <c r="D148" s="2"/>
    </row>
    <row r="149" spans="2:4" ht="12.75" customHeight="1">
      <c r="B149" s="1"/>
      <c r="C149" s="1"/>
      <c r="D149" s="2"/>
    </row>
    <row r="150" spans="2:4" ht="12.75" customHeight="1">
      <c r="B150" s="1"/>
      <c r="C150" s="1"/>
      <c r="D150" s="2"/>
    </row>
    <row r="151" spans="2:4" ht="12.75" customHeight="1">
      <c r="B151" s="1"/>
      <c r="C151" s="1"/>
      <c r="D151" s="2"/>
    </row>
    <row r="152" spans="2:4" ht="12.75" customHeight="1">
      <c r="B152" s="1"/>
      <c r="C152" s="1"/>
      <c r="D152" s="2"/>
    </row>
    <row r="153" spans="2:4" ht="12.75" customHeight="1">
      <c r="B153" s="1"/>
      <c r="C153" s="1"/>
      <c r="D153" s="2"/>
    </row>
    <row r="154" spans="2:4" ht="12.75" customHeight="1">
      <c r="B154" s="1"/>
      <c r="C154" s="1"/>
      <c r="D154" s="2"/>
    </row>
    <row r="155" spans="2:4" ht="12.75" customHeight="1">
      <c r="B155" s="1"/>
      <c r="C155" s="1"/>
      <c r="D155" s="2"/>
    </row>
    <row r="156" spans="2:4" ht="12.75" customHeight="1">
      <c r="B156" s="1"/>
      <c r="C156" s="1"/>
      <c r="D156" s="2"/>
    </row>
    <row r="157" spans="2:4" ht="12.75" customHeight="1">
      <c r="B157" s="1"/>
      <c r="C157" s="1"/>
      <c r="D157" s="2"/>
    </row>
    <row r="158" spans="2:4" ht="12.75" customHeight="1">
      <c r="B158" s="1"/>
      <c r="C158" s="1"/>
      <c r="D158" s="2"/>
    </row>
    <row r="159" spans="2:4" ht="12.75" customHeight="1">
      <c r="B159" s="1"/>
      <c r="C159" s="1"/>
      <c r="D159" s="2"/>
    </row>
    <row r="160" spans="2:4" ht="12.75" customHeight="1">
      <c r="B160" s="1"/>
      <c r="C160" s="1"/>
      <c r="D160" s="2"/>
    </row>
    <row r="161" spans="2:4" ht="12.75" customHeight="1">
      <c r="B161" s="1"/>
      <c r="C161" s="1"/>
      <c r="D161" s="2"/>
    </row>
    <row r="162" spans="2:4" ht="12.75" customHeight="1">
      <c r="B162" s="1"/>
      <c r="C162" s="1"/>
      <c r="D162" s="2"/>
    </row>
    <row r="163" spans="2:4" ht="12.75" customHeight="1">
      <c r="B163" s="1"/>
      <c r="C163" s="1"/>
      <c r="D163" s="2"/>
    </row>
    <row r="164" spans="2:4" ht="12.75" customHeight="1">
      <c r="B164" s="1"/>
      <c r="C164" s="1"/>
      <c r="D164" s="2"/>
    </row>
    <row r="165" spans="2:4" ht="12.75" customHeight="1">
      <c r="B165" s="1"/>
      <c r="C165" s="1"/>
      <c r="D165" s="2"/>
    </row>
    <row r="166" spans="2:4" ht="12.75" customHeight="1">
      <c r="B166" s="1"/>
      <c r="C166" s="1"/>
      <c r="D166" s="2"/>
    </row>
    <row r="167" spans="2:4" ht="12.75" customHeight="1">
      <c r="B167" s="1"/>
      <c r="C167" s="1"/>
      <c r="D167" s="2"/>
    </row>
    <row r="168" spans="2:4" ht="12.75" customHeight="1">
      <c r="B168" s="1"/>
      <c r="C168" s="1"/>
      <c r="D168" s="2"/>
    </row>
    <row r="169" spans="2:4" ht="12.75" customHeight="1">
      <c r="B169" s="1"/>
      <c r="C169" s="1"/>
      <c r="D169" s="2"/>
    </row>
    <row r="170" spans="2:4" ht="12.75" customHeight="1">
      <c r="B170" s="1"/>
      <c r="C170" s="1"/>
      <c r="D170" s="2"/>
    </row>
    <row r="171" spans="2:4" ht="12.75" customHeight="1">
      <c r="B171" s="1"/>
      <c r="C171" s="1"/>
      <c r="D171" s="2"/>
    </row>
    <row r="172" spans="2:4" ht="12.75" customHeight="1">
      <c r="B172" s="1"/>
      <c r="C172" s="1"/>
      <c r="D172" s="2"/>
    </row>
    <row r="173" spans="2:4" ht="12.75" customHeight="1">
      <c r="B173" s="1"/>
      <c r="C173" s="1"/>
      <c r="D173" s="2"/>
    </row>
    <row r="174" spans="2:4" ht="12.75" customHeight="1">
      <c r="B174" s="1"/>
      <c r="C174" s="1"/>
      <c r="D174" s="2"/>
    </row>
    <row r="175" spans="2:4" ht="12.75" customHeight="1">
      <c r="B175" s="1"/>
      <c r="C175" s="1"/>
      <c r="D175" s="2"/>
    </row>
    <row r="176" spans="2:4" ht="12.75" customHeight="1">
      <c r="B176" s="1"/>
      <c r="C176" s="1"/>
      <c r="D176" s="2"/>
    </row>
    <row r="177" spans="2:4" ht="12.75" customHeight="1">
      <c r="B177" s="1"/>
      <c r="C177" s="1"/>
      <c r="D177" s="2"/>
    </row>
    <row r="178" spans="2:4" ht="12.75" customHeight="1">
      <c r="B178" s="1"/>
      <c r="C178" s="1"/>
      <c r="D178" s="2"/>
    </row>
    <row r="179" spans="2:4" ht="12.75" customHeight="1">
      <c r="B179" s="1"/>
      <c r="C179" s="1"/>
      <c r="D179" s="2"/>
    </row>
    <row r="180" spans="2:4" ht="12.75" customHeight="1">
      <c r="B180" s="1"/>
      <c r="C180" s="1"/>
      <c r="D180" s="2"/>
    </row>
    <row r="181" spans="2:4" ht="12.75" customHeight="1">
      <c r="B181" s="1"/>
      <c r="C181" s="1"/>
      <c r="D181" s="2"/>
    </row>
    <row r="182" spans="2:4" ht="12.75" customHeight="1">
      <c r="B182" s="1"/>
      <c r="C182" s="1"/>
      <c r="D182" s="2"/>
    </row>
    <row r="183" spans="2:4" ht="12.75" customHeight="1">
      <c r="B183" s="1"/>
      <c r="C183" s="1"/>
      <c r="D183" s="2"/>
    </row>
    <row r="184" spans="2:4" ht="12.75" customHeight="1">
      <c r="B184" s="1"/>
      <c r="C184" s="1"/>
      <c r="D184" s="2"/>
    </row>
    <row r="185" spans="2:4" ht="12.75" customHeight="1">
      <c r="B185" s="1"/>
      <c r="C185" s="1"/>
      <c r="D185" s="2"/>
    </row>
    <row r="186" spans="2:4" ht="12.75" customHeight="1">
      <c r="B186" s="1"/>
      <c r="C186" s="1"/>
      <c r="D186" s="2"/>
    </row>
    <row r="187" spans="2:4" ht="12.75" customHeight="1">
      <c r="B187" s="1"/>
      <c r="C187" s="1"/>
      <c r="D187" s="2"/>
    </row>
    <row r="188" spans="2:4" ht="12.75" customHeight="1">
      <c r="B188" s="1"/>
      <c r="C188" s="1"/>
      <c r="D188" s="2"/>
    </row>
    <row r="189" spans="2:4" ht="12.75" customHeight="1">
      <c r="B189" s="1"/>
      <c r="C189" s="1"/>
      <c r="D189" s="2"/>
    </row>
    <row r="190" spans="2:4" ht="12.75" customHeight="1">
      <c r="B190" s="1"/>
      <c r="C190" s="1"/>
      <c r="D190" s="2"/>
    </row>
    <row r="191" spans="2:4" ht="12.75" customHeight="1">
      <c r="B191" s="1"/>
      <c r="C191" s="1"/>
      <c r="D191" s="2"/>
    </row>
    <row r="192" spans="2:4" ht="12.75" customHeight="1">
      <c r="B192" s="1"/>
      <c r="C192" s="1"/>
      <c r="D192" s="2"/>
    </row>
    <row r="193" spans="2:4" ht="12.75" customHeight="1">
      <c r="B193" s="1"/>
      <c r="C193" s="1"/>
      <c r="D193" s="2"/>
    </row>
    <row r="194" spans="2:4" ht="12.75" customHeight="1">
      <c r="B194" s="1"/>
      <c r="C194" s="1"/>
      <c r="D194" s="2"/>
    </row>
    <row r="195" spans="2:4" ht="12.75" customHeight="1">
      <c r="B195" s="1"/>
      <c r="C195" s="1"/>
      <c r="D195" s="2"/>
    </row>
    <row r="196" spans="2:4" ht="12.75" customHeight="1">
      <c r="B196" s="1"/>
      <c r="C196" s="1"/>
      <c r="D196" s="2"/>
    </row>
    <row r="197" spans="2:4" ht="12.75" customHeight="1">
      <c r="B197" s="1"/>
      <c r="C197" s="1"/>
      <c r="D197" s="2"/>
    </row>
    <row r="198" spans="2:4" ht="12.75" customHeight="1">
      <c r="B198" s="1"/>
      <c r="C198" s="1"/>
      <c r="D198" s="2"/>
    </row>
    <row r="199" spans="2:4" ht="12.75" customHeight="1">
      <c r="B199" s="1"/>
      <c r="C199" s="1"/>
      <c r="D199" s="2"/>
    </row>
    <row r="200" spans="2:4" ht="12.75" customHeight="1">
      <c r="B200" s="1"/>
      <c r="C200" s="1"/>
      <c r="D200" s="2"/>
    </row>
    <row r="201" spans="2:4" ht="12.75" customHeight="1">
      <c r="B201" s="1"/>
      <c r="C201" s="1"/>
      <c r="D201" s="2"/>
    </row>
    <row r="202" spans="2:4" ht="12.75" customHeight="1">
      <c r="B202" s="1"/>
      <c r="C202" s="1"/>
      <c r="D202" s="2"/>
    </row>
    <row r="203" spans="2:4" ht="12.75" customHeight="1">
      <c r="B203" s="1"/>
      <c r="C203" s="1"/>
      <c r="D203" s="2"/>
    </row>
    <row r="204" spans="2:4" ht="12.75" customHeight="1">
      <c r="B204" s="1"/>
      <c r="C204" s="1"/>
      <c r="D204" s="2"/>
    </row>
    <row r="205" spans="2:4" ht="12.75" customHeight="1">
      <c r="B205" s="1"/>
      <c r="C205" s="1"/>
      <c r="D205" s="2"/>
    </row>
    <row r="206" spans="2:4" ht="12.75" customHeight="1">
      <c r="B206" s="1"/>
      <c r="C206" s="1"/>
      <c r="D206" s="2"/>
    </row>
    <row r="207" spans="2:4" ht="12.75" customHeight="1">
      <c r="B207" s="1"/>
      <c r="C207" s="1"/>
      <c r="D207" s="2"/>
    </row>
    <row r="208" spans="2:4" ht="12.75" customHeight="1">
      <c r="B208" s="1"/>
      <c r="C208" s="1"/>
      <c r="D208" s="2"/>
    </row>
    <row r="209" spans="2:4" ht="12.75" customHeight="1">
      <c r="B209" s="1"/>
      <c r="C209" s="1"/>
      <c r="D209" s="2"/>
    </row>
    <row r="210" spans="2:4" ht="12.75" customHeight="1">
      <c r="B210" s="1"/>
      <c r="C210" s="1"/>
      <c r="D210" s="2"/>
    </row>
    <row r="211" spans="2:4" ht="12.75" customHeight="1">
      <c r="B211" s="1"/>
      <c r="C211" s="1"/>
      <c r="D211" s="2"/>
    </row>
    <row r="212" spans="2:4" ht="12.75" customHeight="1">
      <c r="B212" s="1"/>
      <c r="C212" s="1"/>
      <c r="D212" s="2"/>
    </row>
    <row r="213" spans="2:4" ht="12.75" customHeight="1">
      <c r="B213" s="1"/>
      <c r="C213" s="1"/>
      <c r="D213" s="2"/>
    </row>
    <row r="214" spans="2:4" ht="12.75" customHeight="1">
      <c r="B214" s="1"/>
      <c r="C214" s="1"/>
      <c r="D214" s="2"/>
    </row>
    <row r="215" spans="2:4" ht="12.75" customHeight="1">
      <c r="B215" s="1"/>
      <c r="C215" s="1"/>
      <c r="D215" s="2"/>
    </row>
    <row r="216" spans="2:4" ht="12.75" customHeight="1">
      <c r="B216" s="1"/>
      <c r="C216" s="1"/>
      <c r="D216" s="2"/>
    </row>
    <row r="217" spans="2:4" ht="12.75" customHeight="1">
      <c r="B217" s="1"/>
      <c r="C217" s="1"/>
      <c r="D217" s="2"/>
    </row>
    <row r="218" spans="2:4" ht="12.75" customHeight="1">
      <c r="B218" s="1"/>
      <c r="C218" s="1"/>
      <c r="D218" s="2"/>
    </row>
    <row r="219" spans="2:4" ht="12.75" customHeight="1">
      <c r="B219" s="1"/>
      <c r="C219" s="1"/>
      <c r="D219" s="2"/>
    </row>
    <row r="220" spans="2:4" ht="12.75" customHeight="1">
      <c r="B220" s="1"/>
      <c r="C220" s="1"/>
      <c r="D220" s="2"/>
    </row>
    <row r="221" spans="2:4" ht="12.75" customHeight="1">
      <c r="B221" s="1"/>
      <c r="C221" s="1"/>
      <c r="D221" s="2"/>
    </row>
    <row r="222" spans="2:4" ht="12.75" customHeight="1">
      <c r="B222" s="1"/>
      <c r="C222" s="1"/>
      <c r="D222" s="2"/>
    </row>
    <row r="223" spans="2:4" ht="12.75" customHeight="1">
      <c r="B223" s="1"/>
      <c r="C223" s="1"/>
      <c r="D223" s="2"/>
    </row>
    <row r="224" spans="2:4" ht="12.75" customHeight="1">
      <c r="B224" s="1"/>
      <c r="C224" s="1"/>
      <c r="D224" s="2"/>
    </row>
    <row r="225" spans="2:4" ht="12.75" customHeight="1">
      <c r="B225" s="1"/>
      <c r="C225" s="1"/>
      <c r="D225" s="2"/>
    </row>
    <row r="226" spans="2:4" ht="12.75" customHeight="1">
      <c r="B226" s="1"/>
      <c r="C226" s="1"/>
      <c r="D226" s="2"/>
    </row>
    <row r="227" spans="2:4" ht="12.75" customHeight="1">
      <c r="B227" s="1"/>
      <c r="C227" s="1"/>
      <c r="D227" s="2"/>
    </row>
    <row r="228" spans="2:4" ht="12.75" customHeight="1">
      <c r="B228" s="1"/>
      <c r="C228" s="1"/>
      <c r="D228" s="2"/>
    </row>
    <row r="229" spans="2:4" ht="12.75" customHeight="1">
      <c r="B229" s="1"/>
      <c r="C229" s="1"/>
      <c r="D229" s="2"/>
    </row>
    <row r="230" spans="2:4" ht="12.75" customHeight="1">
      <c r="B230" s="1"/>
      <c r="C230" s="1"/>
      <c r="D230" s="2"/>
    </row>
    <row r="231" spans="2:4" ht="12.75" customHeight="1">
      <c r="B231" s="1"/>
      <c r="C231" s="1"/>
      <c r="D231" s="2"/>
    </row>
    <row r="232" spans="2:4" ht="12.75" customHeight="1">
      <c r="B232" s="1"/>
      <c r="C232" s="1"/>
      <c r="D232" s="2"/>
    </row>
    <row r="233" spans="2:4" ht="12.75" customHeight="1">
      <c r="B233" s="1"/>
      <c r="C233" s="1"/>
      <c r="D233" s="2"/>
    </row>
    <row r="234" spans="2:4" ht="12.75" customHeight="1">
      <c r="B234" s="1"/>
      <c r="C234" s="1"/>
      <c r="D234" s="2"/>
    </row>
    <row r="235" spans="2:4" ht="12.75" customHeight="1">
      <c r="B235" s="1"/>
      <c r="C235" s="1"/>
      <c r="D235" s="2"/>
    </row>
    <row r="236" spans="2:4" ht="12.75" customHeight="1">
      <c r="B236" s="1"/>
      <c r="C236" s="1"/>
      <c r="D236" s="2"/>
    </row>
    <row r="237" spans="2:4" ht="12.75" customHeight="1">
      <c r="B237" s="1"/>
      <c r="C237" s="1"/>
      <c r="D237" s="2"/>
    </row>
    <row r="238" spans="2:4" ht="12.75" customHeight="1">
      <c r="B238" s="1"/>
      <c r="C238" s="1"/>
      <c r="D238" s="2"/>
    </row>
    <row r="239" spans="2:4" ht="12.75" customHeight="1">
      <c r="B239" s="1"/>
      <c r="C239" s="1"/>
      <c r="D239" s="2"/>
    </row>
    <row r="240" spans="2:4" ht="12.75" customHeight="1">
      <c r="B240" s="1"/>
      <c r="C240" s="1"/>
      <c r="D240" s="2"/>
    </row>
    <row r="241" spans="2:4" ht="12.75" customHeight="1">
      <c r="B241" s="1"/>
      <c r="C241" s="1"/>
      <c r="D241" s="2"/>
    </row>
    <row r="242" spans="2:4" ht="12.75" customHeight="1">
      <c r="B242" s="1"/>
      <c r="C242" s="1"/>
      <c r="D242" s="2"/>
    </row>
    <row r="243" spans="2:4" ht="12.75" customHeight="1">
      <c r="B243" s="1"/>
      <c r="C243" s="1"/>
      <c r="D243" s="2"/>
    </row>
    <row r="244" spans="2:4" ht="12.75" customHeight="1">
      <c r="B244" s="1"/>
      <c r="C244" s="1"/>
      <c r="D244" s="2"/>
    </row>
    <row r="245" spans="2:4" ht="12.75" customHeight="1">
      <c r="B245" s="1"/>
      <c r="C245" s="1"/>
      <c r="D245" s="2"/>
    </row>
    <row r="246" spans="2:4" ht="12.75" customHeight="1">
      <c r="B246" s="1"/>
      <c r="C246" s="1"/>
      <c r="D246" s="2"/>
    </row>
    <row r="247" spans="2:4" ht="12.75" customHeight="1">
      <c r="B247" s="1"/>
      <c r="C247" s="1"/>
      <c r="D247" s="2"/>
    </row>
    <row r="248" spans="2:4" ht="12.75" customHeight="1">
      <c r="B248" s="1"/>
      <c r="C248" s="1"/>
      <c r="D248" s="2"/>
    </row>
    <row r="249" spans="2:4" ht="12.75" customHeight="1">
      <c r="B249" s="1"/>
      <c r="C249" s="1"/>
      <c r="D249" s="2"/>
    </row>
    <row r="250" spans="2:4" ht="12.75" customHeight="1">
      <c r="B250" s="1"/>
      <c r="C250" s="1"/>
      <c r="D250" s="2"/>
    </row>
    <row r="251" spans="2:4" ht="12.75" customHeight="1">
      <c r="B251" s="1"/>
      <c r="C251" s="1"/>
      <c r="D251" s="2"/>
    </row>
    <row r="252" spans="2:4" ht="12.75" customHeight="1">
      <c r="B252" s="1"/>
      <c r="C252" s="1"/>
      <c r="D252" s="2"/>
    </row>
    <row r="253" spans="2:4" ht="12.75" customHeight="1">
      <c r="B253" s="1"/>
      <c r="C253" s="1"/>
      <c r="D253" s="2"/>
    </row>
    <row r="254" spans="2:4" ht="12.75" customHeight="1">
      <c r="B254" s="1"/>
      <c r="C254" s="1"/>
      <c r="D254" s="2"/>
    </row>
    <row r="255" spans="2:4" ht="12.75" customHeight="1">
      <c r="B255" s="1"/>
      <c r="C255" s="1"/>
      <c r="D255" s="2"/>
    </row>
    <row r="256" spans="2:4" ht="12.75" customHeight="1">
      <c r="B256" s="1"/>
      <c r="C256" s="1"/>
      <c r="D256" s="2"/>
    </row>
    <row r="257" spans="2:4" ht="12.75" customHeight="1">
      <c r="B257" s="1"/>
      <c r="C257" s="1"/>
      <c r="D257" s="2"/>
    </row>
    <row r="258" spans="2:4" ht="12.75" customHeight="1">
      <c r="B258" s="1"/>
      <c r="C258" s="1"/>
      <c r="D258" s="2"/>
    </row>
    <row r="259" spans="2:4" ht="12.75" customHeight="1">
      <c r="B259" s="1"/>
      <c r="C259" s="1"/>
      <c r="D259" s="2"/>
    </row>
    <row r="260" spans="2:4" ht="12.75" customHeight="1">
      <c r="B260" s="1"/>
      <c r="C260" s="1"/>
      <c r="D260" s="2"/>
    </row>
    <row r="261" spans="2:4" ht="12.75" customHeight="1">
      <c r="B261" s="1"/>
      <c r="C261" s="1"/>
      <c r="D261" s="2"/>
    </row>
    <row r="262" spans="2:4" ht="12.75" customHeight="1">
      <c r="B262" s="1"/>
      <c r="C262" s="1"/>
      <c r="D262" s="2"/>
    </row>
    <row r="263" spans="2:4" ht="12.75" customHeight="1">
      <c r="B263" s="1"/>
      <c r="C263" s="1"/>
      <c r="D263" s="2"/>
    </row>
    <row r="264" spans="2:4" ht="12.75" customHeight="1">
      <c r="B264" s="1"/>
      <c r="C264" s="1"/>
      <c r="D264" s="2"/>
    </row>
    <row r="265" spans="2:4" ht="12.75" customHeight="1">
      <c r="B265" s="1"/>
      <c r="C265" s="1"/>
      <c r="D265" s="2"/>
    </row>
    <row r="266" spans="2:4" ht="12.75" customHeight="1">
      <c r="B266" s="1"/>
      <c r="C266" s="1"/>
      <c r="D266" s="2"/>
    </row>
    <row r="267" spans="2:4" ht="12.75" customHeight="1">
      <c r="B267" s="1"/>
      <c r="C267" s="1"/>
      <c r="D267" s="2"/>
    </row>
    <row r="268" spans="2:4" ht="12.75" customHeight="1">
      <c r="B268" s="1"/>
      <c r="C268" s="1"/>
      <c r="D268" s="2"/>
    </row>
    <row r="269" spans="2:4" ht="12.75" customHeight="1">
      <c r="B269" s="1"/>
      <c r="C269" s="1"/>
      <c r="D269" s="2"/>
    </row>
    <row r="270" spans="2:4" ht="12.75" customHeight="1">
      <c r="B270" s="1"/>
      <c r="C270" s="1"/>
      <c r="D270" s="2"/>
    </row>
    <row r="271" spans="2:4" ht="12.75" customHeight="1">
      <c r="B271" s="1"/>
      <c r="C271" s="1"/>
      <c r="D271" s="2"/>
    </row>
    <row r="272" spans="2:4" ht="12.75" customHeight="1">
      <c r="B272" s="1"/>
      <c r="C272" s="1"/>
      <c r="D272" s="2"/>
    </row>
    <row r="273" spans="2:4" ht="12.75" customHeight="1">
      <c r="B273" s="1"/>
      <c r="C273" s="1"/>
      <c r="D273" s="2"/>
    </row>
    <row r="274" spans="2:4" ht="12.75" customHeight="1">
      <c r="B274" s="1"/>
      <c r="C274" s="1"/>
      <c r="D274" s="2"/>
    </row>
    <row r="275" spans="2:4" ht="12.75" customHeight="1">
      <c r="B275" s="1"/>
      <c r="C275" s="1"/>
      <c r="D275" s="2"/>
    </row>
    <row r="276" spans="2:4" ht="12.75" customHeight="1">
      <c r="B276" s="1"/>
      <c r="C276" s="1"/>
      <c r="D276" s="2"/>
    </row>
    <row r="277" spans="2:4" ht="12.75" customHeight="1">
      <c r="B277" s="1"/>
      <c r="C277" s="1"/>
      <c r="D277" s="2"/>
    </row>
    <row r="278" spans="2:4" ht="12.75" customHeight="1">
      <c r="B278" s="1"/>
      <c r="C278" s="1"/>
      <c r="D278" s="2"/>
    </row>
    <row r="279" spans="2:4" ht="12.75" customHeight="1">
      <c r="B279" s="1"/>
      <c r="C279" s="1"/>
      <c r="D279" s="2"/>
    </row>
    <row r="280" spans="2:4" ht="12.75" customHeight="1">
      <c r="B280" s="1"/>
      <c r="C280" s="1"/>
      <c r="D280" s="2"/>
    </row>
    <row r="281" spans="2:4" ht="12.75" customHeight="1">
      <c r="B281" s="1"/>
      <c r="C281" s="1"/>
      <c r="D281" s="2"/>
    </row>
    <row r="282" spans="2:4" ht="12.75" customHeight="1">
      <c r="B282" s="1"/>
      <c r="C282" s="1"/>
      <c r="D282" s="2"/>
    </row>
    <row r="283" spans="2:4" ht="12.75" customHeight="1">
      <c r="B283" s="1"/>
      <c r="C283" s="1"/>
      <c r="D283" s="2"/>
    </row>
    <row r="284" spans="2:4" ht="12.75" customHeight="1">
      <c r="B284" s="1"/>
      <c r="C284" s="1"/>
      <c r="D284" s="2"/>
    </row>
    <row r="285" spans="2:4" ht="12.75" customHeight="1">
      <c r="B285" s="1"/>
      <c r="C285" s="1"/>
      <c r="D285" s="2"/>
    </row>
    <row r="286" spans="2:4" ht="12.75" customHeight="1">
      <c r="B286" s="1"/>
      <c r="C286" s="1"/>
      <c r="D286" s="2"/>
    </row>
    <row r="287" spans="2:4" ht="12.75" customHeight="1">
      <c r="B287" s="1"/>
      <c r="C287" s="1"/>
      <c r="D287" s="2"/>
    </row>
    <row r="288" spans="2:4" ht="12.75" customHeight="1">
      <c r="B288" s="1"/>
      <c r="C288" s="1"/>
      <c r="D288" s="2"/>
    </row>
    <row r="289" spans="2:4" ht="12.75" customHeight="1">
      <c r="B289" s="1"/>
      <c r="C289" s="1"/>
      <c r="D289" s="2"/>
    </row>
    <row r="290" spans="2:4" ht="12.75" customHeight="1">
      <c r="B290" s="1"/>
      <c r="C290" s="1"/>
      <c r="D290" s="2"/>
    </row>
    <row r="291" spans="2:4" ht="12.75" customHeight="1">
      <c r="B291" s="1"/>
      <c r="C291" s="1"/>
      <c r="D291" s="2"/>
    </row>
    <row r="292" spans="2:4" ht="12.75" customHeight="1">
      <c r="B292" s="1"/>
      <c r="C292" s="1"/>
      <c r="D292" s="2"/>
    </row>
    <row r="293" spans="2:4" ht="12.75" customHeight="1">
      <c r="B293" s="1"/>
      <c r="C293" s="1"/>
      <c r="D293" s="2"/>
    </row>
    <row r="294" spans="2:4" ht="12.75" customHeight="1">
      <c r="B294" s="1"/>
      <c r="C294" s="1"/>
      <c r="D294" s="2"/>
    </row>
    <row r="295" spans="2:4" ht="12.75" customHeight="1">
      <c r="B295" s="1"/>
      <c r="C295" s="1"/>
      <c r="D295" s="2"/>
    </row>
    <row r="296" spans="2:4" ht="12.75" customHeight="1">
      <c r="B296" s="1"/>
      <c r="C296" s="1"/>
      <c r="D296" s="2"/>
    </row>
    <row r="297" spans="2:4" ht="12.75" customHeight="1">
      <c r="B297" s="1"/>
      <c r="C297" s="1"/>
      <c r="D297" s="2"/>
    </row>
    <row r="298" spans="2:4" ht="12.75" customHeight="1">
      <c r="B298" s="1"/>
      <c r="C298" s="1"/>
      <c r="D298" s="2"/>
    </row>
    <row r="299" spans="2:4" ht="12.75" customHeight="1">
      <c r="B299" s="1"/>
      <c r="C299" s="1"/>
      <c r="D299" s="2"/>
    </row>
    <row r="300" spans="2:4" ht="12.75" customHeight="1">
      <c r="B300" s="1"/>
      <c r="C300" s="1"/>
      <c r="D300" s="2"/>
    </row>
    <row r="301" spans="2:4" ht="12.75" customHeight="1">
      <c r="B301" s="1"/>
      <c r="C301" s="1"/>
      <c r="D301" s="2"/>
    </row>
    <row r="302" spans="2:4" ht="12.75" customHeight="1">
      <c r="B302" s="1"/>
      <c r="C302" s="1"/>
      <c r="D302" s="2"/>
    </row>
    <row r="303" spans="2:4" ht="12.75" customHeight="1">
      <c r="B303" s="1"/>
      <c r="C303" s="1"/>
      <c r="D303" s="2"/>
    </row>
    <row r="304" spans="2:4" ht="12.75" customHeight="1">
      <c r="B304" s="1"/>
      <c r="C304" s="1"/>
      <c r="D304" s="2"/>
    </row>
    <row r="305" spans="2:4" ht="12.75" customHeight="1">
      <c r="B305" s="1"/>
      <c r="C305" s="1"/>
      <c r="D305" s="2"/>
    </row>
    <row r="306" spans="2:4" ht="12.75" customHeight="1">
      <c r="B306" s="1"/>
      <c r="C306" s="1"/>
      <c r="D306" s="2"/>
    </row>
    <row r="307" spans="2:4" ht="12.75" customHeight="1">
      <c r="B307" s="1"/>
      <c r="C307" s="1"/>
      <c r="D307" s="2"/>
    </row>
    <row r="308" spans="2:4" ht="12.75" customHeight="1">
      <c r="B308" s="1"/>
      <c r="C308" s="1"/>
      <c r="D308" s="2"/>
    </row>
    <row r="309" spans="2:4" ht="12.75" customHeight="1">
      <c r="B309" s="1"/>
      <c r="C309" s="1"/>
      <c r="D309" s="2"/>
    </row>
    <row r="310" spans="2:4" ht="12.75" customHeight="1">
      <c r="B310" s="1"/>
      <c r="C310" s="1"/>
      <c r="D310" s="2"/>
    </row>
    <row r="311" spans="2:4" ht="12.75" customHeight="1">
      <c r="B311" s="1"/>
      <c r="C311" s="1"/>
      <c r="D311" s="2"/>
    </row>
    <row r="312" spans="2:4" ht="12.75" customHeight="1">
      <c r="B312" s="1"/>
      <c r="C312" s="1"/>
      <c r="D312" s="2"/>
    </row>
    <row r="313" spans="2:4" ht="12.75" customHeight="1">
      <c r="B313" s="1"/>
      <c r="C313" s="1"/>
      <c r="D313" s="2"/>
    </row>
    <row r="314" spans="2:4" ht="12.75" customHeight="1">
      <c r="B314" s="1"/>
      <c r="C314" s="1"/>
      <c r="D314" s="2"/>
    </row>
    <row r="315" spans="2:4" ht="12.75" customHeight="1">
      <c r="B315" s="1"/>
      <c r="C315" s="1"/>
      <c r="D315" s="2"/>
    </row>
    <row r="316" spans="2:4" ht="12.75" customHeight="1">
      <c r="B316" s="1"/>
      <c r="C316" s="1"/>
      <c r="D316" s="2"/>
    </row>
    <row r="317" spans="2:4" ht="12.75" customHeight="1">
      <c r="B317" s="1"/>
      <c r="C317" s="1"/>
      <c r="D317" s="2"/>
    </row>
    <row r="318" spans="2:4" ht="12.75" customHeight="1">
      <c r="B318" s="1"/>
      <c r="C318" s="1"/>
      <c r="D318" s="2"/>
    </row>
    <row r="319" spans="2:4" ht="12.75" customHeight="1">
      <c r="B319" s="1"/>
      <c r="C319" s="1"/>
      <c r="D319" s="2"/>
    </row>
    <row r="320" spans="2:4" ht="12.75" customHeight="1">
      <c r="B320" s="1"/>
      <c r="C320" s="1"/>
      <c r="D320" s="2"/>
    </row>
    <row r="321" spans="2:4" ht="12.75" customHeight="1">
      <c r="B321" s="1"/>
      <c r="C321" s="1"/>
      <c r="D321" s="2"/>
    </row>
    <row r="322" spans="2:4" ht="12.75" customHeight="1">
      <c r="B322" s="1"/>
      <c r="C322" s="1"/>
      <c r="D322" s="2"/>
    </row>
    <row r="323" spans="2:4" ht="12.75" customHeight="1">
      <c r="B323" s="1"/>
      <c r="C323" s="1"/>
      <c r="D323" s="2"/>
    </row>
    <row r="324" spans="2:4" ht="12.75" customHeight="1">
      <c r="B324" s="1"/>
      <c r="C324" s="1"/>
      <c r="D324" s="2"/>
    </row>
    <row r="325" spans="2:4" ht="12.75" customHeight="1">
      <c r="B325" s="1"/>
      <c r="C325" s="1"/>
      <c r="D325" s="2"/>
    </row>
    <row r="326" spans="2:4" ht="12.75" customHeight="1">
      <c r="B326" s="1"/>
      <c r="C326" s="1"/>
      <c r="D326" s="2"/>
    </row>
    <row r="327" spans="2:4" ht="12.75" customHeight="1">
      <c r="B327" s="1"/>
      <c r="C327" s="1"/>
      <c r="D327" s="2"/>
    </row>
    <row r="328" spans="2:4" ht="12.75" customHeight="1">
      <c r="B328" s="1"/>
      <c r="C328" s="1"/>
      <c r="D328" s="2"/>
    </row>
    <row r="329" spans="2:4" ht="12.75" customHeight="1">
      <c r="B329" s="1"/>
      <c r="C329" s="1"/>
      <c r="D329" s="2"/>
    </row>
    <row r="330" spans="2:4" ht="12.75" customHeight="1">
      <c r="B330" s="1"/>
      <c r="C330" s="1"/>
      <c r="D330" s="2"/>
    </row>
    <row r="331" spans="2:4" ht="12.75" customHeight="1">
      <c r="B331" s="1"/>
      <c r="C331" s="1"/>
      <c r="D331" s="2"/>
    </row>
    <row r="332" spans="2:4" ht="12.75" customHeight="1">
      <c r="B332" s="1"/>
      <c r="C332" s="1"/>
      <c r="D332" s="2"/>
    </row>
    <row r="333" spans="2:4" ht="12.75" customHeight="1">
      <c r="B333" s="1"/>
      <c r="C333" s="1"/>
      <c r="D333" s="2"/>
    </row>
    <row r="334" spans="2:4" ht="12.75" customHeight="1">
      <c r="B334" s="1"/>
      <c r="C334" s="1"/>
      <c r="D334" s="2"/>
    </row>
    <row r="335" spans="2:4" ht="12.75" customHeight="1">
      <c r="B335" s="1"/>
      <c r="C335" s="1"/>
      <c r="D335" s="2"/>
    </row>
    <row r="336" spans="2:4" ht="12.75" customHeight="1">
      <c r="B336" s="1"/>
      <c r="C336" s="1"/>
      <c r="D336" s="2"/>
    </row>
    <row r="337" spans="2:4" ht="12.75" customHeight="1">
      <c r="B337" s="1"/>
      <c r="C337" s="1"/>
      <c r="D337" s="2"/>
    </row>
    <row r="338" spans="2:4" ht="12.75" customHeight="1">
      <c r="B338" s="1"/>
      <c r="C338" s="1"/>
      <c r="D338" s="2"/>
    </row>
    <row r="339" spans="2:4" ht="12.75" customHeight="1">
      <c r="B339" s="1"/>
      <c r="C339" s="1"/>
      <c r="D339" s="2"/>
    </row>
    <row r="340" spans="2:4" ht="12.75" customHeight="1">
      <c r="B340" s="1"/>
      <c r="C340" s="1"/>
      <c r="D340" s="2"/>
    </row>
    <row r="341" spans="2:4" ht="12.75" customHeight="1">
      <c r="B341" s="1"/>
      <c r="C341" s="1"/>
      <c r="D341" s="2"/>
    </row>
    <row r="342" spans="2:4" ht="12.75" customHeight="1">
      <c r="B342" s="1"/>
      <c r="C342" s="1"/>
      <c r="D342" s="2"/>
    </row>
    <row r="343" spans="2:4" ht="12.75" customHeight="1">
      <c r="B343" s="1"/>
      <c r="C343" s="1"/>
      <c r="D343" s="2"/>
    </row>
    <row r="344" spans="2:4" ht="12.75" customHeight="1">
      <c r="B344" s="1"/>
      <c r="C344" s="1"/>
      <c r="D344" s="2"/>
    </row>
    <row r="345" spans="2:4" ht="12.75" customHeight="1">
      <c r="B345" s="1"/>
      <c r="C345" s="1"/>
      <c r="D345" s="2"/>
    </row>
    <row r="346" spans="2:4" ht="12.75" customHeight="1">
      <c r="B346" s="1"/>
      <c r="C346" s="1"/>
      <c r="D346" s="2"/>
    </row>
    <row r="347" spans="2:4" ht="12.75" customHeight="1">
      <c r="B347" s="1"/>
      <c r="C347" s="1"/>
      <c r="D347" s="2"/>
    </row>
    <row r="348" spans="2:4" ht="12.75" customHeight="1">
      <c r="B348" s="1"/>
      <c r="C348" s="1"/>
      <c r="D348" s="2"/>
    </row>
    <row r="349" spans="2:4" ht="12.75" customHeight="1">
      <c r="B349" s="1"/>
      <c r="C349" s="1"/>
      <c r="D349" s="2"/>
    </row>
    <row r="350" spans="2:4" ht="12.75" customHeight="1">
      <c r="B350" s="1"/>
      <c r="C350" s="1"/>
      <c r="D350" s="2"/>
    </row>
    <row r="351" spans="2:4" ht="12.75" customHeight="1">
      <c r="B351" s="1"/>
      <c r="C351" s="1"/>
      <c r="D351" s="2"/>
    </row>
    <row r="352" spans="2:4" ht="12.75" customHeight="1">
      <c r="B352" s="1"/>
      <c r="C352" s="1"/>
      <c r="D352" s="2"/>
    </row>
    <row r="353" spans="2:4" ht="12.75" customHeight="1">
      <c r="B353" s="1"/>
      <c r="C353" s="1"/>
      <c r="D353" s="2"/>
    </row>
    <row r="354" spans="2:4" ht="12.75" customHeight="1">
      <c r="B354" s="1"/>
      <c r="C354" s="1"/>
      <c r="D354" s="2"/>
    </row>
    <row r="355" spans="2:4" ht="12.75" customHeight="1">
      <c r="B355" s="1"/>
      <c r="C355" s="1"/>
      <c r="D355" s="2"/>
    </row>
    <row r="356" spans="2:4" ht="12.75" customHeight="1">
      <c r="B356" s="1"/>
      <c r="C356" s="1"/>
      <c r="D356" s="2"/>
    </row>
    <row r="357" spans="2:4" ht="12.75" customHeight="1">
      <c r="B357" s="1"/>
      <c r="C357" s="1"/>
      <c r="D357" s="2"/>
    </row>
    <row r="358" spans="2:4" ht="12.75" customHeight="1">
      <c r="B358" s="1"/>
      <c r="C358" s="1"/>
      <c r="D358" s="2"/>
    </row>
    <row r="359" spans="2:4" ht="12.75" customHeight="1">
      <c r="B359" s="1"/>
      <c r="C359" s="1"/>
      <c r="D359" s="2"/>
    </row>
    <row r="360" spans="2:4" ht="12.75" customHeight="1">
      <c r="B360" s="1"/>
      <c r="C360" s="1"/>
      <c r="D360" s="2"/>
    </row>
    <row r="361" spans="2:4" ht="12.75" customHeight="1">
      <c r="B361" s="1"/>
      <c r="C361" s="1"/>
      <c r="D361" s="2"/>
    </row>
    <row r="362" spans="2:4" ht="12.75" customHeight="1">
      <c r="B362" s="1"/>
      <c r="C362" s="1"/>
      <c r="D362" s="2"/>
    </row>
    <row r="363" spans="2:4" ht="12.75" customHeight="1">
      <c r="B363" s="1"/>
      <c r="C363" s="1"/>
      <c r="D363" s="2"/>
    </row>
    <row r="364" spans="2:4" ht="12.75" customHeight="1">
      <c r="B364" s="1"/>
      <c r="C364" s="1"/>
      <c r="D364" s="2"/>
    </row>
    <row r="365" spans="2:4" ht="12.75" customHeight="1">
      <c r="B365" s="1"/>
      <c r="C365" s="1"/>
      <c r="D365" s="2"/>
    </row>
    <row r="366" spans="2:4" ht="12.75" customHeight="1">
      <c r="B366" s="1"/>
      <c r="C366" s="1"/>
      <c r="D366" s="2"/>
    </row>
    <row r="367" spans="2:4" ht="12.75" customHeight="1">
      <c r="B367" s="1"/>
      <c r="C367" s="1"/>
      <c r="D367" s="2"/>
    </row>
    <row r="368" spans="2:4" ht="12.75" customHeight="1">
      <c r="B368" s="1"/>
      <c r="C368" s="1"/>
      <c r="D368" s="2"/>
    </row>
    <row r="369" spans="2:4" ht="12.75" customHeight="1">
      <c r="B369" s="1"/>
      <c r="C369" s="1"/>
      <c r="D369" s="2"/>
    </row>
    <row r="370" spans="2:4" ht="12.75" customHeight="1">
      <c r="B370" s="1"/>
      <c r="C370" s="1"/>
      <c r="D370" s="2"/>
    </row>
    <row r="371" spans="2:4" ht="12.75" customHeight="1">
      <c r="B371" s="1"/>
      <c r="C371" s="1"/>
      <c r="D371" s="2"/>
    </row>
    <row r="372" spans="2:4" ht="12.75" customHeight="1">
      <c r="B372" s="1"/>
      <c r="C372" s="1"/>
      <c r="D372" s="2"/>
    </row>
    <row r="373" spans="2:4" ht="12.75" customHeight="1">
      <c r="B373" s="1"/>
      <c r="C373" s="1"/>
      <c r="D373" s="2"/>
    </row>
    <row r="374" spans="2:4" ht="12.75" customHeight="1">
      <c r="B374" s="1"/>
      <c r="C374" s="1"/>
      <c r="D374" s="2"/>
    </row>
    <row r="375" spans="2:4" ht="12.75" customHeight="1">
      <c r="B375" s="1"/>
      <c r="C375" s="1"/>
      <c r="D375" s="2"/>
    </row>
    <row r="376" spans="2:4" ht="12.75" customHeight="1">
      <c r="B376" s="1"/>
      <c r="C376" s="1"/>
      <c r="D376" s="2"/>
    </row>
    <row r="377" spans="2:4" ht="12.75" customHeight="1">
      <c r="B377" s="1"/>
      <c r="C377" s="1"/>
      <c r="D377" s="2"/>
    </row>
    <row r="378" spans="2:4" ht="12.75" customHeight="1">
      <c r="B378" s="1"/>
      <c r="C378" s="1"/>
      <c r="D378" s="2"/>
    </row>
    <row r="379" spans="2:4" ht="12.75" customHeight="1">
      <c r="B379" s="1"/>
      <c r="C379" s="1"/>
      <c r="D379" s="2"/>
    </row>
    <row r="380" spans="2:4" ht="12.75" customHeight="1">
      <c r="B380" s="1"/>
      <c r="C380" s="1"/>
      <c r="D380" s="2"/>
    </row>
    <row r="381" spans="2:4" ht="12.75" customHeight="1">
      <c r="B381" s="1"/>
      <c r="C381" s="1"/>
      <c r="D381" s="2"/>
    </row>
    <row r="382" spans="2:4" ht="12.75" customHeight="1">
      <c r="B382" s="1"/>
      <c r="C382" s="1"/>
      <c r="D382" s="2"/>
    </row>
    <row r="383" spans="2:4" ht="12.75" customHeight="1">
      <c r="B383" s="1"/>
      <c r="C383" s="1"/>
      <c r="D383" s="2"/>
    </row>
    <row r="384" spans="2:4" ht="12.75" customHeight="1">
      <c r="B384" s="1"/>
      <c r="C384" s="1"/>
      <c r="D384" s="2"/>
    </row>
    <row r="385" spans="2:4" ht="12.75" customHeight="1">
      <c r="B385" s="1"/>
      <c r="C385" s="1"/>
      <c r="D385" s="2"/>
    </row>
    <row r="386" spans="2:4" ht="12.75" customHeight="1">
      <c r="B386" s="1"/>
      <c r="C386" s="1"/>
      <c r="D386" s="2"/>
    </row>
    <row r="387" spans="2:4" ht="12.75" customHeight="1">
      <c r="B387" s="1"/>
      <c r="C387" s="1"/>
      <c r="D387" s="2"/>
    </row>
    <row r="388" spans="2:4" ht="12.75" customHeight="1">
      <c r="B388" s="1"/>
      <c r="C388" s="1"/>
      <c r="D388" s="2"/>
    </row>
    <row r="389" spans="2:4" ht="12.75" customHeight="1">
      <c r="B389" s="1"/>
      <c r="C389" s="1"/>
      <c r="D389" s="2"/>
    </row>
    <row r="390" spans="2:4" ht="12.75" customHeight="1">
      <c r="B390" s="1"/>
      <c r="C390" s="1"/>
      <c r="D390" s="2"/>
    </row>
    <row r="391" spans="2:4" ht="12.75" customHeight="1">
      <c r="B391" s="1"/>
      <c r="C391" s="1"/>
      <c r="D391" s="2"/>
    </row>
    <row r="392" spans="2:4" ht="12.75" customHeight="1">
      <c r="B392" s="1"/>
      <c r="C392" s="1"/>
      <c r="D392" s="2"/>
    </row>
    <row r="393" spans="2:4" ht="12.75" customHeight="1">
      <c r="B393" s="1"/>
      <c r="C393" s="1"/>
      <c r="D393" s="2"/>
    </row>
    <row r="394" spans="2:4" ht="12.75" customHeight="1">
      <c r="B394" s="1"/>
      <c r="C394" s="1"/>
      <c r="D394" s="2"/>
    </row>
    <row r="395" spans="2:4" ht="12.75" customHeight="1">
      <c r="B395" s="1"/>
      <c r="C395" s="1"/>
      <c r="D395" s="2"/>
    </row>
    <row r="396" spans="2:4" ht="12.75" customHeight="1">
      <c r="B396" s="1"/>
      <c r="C396" s="1"/>
      <c r="D396" s="2"/>
    </row>
    <row r="397" spans="2:4" ht="12.75" customHeight="1">
      <c r="B397" s="1"/>
      <c r="C397" s="1"/>
      <c r="D397" s="2"/>
    </row>
    <row r="398" spans="2:4" ht="12.75" customHeight="1">
      <c r="B398" s="1"/>
      <c r="C398" s="1"/>
      <c r="D398" s="2"/>
    </row>
    <row r="399" spans="2:4" ht="12.75" customHeight="1">
      <c r="B399" s="1"/>
      <c r="C399" s="1"/>
      <c r="D399" s="2"/>
    </row>
    <row r="400" spans="2:4" ht="12.75" customHeight="1">
      <c r="B400" s="1"/>
      <c r="C400" s="1"/>
      <c r="D400" s="2"/>
    </row>
    <row r="401" spans="2:4" ht="12.75" customHeight="1">
      <c r="B401" s="1"/>
      <c r="C401" s="1"/>
      <c r="D401" s="2"/>
    </row>
    <row r="402" spans="2:4" ht="12.75" customHeight="1">
      <c r="B402" s="1"/>
      <c r="C402" s="1"/>
      <c r="D402" s="2"/>
    </row>
    <row r="403" spans="2:4" ht="12.75" customHeight="1">
      <c r="B403" s="1"/>
      <c r="C403" s="1"/>
      <c r="D403" s="2"/>
    </row>
    <row r="404" spans="2:4" ht="12.75" customHeight="1">
      <c r="B404" s="1"/>
      <c r="C404" s="1"/>
      <c r="D404" s="2"/>
    </row>
    <row r="405" spans="2:4" ht="12.75" customHeight="1">
      <c r="B405" s="1"/>
      <c r="C405" s="1"/>
      <c r="D405" s="2"/>
    </row>
    <row r="406" spans="2:4" ht="12.75" customHeight="1">
      <c r="B406" s="1"/>
      <c r="C406" s="1"/>
      <c r="D406" s="2"/>
    </row>
    <row r="407" spans="2:4" ht="12.75" customHeight="1">
      <c r="B407" s="1"/>
      <c r="C407" s="1"/>
      <c r="D407" s="2"/>
    </row>
    <row r="408" spans="2:4" ht="12.75" customHeight="1">
      <c r="B408" s="1"/>
      <c r="C408" s="1"/>
      <c r="D408" s="2"/>
    </row>
    <row r="409" spans="2:4" ht="12.75" customHeight="1">
      <c r="B409" s="1"/>
      <c r="C409" s="1"/>
      <c r="D409" s="2"/>
    </row>
    <row r="410" spans="2:4" ht="12.75" customHeight="1">
      <c r="B410" s="1"/>
      <c r="C410" s="1"/>
      <c r="D410" s="2"/>
    </row>
    <row r="411" spans="2:4" ht="12.75" customHeight="1">
      <c r="B411" s="1"/>
      <c r="C411" s="1"/>
      <c r="D411" s="2"/>
    </row>
    <row r="412" spans="2:4" ht="12.75" customHeight="1">
      <c r="B412" s="1"/>
      <c r="C412" s="1"/>
      <c r="D412" s="2"/>
    </row>
    <row r="413" spans="2:4" ht="12.75" customHeight="1">
      <c r="B413" s="1"/>
      <c r="C413" s="1"/>
      <c r="D413" s="2"/>
    </row>
    <row r="414" spans="2:4" ht="12.75" customHeight="1">
      <c r="B414" s="1"/>
      <c r="C414" s="1"/>
      <c r="D414" s="2"/>
    </row>
    <row r="415" spans="2:4" ht="12.75" customHeight="1">
      <c r="B415" s="1"/>
      <c r="C415" s="1"/>
      <c r="D415" s="2"/>
    </row>
    <row r="416" spans="2:4" ht="12.75" customHeight="1">
      <c r="B416" s="1"/>
      <c r="C416" s="1"/>
      <c r="D416" s="2"/>
    </row>
    <row r="417" spans="2:4" ht="12.75" customHeight="1">
      <c r="B417" s="1"/>
      <c r="C417" s="1"/>
      <c r="D417" s="2"/>
    </row>
    <row r="418" spans="2:4" ht="12.75" customHeight="1">
      <c r="B418" s="1"/>
      <c r="C418" s="1"/>
      <c r="D418" s="2"/>
    </row>
    <row r="419" spans="2:4" ht="12.75" customHeight="1">
      <c r="B419" s="1"/>
      <c r="C419" s="1"/>
      <c r="D419" s="2"/>
    </row>
    <row r="420" spans="2:4" ht="12.75" customHeight="1">
      <c r="B420" s="1"/>
      <c r="C420" s="1"/>
      <c r="D420" s="2"/>
    </row>
    <row r="421" spans="2:4" ht="12.75" customHeight="1">
      <c r="B421" s="1"/>
      <c r="C421" s="1"/>
      <c r="D421" s="2"/>
    </row>
    <row r="422" spans="2:4" ht="12.75" customHeight="1">
      <c r="B422" s="1"/>
      <c r="C422" s="1"/>
      <c r="D422" s="2"/>
    </row>
    <row r="423" spans="2:4" ht="12.75" customHeight="1">
      <c r="B423" s="1"/>
      <c r="C423" s="1"/>
      <c r="D423" s="2"/>
    </row>
    <row r="424" spans="2:4" ht="12.75" customHeight="1">
      <c r="B424" s="1"/>
      <c r="C424" s="1"/>
      <c r="D424" s="2"/>
    </row>
    <row r="425" spans="2:4" ht="12.75" customHeight="1">
      <c r="B425" s="1"/>
      <c r="C425" s="1"/>
      <c r="D425" s="2"/>
    </row>
    <row r="426" spans="2:4" ht="12.75" customHeight="1">
      <c r="B426" s="1"/>
      <c r="C426" s="1"/>
      <c r="D426" s="2"/>
    </row>
    <row r="427" spans="2:4" ht="12.75" customHeight="1">
      <c r="B427" s="1"/>
      <c r="C427" s="1"/>
      <c r="D427" s="2"/>
    </row>
    <row r="428" spans="2:4" ht="12.75" customHeight="1">
      <c r="B428" s="1"/>
      <c r="C428" s="1"/>
      <c r="D428" s="2"/>
    </row>
    <row r="429" spans="2:4" ht="12.75" customHeight="1">
      <c r="B429" s="1"/>
      <c r="C429" s="1"/>
      <c r="D429" s="2"/>
    </row>
    <row r="430" spans="2:4" ht="12.75" customHeight="1">
      <c r="B430" s="1"/>
      <c r="C430" s="1"/>
      <c r="D430" s="2"/>
    </row>
    <row r="431" spans="2:4" ht="12.75" customHeight="1">
      <c r="B431" s="1"/>
      <c r="C431" s="1"/>
      <c r="D431" s="2"/>
    </row>
    <row r="432" spans="2:4" ht="12.75" customHeight="1">
      <c r="B432" s="1"/>
      <c r="C432" s="1"/>
      <c r="D432" s="2"/>
    </row>
    <row r="433" spans="2:4" ht="12.75" customHeight="1">
      <c r="B433" s="1"/>
      <c r="C433" s="1"/>
      <c r="D433" s="2"/>
    </row>
    <row r="434" spans="2:4" ht="12.75" customHeight="1">
      <c r="B434" s="1"/>
      <c r="C434" s="1"/>
      <c r="D434" s="2"/>
    </row>
    <row r="435" spans="2:4" ht="12.75" customHeight="1">
      <c r="B435" s="1"/>
      <c r="C435" s="1"/>
      <c r="D435" s="2"/>
    </row>
    <row r="436" spans="2:4" ht="12.75" customHeight="1">
      <c r="B436" s="1"/>
      <c r="C436" s="1"/>
      <c r="D436" s="2"/>
    </row>
    <row r="437" spans="2:4" ht="12.75" customHeight="1">
      <c r="B437" s="1"/>
      <c r="C437" s="1"/>
      <c r="D437" s="2"/>
    </row>
    <row r="438" spans="2:4" ht="12.75" customHeight="1">
      <c r="B438" s="1"/>
      <c r="C438" s="1"/>
      <c r="D438" s="2"/>
    </row>
    <row r="439" spans="2:4" ht="12.75" customHeight="1">
      <c r="B439" s="1"/>
      <c r="C439" s="1"/>
      <c r="D439" s="2"/>
    </row>
    <row r="440" spans="2:4" ht="12.75" customHeight="1">
      <c r="B440" s="1"/>
      <c r="C440" s="1"/>
      <c r="D440" s="2"/>
    </row>
    <row r="441" spans="2:4" ht="12.75" customHeight="1">
      <c r="B441" s="1"/>
      <c r="C441" s="1"/>
      <c r="D441" s="2"/>
    </row>
    <row r="442" spans="2:4" ht="12.75" customHeight="1">
      <c r="B442" s="1"/>
      <c r="C442" s="1"/>
      <c r="D442" s="2"/>
    </row>
    <row r="443" spans="2:4" ht="12.75" customHeight="1">
      <c r="B443" s="1"/>
      <c r="C443" s="1"/>
      <c r="D443" s="2"/>
    </row>
    <row r="444" spans="2:4" ht="12.75" customHeight="1">
      <c r="B444" s="1"/>
      <c r="C444" s="1"/>
      <c r="D444" s="2"/>
    </row>
    <row r="445" spans="2:4" ht="12.75" customHeight="1">
      <c r="B445" s="1"/>
      <c r="C445" s="1"/>
      <c r="D445" s="2"/>
    </row>
    <row r="446" spans="2:4" ht="12.75" customHeight="1">
      <c r="B446" s="1"/>
      <c r="C446" s="1"/>
      <c r="D446" s="2"/>
    </row>
    <row r="447" spans="2:4" ht="12.75" customHeight="1">
      <c r="B447" s="1"/>
      <c r="C447" s="1"/>
      <c r="D447" s="2"/>
    </row>
    <row r="448" spans="2:4" ht="12.75" customHeight="1">
      <c r="B448" s="1"/>
      <c r="C448" s="1"/>
      <c r="D448" s="2"/>
    </row>
    <row r="449" spans="2:4" ht="12.75" customHeight="1">
      <c r="B449" s="1"/>
      <c r="C449" s="1"/>
      <c r="D449" s="2"/>
    </row>
    <row r="450" spans="2:4" ht="12.75" customHeight="1">
      <c r="B450" s="1"/>
      <c r="C450" s="1"/>
      <c r="D450" s="2"/>
    </row>
    <row r="451" spans="2:4" ht="12.75" customHeight="1">
      <c r="B451" s="1"/>
      <c r="C451" s="1"/>
      <c r="D451" s="2"/>
    </row>
    <row r="452" spans="2:4" ht="12.75" customHeight="1">
      <c r="B452" s="1"/>
      <c r="C452" s="1"/>
      <c r="D452" s="2"/>
    </row>
    <row r="453" spans="2:4" ht="12.75" customHeight="1">
      <c r="B453" s="1"/>
      <c r="C453" s="1"/>
      <c r="D453" s="2"/>
    </row>
    <row r="454" spans="2:4" ht="12.75" customHeight="1">
      <c r="B454" s="1"/>
      <c r="C454" s="1"/>
      <c r="D454" s="2"/>
    </row>
    <row r="455" spans="2:4" ht="12.75" customHeight="1">
      <c r="B455" s="1"/>
      <c r="C455" s="1"/>
      <c r="D455" s="2"/>
    </row>
    <row r="456" spans="2:4" ht="12.75" customHeight="1">
      <c r="B456" s="1"/>
      <c r="C456" s="1"/>
      <c r="D456" s="2"/>
    </row>
    <row r="457" spans="2:4" ht="12.75" customHeight="1">
      <c r="B457" s="1"/>
      <c r="C457" s="1"/>
      <c r="D457" s="2"/>
    </row>
    <row r="458" spans="2:4" ht="12.75" customHeight="1">
      <c r="B458" s="1"/>
      <c r="C458" s="1"/>
      <c r="D458" s="2"/>
    </row>
    <row r="459" spans="2:4" ht="12.75" customHeight="1">
      <c r="B459" s="1"/>
      <c r="C459" s="1"/>
      <c r="D459" s="2"/>
    </row>
    <row r="460" spans="2:4" ht="12.75" customHeight="1">
      <c r="B460" s="1"/>
      <c r="C460" s="1"/>
      <c r="D460" s="2"/>
    </row>
    <row r="461" spans="2:4" ht="12.75" customHeight="1">
      <c r="B461" s="1"/>
      <c r="C461" s="1"/>
      <c r="D461" s="2"/>
    </row>
    <row r="462" spans="2:4" ht="12.75" customHeight="1">
      <c r="B462" s="1"/>
      <c r="C462" s="1"/>
      <c r="D462" s="2"/>
    </row>
    <row r="463" spans="2:4" ht="12.75" customHeight="1">
      <c r="B463" s="1"/>
      <c r="C463" s="1"/>
      <c r="D463" s="2"/>
    </row>
    <row r="464" spans="2:4" ht="12.75" customHeight="1">
      <c r="B464" s="1"/>
      <c r="C464" s="1"/>
      <c r="D464" s="2"/>
    </row>
    <row r="465" spans="2:4" ht="12.75" customHeight="1">
      <c r="B465" s="1"/>
      <c r="C465" s="1"/>
      <c r="D465" s="2"/>
    </row>
    <row r="466" spans="2:4" ht="12.75" customHeight="1">
      <c r="B466" s="1"/>
      <c r="C466" s="1"/>
      <c r="D466" s="2"/>
    </row>
    <row r="467" spans="2:4" ht="12.75" customHeight="1">
      <c r="B467" s="1"/>
      <c r="C467" s="1"/>
      <c r="D467" s="2"/>
    </row>
    <row r="468" spans="2:4" ht="12.75" customHeight="1">
      <c r="B468" s="1"/>
      <c r="C468" s="1"/>
      <c r="D468" s="2"/>
    </row>
    <row r="469" spans="2:4" ht="12.75" customHeight="1">
      <c r="B469" s="1"/>
      <c r="C469" s="1"/>
      <c r="D469" s="2"/>
    </row>
    <row r="470" spans="2:4" ht="12.75" customHeight="1">
      <c r="B470" s="1"/>
      <c r="C470" s="1"/>
      <c r="D470" s="2"/>
    </row>
    <row r="471" spans="2:4" ht="12.75" customHeight="1">
      <c r="B471" s="1"/>
      <c r="C471" s="1"/>
      <c r="D471" s="2"/>
    </row>
    <row r="472" spans="2:4" ht="12.75" customHeight="1">
      <c r="B472" s="1"/>
      <c r="C472" s="1"/>
      <c r="D472" s="2"/>
    </row>
    <row r="473" spans="2:4" ht="12.75" customHeight="1">
      <c r="B473" s="1"/>
      <c r="C473" s="1"/>
      <c r="D473" s="2"/>
    </row>
    <row r="474" spans="2:4" ht="12.75" customHeight="1">
      <c r="B474" s="1"/>
      <c r="C474" s="1"/>
      <c r="D474" s="2"/>
    </row>
    <row r="475" spans="2:4" ht="12.75" customHeight="1">
      <c r="B475" s="1"/>
      <c r="C475" s="1"/>
      <c r="D475" s="2"/>
    </row>
    <row r="476" spans="2:4" ht="12.75" customHeight="1">
      <c r="B476" s="1"/>
      <c r="C476" s="1"/>
      <c r="D476" s="2"/>
    </row>
    <row r="477" spans="2:4" ht="12.75" customHeight="1">
      <c r="B477" s="1"/>
      <c r="C477" s="1"/>
      <c r="D477" s="2"/>
    </row>
    <row r="478" spans="2:4" ht="12.75" customHeight="1">
      <c r="B478" s="1"/>
      <c r="C478" s="1"/>
      <c r="D478" s="2"/>
    </row>
    <row r="479" spans="2:4" ht="12.75" customHeight="1">
      <c r="B479" s="1"/>
      <c r="C479" s="1"/>
      <c r="D479" s="2"/>
    </row>
    <row r="480" spans="2:4" ht="12.75" customHeight="1">
      <c r="B480" s="1"/>
      <c r="C480" s="1"/>
      <c r="D480" s="2"/>
    </row>
    <row r="481" spans="2:4" ht="12.75" customHeight="1">
      <c r="B481" s="1"/>
      <c r="C481" s="1"/>
      <c r="D481" s="2"/>
    </row>
    <row r="482" spans="2:4" ht="12.75" customHeight="1">
      <c r="B482" s="1"/>
      <c r="C482" s="1"/>
      <c r="D482" s="2"/>
    </row>
    <row r="483" spans="2:4" ht="12.75" customHeight="1">
      <c r="B483" s="1"/>
      <c r="C483" s="1"/>
      <c r="D483" s="2"/>
    </row>
    <row r="484" spans="2:4" ht="12.75" customHeight="1">
      <c r="B484" s="1"/>
      <c r="C484" s="1"/>
      <c r="D484" s="2"/>
    </row>
    <row r="485" spans="2:4" ht="12.75" customHeight="1">
      <c r="B485" s="1"/>
      <c r="C485" s="1"/>
      <c r="D485" s="2"/>
    </row>
    <row r="486" spans="2:4" ht="12.75" customHeight="1">
      <c r="B486" s="1"/>
      <c r="C486" s="1"/>
      <c r="D486" s="2"/>
    </row>
    <row r="487" spans="2:4" ht="12.75" customHeight="1">
      <c r="B487" s="1"/>
      <c r="C487" s="1"/>
      <c r="D487" s="2"/>
    </row>
    <row r="488" spans="2:4" ht="12.75" customHeight="1">
      <c r="B488" s="1"/>
      <c r="C488" s="1"/>
      <c r="D488" s="2"/>
    </row>
    <row r="489" spans="2:4" ht="12.75" customHeight="1">
      <c r="B489" s="1"/>
      <c r="C489" s="1"/>
      <c r="D489" s="2"/>
    </row>
    <row r="490" spans="2:4" ht="12.75" customHeight="1">
      <c r="B490" s="1"/>
      <c r="C490" s="1"/>
      <c r="D490" s="2"/>
    </row>
    <row r="491" spans="2:4" ht="12.75" customHeight="1">
      <c r="B491" s="1"/>
      <c r="C491" s="1"/>
      <c r="D491" s="2"/>
    </row>
    <row r="492" spans="2:4" ht="12.75" customHeight="1">
      <c r="B492" s="1"/>
      <c r="C492" s="1"/>
      <c r="D492" s="2"/>
    </row>
    <row r="493" spans="2:4" ht="12.75" customHeight="1">
      <c r="B493" s="1"/>
      <c r="C493" s="1"/>
      <c r="D493" s="2"/>
    </row>
    <row r="494" spans="2:4" ht="12.75" customHeight="1">
      <c r="B494" s="1"/>
      <c r="C494" s="1"/>
      <c r="D494" s="2"/>
    </row>
    <row r="495" spans="2:4" ht="12.75" customHeight="1">
      <c r="B495" s="1"/>
      <c r="C495" s="1"/>
      <c r="D495" s="2"/>
    </row>
    <row r="496" spans="2:4" ht="12.75" customHeight="1">
      <c r="B496" s="1"/>
      <c r="C496" s="1"/>
      <c r="D496" s="2"/>
    </row>
    <row r="497" spans="2:4" ht="12.75" customHeight="1">
      <c r="B497" s="1"/>
      <c r="C497" s="1"/>
      <c r="D497" s="2"/>
    </row>
    <row r="498" spans="2:4" ht="12.75" customHeight="1">
      <c r="B498" s="1"/>
      <c r="C498" s="1"/>
      <c r="D498" s="2"/>
    </row>
    <row r="499" spans="2:4" ht="12.75" customHeight="1">
      <c r="B499" s="1"/>
      <c r="C499" s="1"/>
      <c r="D499" s="2"/>
    </row>
    <row r="500" spans="2:4" ht="12.75" customHeight="1">
      <c r="B500" s="1"/>
      <c r="C500" s="1"/>
      <c r="D500" s="2"/>
    </row>
    <row r="501" spans="2:4" ht="12.75" customHeight="1">
      <c r="B501" s="1"/>
      <c r="C501" s="1"/>
      <c r="D501" s="2"/>
    </row>
    <row r="502" spans="2:4" ht="12.75" customHeight="1">
      <c r="B502" s="1"/>
      <c r="C502" s="1"/>
      <c r="D502" s="2"/>
    </row>
    <row r="503" spans="2:4" ht="12.75" customHeight="1">
      <c r="B503" s="1"/>
      <c r="C503" s="1"/>
      <c r="D503" s="2"/>
    </row>
    <row r="504" spans="2:4" ht="12.75" customHeight="1">
      <c r="B504" s="1"/>
      <c r="C504" s="1"/>
      <c r="D504" s="2"/>
    </row>
    <row r="505" spans="2:4" ht="12.75" customHeight="1">
      <c r="B505" s="1"/>
      <c r="C505" s="1"/>
      <c r="D505" s="2"/>
    </row>
    <row r="506" spans="2:4" ht="12.75" customHeight="1">
      <c r="B506" s="1"/>
      <c r="C506" s="1"/>
      <c r="D506" s="2"/>
    </row>
    <row r="507" spans="2:4" ht="12.75" customHeight="1">
      <c r="B507" s="1"/>
      <c r="C507" s="1"/>
      <c r="D507" s="2"/>
    </row>
    <row r="508" spans="2:4" ht="12.75" customHeight="1">
      <c r="B508" s="1"/>
      <c r="C508" s="1"/>
      <c r="D508" s="2"/>
    </row>
    <row r="509" spans="2:4" ht="12.75" customHeight="1">
      <c r="B509" s="1"/>
      <c r="C509" s="1"/>
      <c r="D509" s="2"/>
    </row>
    <row r="510" spans="2:4" ht="12.75" customHeight="1">
      <c r="B510" s="1"/>
      <c r="C510" s="1"/>
      <c r="D510" s="2"/>
    </row>
    <row r="511" spans="2:4" ht="12.75" customHeight="1">
      <c r="B511" s="1"/>
      <c r="C511" s="1"/>
      <c r="D511" s="2"/>
    </row>
    <row r="512" spans="2:4" ht="12.75" customHeight="1">
      <c r="B512" s="1"/>
      <c r="C512" s="1"/>
      <c r="D512" s="2"/>
    </row>
    <row r="513" spans="2:4" ht="12.75" customHeight="1">
      <c r="B513" s="1"/>
      <c r="C513" s="1"/>
      <c r="D513" s="2"/>
    </row>
    <row r="514" spans="2:4" ht="12.75" customHeight="1">
      <c r="B514" s="1"/>
      <c r="C514" s="1"/>
      <c r="D514" s="2"/>
    </row>
    <row r="515" spans="2:4" ht="12.75" customHeight="1">
      <c r="B515" s="1"/>
      <c r="C515" s="1"/>
      <c r="D515" s="2"/>
    </row>
    <row r="516" spans="2:4" ht="12.75" customHeight="1">
      <c r="B516" s="1"/>
      <c r="C516" s="1"/>
      <c r="D516" s="2"/>
    </row>
    <row r="517" spans="2:4" ht="12.75" customHeight="1">
      <c r="B517" s="1"/>
      <c r="C517" s="1"/>
      <c r="D517" s="2"/>
    </row>
    <row r="518" spans="2:4" ht="12.75" customHeight="1">
      <c r="B518" s="1"/>
      <c r="C518" s="1"/>
      <c r="D518" s="2"/>
    </row>
    <row r="519" spans="2:4" ht="12.75" customHeight="1">
      <c r="B519" s="1"/>
      <c r="C519" s="1"/>
      <c r="D519" s="2"/>
    </row>
    <row r="520" spans="2:4" ht="12.75" customHeight="1">
      <c r="B520" s="1"/>
      <c r="C520" s="1"/>
      <c r="D520" s="2"/>
    </row>
    <row r="521" spans="2:4" ht="12.75" customHeight="1">
      <c r="B521" s="1"/>
      <c r="C521" s="1"/>
      <c r="D521" s="2"/>
    </row>
    <row r="522" spans="2:4" ht="12.75" customHeight="1">
      <c r="B522" s="1"/>
      <c r="C522" s="1"/>
      <c r="D522" s="2"/>
    </row>
    <row r="523" spans="2:4" ht="12.75" customHeight="1">
      <c r="B523" s="1"/>
      <c r="C523" s="1"/>
      <c r="D523" s="2"/>
    </row>
    <row r="524" spans="2:4" ht="12.75" customHeight="1">
      <c r="B524" s="1"/>
      <c r="C524" s="1"/>
      <c r="D524" s="2"/>
    </row>
    <row r="525" spans="2:4" ht="12.75" customHeight="1">
      <c r="B525" s="1"/>
      <c r="C525" s="1"/>
      <c r="D525" s="2"/>
    </row>
    <row r="526" spans="2:4" ht="12.75" customHeight="1">
      <c r="B526" s="1"/>
      <c r="C526" s="1"/>
      <c r="D526" s="2"/>
    </row>
    <row r="527" spans="2:4" ht="12.75" customHeight="1">
      <c r="B527" s="1"/>
      <c r="C527" s="1"/>
      <c r="D527" s="2"/>
    </row>
    <row r="528" spans="2:4" ht="12.75" customHeight="1">
      <c r="B528" s="1"/>
      <c r="C528" s="1"/>
      <c r="D528" s="2"/>
    </row>
    <row r="529" spans="2:4" ht="12.75" customHeight="1">
      <c r="B529" s="1"/>
      <c r="C529" s="1"/>
      <c r="D529" s="2"/>
    </row>
    <row r="530" spans="2:4" ht="12.75" customHeight="1">
      <c r="B530" s="1"/>
      <c r="C530" s="1"/>
      <c r="D530" s="2"/>
    </row>
    <row r="531" spans="2:4" ht="12.75" customHeight="1">
      <c r="B531" s="1"/>
      <c r="C531" s="1"/>
      <c r="D531" s="2"/>
    </row>
    <row r="532" spans="2:4" ht="12.75" customHeight="1">
      <c r="B532" s="1"/>
      <c r="C532" s="1"/>
      <c r="D532" s="2"/>
    </row>
    <row r="533" spans="2:4" ht="12.75" customHeight="1">
      <c r="B533" s="1"/>
      <c r="C533" s="1"/>
      <c r="D533" s="2"/>
    </row>
    <row r="534" spans="2:4" ht="12.75" customHeight="1">
      <c r="B534" s="1"/>
      <c r="C534" s="1"/>
      <c r="D534" s="2"/>
    </row>
    <row r="535" spans="2:4" ht="12.75" customHeight="1">
      <c r="B535" s="1"/>
      <c r="C535" s="1"/>
      <c r="D535" s="2"/>
    </row>
    <row r="536" spans="2:4" ht="12.75" customHeight="1">
      <c r="B536" s="1"/>
      <c r="C536" s="1"/>
      <c r="D536" s="2"/>
    </row>
    <row r="537" spans="2:4" ht="12.75" customHeight="1">
      <c r="B537" s="1"/>
      <c r="C537" s="1"/>
      <c r="D537" s="2"/>
    </row>
    <row r="538" spans="2:4" ht="12.75" customHeight="1">
      <c r="B538" s="1"/>
      <c r="C538" s="1"/>
      <c r="D538" s="2"/>
    </row>
    <row r="539" spans="2:4" ht="12.75" customHeight="1">
      <c r="B539" s="1"/>
      <c r="C539" s="1"/>
      <c r="D539" s="2"/>
    </row>
    <row r="540" spans="2:4" ht="12.75" customHeight="1">
      <c r="B540" s="1"/>
      <c r="C540" s="1"/>
      <c r="D540" s="2"/>
    </row>
    <row r="541" spans="2:4" ht="12.75" customHeight="1">
      <c r="B541" s="1"/>
      <c r="C541" s="1"/>
      <c r="D541" s="2"/>
    </row>
    <row r="542" spans="2:4" ht="12.75" customHeight="1">
      <c r="B542" s="1"/>
      <c r="C542" s="1"/>
      <c r="D542" s="2"/>
    </row>
    <row r="543" spans="2:4" ht="12.75" customHeight="1">
      <c r="B543" s="1"/>
      <c r="C543" s="1"/>
      <c r="D543" s="2"/>
    </row>
    <row r="544" spans="2:4" ht="12.75" customHeight="1">
      <c r="B544" s="1"/>
      <c r="C544" s="1"/>
      <c r="D544" s="2"/>
    </row>
    <row r="545" spans="2:4" ht="12.75" customHeight="1">
      <c r="B545" s="1"/>
      <c r="C545" s="1"/>
      <c r="D545" s="2"/>
    </row>
    <row r="546" spans="2:4" ht="12.75" customHeight="1">
      <c r="B546" s="1"/>
      <c r="C546" s="1"/>
      <c r="D546" s="2"/>
    </row>
    <row r="547" spans="2:4" ht="12.75" customHeight="1">
      <c r="B547" s="1"/>
      <c r="C547" s="1"/>
      <c r="D547" s="2"/>
    </row>
    <row r="548" spans="2:4" ht="12.75" customHeight="1">
      <c r="B548" s="1"/>
      <c r="C548" s="1"/>
      <c r="D548" s="2"/>
    </row>
    <row r="549" spans="2:4" ht="12.75" customHeight="1">
      <c r="B549" s="1"/>
      <c r="C549" s="1"/>
      <c r="D549" s="2"/>
    </row>
    <row r="550" spans="2:4" ht="12.75" customHeight="1">
      <c r="B550" s="1"/>
      <c r="C550" s="1"/>
      <c r="D550" s="2"/>
    </row>
    <row r="551" spans="2:4" ht="12.75" customHeight="1">
      <c r="B551" s="1"/>
      <c r="C551" s="1"/>
      <c r="D551" s="2"/>
    </row>
    <row r="552" spans="2:4" ht="12.75" customHeight="1">
      <c r="B552" s="1"/>
      <c r="C552" s="1"/>
      <c r="D552" s="2"/>
    </row>
    <row r="553" spans="2:4" ht="12.75" customHeight="1">
      <c r="B553" s="1"/>
      <c r="C553" s="1"/>
      <c r="D553" s="2"/>
    </row>
    <row r="554" spans="2:4" ht="12.75" customHeight="1">
      <c r="B554" s="1"/>
      <c r="C554" s="1"/>
      <c r="D554" s="2"/>
    </row>
    <row r="555" spans="2:4" ht="12.75" customHeight="1">
      <c r="B555" s="1"/>
      <c r="C555" s="1"/>
      <c r="D555" s="2"/>
    </row>
    <row r="556" spans="2:4" ht="12.75" customHeight="1">
      <c r="B556" s="1"/>
      <c r="C556" s="1"/>
      <c r="D556" s="2"/>
    </row>
    <row r="557" spans="2:4" ht="12.75" customHeight="1">
      <c r="B557" s="1"/>
      <c r="C557" s="1"/>
      <c r="D557" s="2"/>
    </row>
    <row r="558" spans="2:4" ht="12.75" customHeight="1">
      <c r="B558" s="1"/>
      <c r="C558" s="1"/>
      <c r="D558" s="2"/>
    </row>
    <row r="559" spans="2:4" ht="12.75" customHeight="1">
      <c r="B559" s="1"/>
      <c r="C559" s="1"/>
      <c r="D559" s="2"/>
    </row>
    <row r="560" spans="2:4" ht="12.75" customHeight="1">
      <c r="B560" s="1"/>
      <c r="C560" s="1"/>
      <c r="D560" s="2"/>
    </row>
    <row r="561" spans="2:4" ht="12.75" customHeight="1">
      <c r="B561" s="1"/>
      <c r="C561" s="1"/>
      <c r="D561" s="2"/>
    </row>
    <row r="562" spans="2:4" ht="12.75" customHeight="1">
      <c r="B562" s="1"/>
      <c r="C562" s="1"/>
      <c r="D562" s="2"/>
    </row>
    <row r="563" spans="2:4" ht="12.75" customHeight="1">
      <c r="B563" s="1"/>
      <c r="C563" s="1"/>
      <c r="D563" s="2"/>
    </row>
    <row r="564" spans="2:4" ht="12.75" customHeight="1">
      <c r="B564" s="1"/>
      <c r="C564" s="1"/>
      <c r="D564" s="2"/>
    </row>
    <row r="565" spans="2:4" ht="12.75" customHeight="1">
      <c r="B565" s="1"/>
      <c r="C565" s="1"/>
      <c r="D565" s="2"/>
    </row>
    <row r="566" spans="2:4" ht="12.75" customHeight="1">
      <c r="B566" s="1"/>
      <c r="C566" s="1"/>
      <c r="D566" s="2"/>
    </row>
    <row r="567" spans="2:4" ht="12.75" customHeight="1">
      <c r="B567" s="1"/>
      <c r="C567" s="1"/>
      <c r="D567" s="2"/>
    </row>
    <row r="568" spans="2:4" ht="12.75" customHeight="1">
      <c r="B568" s="1"/>
      <c r="C568" s="1"/>
      <c r="D568" s="2"/>
    </row>
    <row r="569" spans="2:4" ht="12.75" customHeight="1">
      <c r="B569" s="1"/>
      <c r="C569" s="1"/>
      <c r="D569" s="2"/>
    </row>
    <row r="570" spans="2:4" ht="12.75" customHeight="1">
      <c r="B570" s="1"/>
      <c r="C570" s="1"/>
      <c r="D570" s="2"/>
    </row>
    <row r="571" spans="2:4" ht="12.75" customHeight="1">
      <c r="B571" s="1"/>
      <c r="C571" s="1"/>
      <c r="D571" s="2"/>
    </row>
    <row r="572" spans="2:4" ht="12.75" customHeight="1">
      <c r="B572" s="1"/>
      <c r="C572" s="1"/>
      <c r="D572" s="2"/>
    </row>
    <row r="573" spans="2:4" ht="12.75" customHeight="1">
      <c r="B573" s="1"/>
      <c r="C573" s="1"/>
      <c r="D573" s="2"/>
    </row>
    <row r="574" spans="2:4" ht="12.75" customHeight="1">
      <c r="B574" s="1"/>
      <c r="C574" s="1"/>
      <c r="D574" s="2"/>
    </row>
    <row r="575" spans="2:4" ht="12.75" customHeight="1">
      <c r="B575" s="1"/>
      <c r="C575" s="1"/>
      <c r="D575" s="2"/>
    </row>
    <row r="576" spans="2:4" ht="12.75" customHeight="1">
      <c r="B576" s="1"/>
      <c r="C576" s="1"/>
      <c r="D576" s="2"/>
    </row>
    <row r="577" spans="2:4" ht="12.75" customHeight="1">
      <c r="B577" s="1"/>
      <c r="C577" s="1"/>
      <c r="D577" s="2"/>
    </row>
    <row r="578" spans="2:4" ht="12.75" customHeight="1">
      <c r="B578" s="1"/>
      <c r="C578" s="1"/>
      <c r="D578" s="2"/>
    </row>
    <row r="579" spans="2:4" ht="12.75" customHeight="1">
      <c r="B579" s="1"/>
      <c r="C579" s="1"/>
      <c r="D579" s="2"/>
    </row>
    <row r="580" spans="2:4" ht="12.75" customHeight="1">
      <c r="B580" s="1"/>
      <c r="C580" s="1"/>
      <c r="D580" s="2"/>
    </row>
    <row r="581" spans="2:4" ht="12.75" customHeight="1">
      <c r="B581" s="1"/>
      <c r="C581" s="1"/>
      <c r="D581" s="2"/>
    </row>
    <row r="582" spans="2:4" ht="12.75" customHeight="1">
      <c r="B582" s="1"/>
      <c r="C582" s="1"/>
      <c r="D582" s="2"/>
    </row>
    <row r="583" spans="2:4" ht="12.75" customHeight="1">
      <c r="B583" s="1"/>
      <c r="C583" s="1"/>
      <c r="D583" s="2"/>
    </row>
    <row r="584" spans="2:4" ht="12.75" customHeight="1">
      <c r="B584" s="1"/>
      <c r="C584" s="1"/>
      <c r="D584" s="2"/>
    </row>
    <row r="585" spans="2:4" ht="12.75" customHeight="1">
      <c r="B585" s="1"/>
      <c r="C585" s="1"/>
      <c r="D585" s="2"/>
    </row>
    <row r="586" spans="2:4" ht="12.75" customHeight="1">
      <c r="B586" s="1"/>
      <c r="C586" s="1"/>
      <c r="D586" s="2"/>
    </row>
    <row r="587" spans="2:4" ht="12.75" customHeight="1">
      <c r="B587" s="1"/>
      <c r="C587" s="1"/>
      <c r="D587" s="2"/>
    </row>
    <row r="588" spans="2:4" ht="12.75" customHeight="1">
      <c r="B588" s="1"/>
      <c r="C588" s="1"/>
      <c r="D588" s="2"/>
    </row>
    <row r="589" spans="2:4" ht="12.75" customHeight="1">
      <c r="B589" s="1"/>
      <c r="C589" s="1"/>
      <c r="D589" s="2"/>
    </row>
    <row r="590" spans="2:4" ht="12.75" customHeight="1">
      <c r="B590" s="1"/>
      <c r="C590" s="1"/>
      <c r="D590" s="2"/>
    </row>
    <row r="591" spans="2:4" ht="12.75" customHeight="1">
      <c r="B591" s="1"/>
      <c r="C591" s="1"/>
      <c r="D591" s="2"/>
    </row>
    <row r="592" spans="2:4" ht="12.75" customHeight="1">
      <c r="B592" s="1"/>
      <c r="C592" s="1"/>
      <c r="D592" s="2"/>
    </row>
    <row r="593" spans="2:4" ht="12.75" customHeight="1">
      <c r="B593" s="1"/>
      <c r="C593" s="1"/>
      <c r="D593" s="2"/>
    </row>
    <row r="594" spans="2:4" ht="12.75" customHeight="1">
      <c r="B594" s="1"/>
      <c r="C594" s="1"/>
      <c r="D594" s="2"/>
    </row>
    <row r="595" spans="2:4" ht="12.75" customHeight="1">
      <c r="B595" s="1"/>
      <c r="C595" s="1"/>
      <c r="D595" s="2"/>
    </row>
    <row r="596" spans="2:4" ht="12.75" customHeight="1">
      <c r="B596" s="1"/>
      <c r="C596" s="1"/>
      <c r="D596" s="2"/>
    </row>
    <row r="597" spans="2:4" ht="12.75" customHeight="1">
      <c r="B597" s="1"/>
      <c r="C597" s="1"/>
      <c r="D597" s="2"/>
    </row>
    <row r="598" spans="2:4" ht="12.75" customHeight="1">
      <c r="B598" s="1"/>
      <c r="C598" s="1"/>
      <c r="D598" s="2"/>
    </row>
    <row r="599" spans="2:4" ht="12.75" customHeight="1">
      <c r="B599" s="1"/>
      <c r="C599" s="1"/>
      <c r="D599" s="2"/>
    </row>
    <row r="600" spans="2:4" ht="12.75" customHeight="1">
      <c r="B600" s="1"/>
      <c r="C600" s="1"/>
      <c r="D600" s="2"/>
    </row>
    <row r="601" spans="2:4" ht="12.75" customHeight="1">
      <c r="B601" s="1"/>
      <c r="C601" s="1"/>
      <c r="D601" s="2"/>
    </row>
    <row r="602" spans="2:4" ht="12.75" customHeight="1">
      <c r="B602" s="1"/>
      <c r="C602" s="1"/>
      <c r="D602" s="2"/>
    </row>
    <row r="603" spans="2:4" ht="12.75" customHeight="1">
      <c r="B603" s="1"/>
      <c r="C603" s="1"/>
      <c r="D603" s="2"/>
    </row>
    <row r="604" spans="2:4" ht="12.75" customHeight="1">
      <c r="B604" s="1"/>
      <c r="C604" s="1"/>
      <c r="D604" s="2"/>
    </row>
    <row r="605" spans="2:4" ht="12.75" customHeight="1">
      <c r="B605" s="1"/>
      <c r="C605" s="1"/>
      <c r="D605" s="2"/>
    </row>
    <row r="606" spans="2:4" ht="12.75" customHeight="1">
      <c r="B606" s="1"/>
      <c r="C606" s="1"/>
      <c r="D606" s="2"/>
    </row>
    <row r="607" spans="2:4" ht="12.75" customHeight="1">
      <c r="B607" s="1"/>
      <c r="C607" s="1"/>
      <c r="D607" s="2"/>
    </row>
    <row r="608" spans="2:4" ht="12.75" customHeight="1">
      <c r="B608" s="1"/>
      <c r="C608" s="1"/>
      <c r="D608" s="2"/>
    </row>
    <row r="609" spans="2:4" ht="12.75" customHeight="1">
      <c r="B609" s="1"/>
      <c r="C609" s="1"/>
      <c r="D609" s="2"/>
    </row>
    <row r="610" spans="2:4" ht="12.75" customHeight="1">
      <c r="B610" s="1"/>
      <c r="C610" s="1"/>
      <c r="D610" s="2"/>
    </row>
    <row r="611" spans="2:4" ht="12.75" customHeight="1">
      <c r="B611" s="1"/>
      <c r="C611" s="1"/>
      <c r="D611" s="2"/>
    </row>
    <row r="612" spans="2:4" ht="12.75" customHeight="1">
      <c r="B612" s="1"/>
      <c r="C612" s="1"/>
      <c r="D612" s="2"/>
    </row>
    <row r="613" spans="2:4" ht="12.75" customHeight="1">
      <c r="B613" s="1"/>
      <c r="C613" s="1"/>
      <c r="D613" s="2"/>
    </row>
    <row r="614" spans="2:4" ht="12.75" customHeight="1">
      <c r="B614" s="1"/>
      <c r="C614" s="1"/>
      <c r="D614" s="2"/>
    </row>
    <row r="615" spans="2:4" ht="12.75" customHeight="1">
      <c r="B615" s="1"/>
      <c r="C615" s="1"/>
      <c r="D615" s="2"/>
    </row>
    <row r="616" spans="2:4" ht="12.75" customHeight="1">
      <c r="B616" s="1"/>
      <c r="C616" s="1"/>
      <c r="D616" s="2"/>
    </row>
    <row r="617" spans="2:4" ht="12.75" customHeight="1">
      <c r="B617" s="1"/>
      <c r="C617" s="1"/>
      <c r="D617" s="2"/>
    </row>
    <row r="618" spans="2:4" ht="12.75" customHeight="1">
      <c r="B618" s="1"/>
      <c r="C618" s="1"/>
      <c r="D618" s="2"/>
    </row>
    <row r="619" spans="2:4" ht="12.75" customHeight="1">
      <c r="B619" s="1"/>
      <c r="C619" s="1"/>
      <c r="D619" s="2"/>
    </row>
    <row r="620" spans="2:4" ht="12.75" customHeight="1">
      <c r="B620" s="1"/>
      <c r="C620" s="1"/>
      <c r="D620" s="2"/>
    </row>
    <row r="621" spans="2:4" ht="12.75" customHeight="1">
      <c r="B621" s="1"/>
      <c r="C621" s="1"/>
      <c r="D621" s="2"/>
    </row>
    <row r="622" spans="2:4" ht="12.75" customHeight="1">
      <c r="B622" s="1"/>
      <c r="C622" s="1"/>
      <c r="D622" s="2"/>
    </row>
    <row r="623" spans="2:4" ht="12.75" customHeight="1">
      <c r="B623" s="1"/>
      <c r="C623" s="1"/>
      <c r="D623" s="2"/>
    </row>
    <row r="624" spans="2:4" ht="12.75" customHeight="1">
      <c r="B624" s="1"/>
      <c r="C624" s="1"/>
      <c r="D624" s="2"/>
    </row>
    <row r="625" spans="2:4" ht="12.75" customHeight="1">
      <c r="B625" s="1"/>
      <c r="C625" s="1"/>
      <c r="D625" s="2"/>
    </row>
    <row r="626" spans="2:4" ht="12.75" customHeight="1">
      <c r="B626" s="1"/>
      <c r="C626" s="1"/>
      <c r="D626" s="2"/>
    </row>
    <row r="627" spans="2:4" ht="12.75" customHeight="1">
      <c r="B627" s="1"/>
      <c r="C627" s="1"/>
      <c r="D627" s="2"/>
    </row>
    <row r="628" spans="2:4" ht="12.75" customHeight="1">
      <c r="B628" s="1"/>
      <c r="C628" s="1"/>
      <c r="D628" s="2"/>
    </row>
    <row r="629" spans="2:4" ht="12.75" customHeight="1">
      <c r="B629" s="1"/>
      <c r="C629" s="1"/>
      <c r="D629" s="2"/>
    </row>
    <row r="630" spans="2:4" ht="12.75" customHeight="1">
      <c r="B630" s="1"/>
      <c r="C630" s="1"/>
      <c r="D630" s="2"/>
    </row>
    <row r="631" spans="2:4" ht="12.75" customHeight="1">
      <c r="B631" s="1"/>
      <c r="C631" s="1"/>
      <c r="D631" s="2"/>
    </row>
    <row r="632" spans="2:4" ht="12.75" customHeight="1">
      <c r="B632" s="1"/>
      <c r="C632" s="1"/>
      <c r="D632" s="2"/>
    </row>
    <row r="633" spans="2:4" ht="12.75" customHeight="1">
      <c r="B633" s="1"/>
      <c r="C633" s="1"/>
      <c r="D633" s="2"/>
    </row>
    <row r="634" spans="2:4" ht="12.75" customHeight="1">
      <c r="B634" s="1"/>
      <c r="C634" s="1"/>
      <c r="D634" s="2"/>
    </row>
    <row r="635" spans="2:4" ht="12.75" customHeight="1">
      <c r="B635" s="1"/>
      <c r="C635" s="1"/>
      <c r="D635" s="2"/>
    </row>
    <row r="636" spans="2:4" ht="12.75" customHeight="1">
      <c r="B636" s="1"/>
      <c r="C636" s="1"/>
      <c r="D636" s="2"/>
    </row>
    <row r="637" spans="2:4" ht="12.75" customHeight="1">
      <c r="B637" s="1"/>
      <c r="C637" s="1"/>
      <c r="D637" s="2"/>
    </row>
    <row r="638" spans="2:4" ht="12.75" customHeight="1">
      <c r="B638" s="1"/>
      <c r="C638" s="1"/>
      <c r="D638" s="2"/>
    </row>
    <row r="639" spans="2:4" ht="12.75" customHeight="1">
      <c r="B639" s="1"/>
      <c r="C639" s="1"/>
      <c r="D639" s="2"/>
    </row>
    <row r="640" spans="2:4" ht="12.75" customHeight="1">
      <c r="B640" s="1"/>
      <c r="C640" s="1"/>
      <c r="D640" s="2"/>
    </row>
    <row r="641" spans="2:4" ht="12.75" customHeight="1">
      <c r="B641" s="1"/>
      <c r="C641" s="1"/>
      <c r="D641" s="2"/>
    </row>
    <row r="642" spans="2:4" ht="12.75" customHeight="1">
      <c r="B642" s="1"/>
      <c r="C642" s="1"/>
      <c r="D642" s="2"/>
    </row>
    <row r="643" spans="2:4" ht="12.75" customHeight="1">
      <c r="B643" s="1"/>
      <c r="C643" s="1"/>
      <c r="D643" s="2"/>
    </row>
    <row r="644" spans="2:4" ht="12.75" customHeight="1">
      <c r="B644" s="1"/>
      <c r="C644" s="1"/>
      <c r="D644" s="2"/>
    </row>
    <row r="645" spans="2:4" ht="12.75" customHeight="1">
      <c r="B645" s="1"/>
      <c r="C645" s="1"/>
      <c r="D645" s="2"/>
    </row>
    <row r="646" spans="2:4" ht="12.75" customHeight="1">
      <c r="B646" s="1"/>
      <c r="C646" s="1"/>
      <c r="D646" s="2"/>
    </row>
    <row r="647" spans="2:4" ht="12.75" customHeight="1">
      <c r="B647" s="1"/>
      <c r="C647" s="1"/>
      <c r="D647" s="2"/>
    </row>
    <row r="648" spans="2:4" ht="12.75" customHeight="1">
      <c r="B648" s="1"/>
      <c r="C648" s="1"/>
      <c r="D648" s="2"/>
    </row>
    <row r="649" spans="2:4" ht="12.75" customHeight="1">
      <c r="B649" s="1"/>
      <c r="C649" s="1"/>
      <c r="D649" s="2"/>
    </row>
    <row r="650" spans="2:4" ht="12.75" customHeight="1">
      <c r="B650" s="1"/>
      <c r="C650" s="1"/>
      <c r="D650" s="2"/>
    </row>
    <row r="651" spans="2:4" ht="12.75" customHeight="1">
      <c r="B651" s="1"/>
      <c r="C651" s="1"/>
      <c r="D651" s="2"/>
    </row>
    <row r="652" spans="2:4" ht="12.75" customHeight="1">
      <c r="B652" s="1"/>
      <c r="C652" s="1"/>
      <c r="D652" s="2"/>
    </row>
    <row r="653" spans="2:4" ht="12.75" customHeight="1">
      <c r="B653" s="1"/>
      <c r="C653" s="1"/>
      <c r="D653" s="2"/>
    </row>
    <row r="654" spans="2:4" ht="12.75" customHeight="1">
      <c r="B654" s="1"/>
      <c r="C654" s="1"/>
      <c r="D654" s="2"/>
    </row>
    <row r="655" spans="2:4" ht="12.75" customHeight="1">
      <c r="B655" s="1"/>
      <c r="C655" s="1"/>
      <c r="D655" s="2"/>
    </row>
    <row r="656" spans="2:4" ht="12.75" customHeight="1">
      <c r="B656" s="1"/>
      <c r="C656" s="1"/>
      <c r="D656" s="2"/>
    </row>
    <row r="657" spans="2:4" ht="12.75" customHeight="1">
      <c r="B657" s="1"/>
      <c r="C657" s="1"/>
      <c r="D657" s="2"/>
    </row>
    <row r="658" spans="2:4" ht="12.75" customHeight="1">
      <c r="B658" s="1"/>
      <c r="C658" s="1"/>
      <c r="D658" s="2"/>
    </row>
    <row r="659" spans="2:4" ht="12.75" customHeight="1">
      <c r="B659" s="1"/>
      <c r="C659" s="1"/>
      <c r="D659" s="2"/>
    </row>
    <row r="660" spans="2:4" ht="12.75" customHeight="1">
      <c r="B660" s="1"/>
      <c r="C660" s="1"/>
      <c r="D660" s="2"/>
    </row>
    <row r="661" spans="2:4" ht="12.75" customHeight="1">
      <c r="B661" s="1"/>
      <c r="C661" s="1"/>
      <c r="D661" s="2"/>
    </row>
    <row r="662" spans="2:4" ht="12.75" customHeight="1">
      <c r="B662" s="1"/>
      <c r="C662" s="1"/>
      <c r="D662" s="2"/>
    </row>
    <row r="663" spans="2:4" ht="12.75" customHeight="1">
      <c r="B663" s="1"/>
      <c r="C663" s="1"/>
      <c r="D663" s="2"/>
    </row>
    <row r="664" spans="2:4" ht="12.75" customHeight="1">
      <c r="B664" s="1"/>
      <c r="C664" s="1"/>
      <c r="D664" s="2"/>
    </row>
    <row r="665" spans="2:4" ht="12.75" customHeight="1">
      <c r="B665" s="1"/>
      <c r="C665" s="1"/>
      <c r="D665" s="2"/>
    </row>
    <row r="666" spans="2:4" ht="12.75" customHeight="1">
      <c r="B666" s="1"/>
      <c r="C666" s="1"/>
      <c r="D666" s="2"/>
    </row>
    <row r="667" spans="2:4" ht="12.75" customHeight="1">
      <c r="B667" s="1"/>
      <c r="C667" s="1"/>
      <c r="D667" s="2"/>
    </row>
    <row r="668" spans="2:4" ht="12.75" customHeight="1">
      <c r="B668" s="1"/>
      <c r="C668" s="1"/>
      <c r="D668" s="2"/>
    </row>
    <row r="669" spans="2:4" ht="12.75" customHeight="1">
      <c r="B669" s="1"/>
      <c r="C669" s="1"/>
      <c r="D669" s="2"/>
    </row>
    <row r="670" spans="2:4" ht="12.75" customHeight="1">
      <c r="B670" s="1"/>
      <c r="C670" s="1"/>
      <c r="D670" s="2"/>
    </row>
    <row r="671" spans="2:4" ht="12.75" customHeight="1">
      <c r="B671" s="1"/>
      <c r="C671" s="1"/>
      <c r="D671" s="2"/>
    </row>
    <row r="672" spans="2:4" ht="12.75" customHeight="1">
      <c r="B672" s="1"/>
      <c r="C672" s="1"/>
      <c r="D672" s="2"/>
    </row>
    <row r="673" spans="2:4" ht="12.75" customHeight="1">
      <c r="B673" s="1"/>
      <c r="C673" s="1"/>
      <c r="D673" s="2"/>
    </row>
    <row r="674" spans="2:4" ht="12.75" customHeight="1">
      <c r="B674" s="1"/>
      <c r="C674" s="1"/>
      <c r="D674" s="2"/>
    </row>
    <row r="675" spans="2:4" ht="12.75" customHeight="1">
      <c r="B675" s="1"/>
      <c r="C675" s="1"/>
      <c r="D675" s="2"/>
    </row>
    <row r="676" spans="2:4" ht="12.75" customHeight="1">
      <c r="B676" s="1"/>
      <c r="C676" s="1"/>
      <c r="D676" s="2"/>
    </row>
    <row r="677" spans="2:4" ht="12.75" customHeight="1">
      <c r="B677" s="1"/>
      <c r="C677" s="1"/>
      <c r="D677" s="2"/>
    </row>
    <row r="678" spans="2:4" ht="12.75" customHeight="1">
      <c r="B678" s="1"/>
      <c r="C678" s="1"/>
      <c r="D678" s="2"/>
    </row>
    <row r="679" spans="2:4" ht="12.75" customHeight="1">
      <c r="B679" s="1"/>
      <c r="C679" s="1"/>
      <c r="D679" s="2"/>
    </row>
    <row r="680" spans="2:4" ht="12.75" customHeight="1">
      <c r="B680" s="1"/>
      <c r="C680" s="1"/>
      <c r="D680" s="2"/>
    </row>
    <row r="681" spans="2:4" ht="12.75" customHeight="1">
      <c r="B681" s="1"/>
      <c r="C681" s="1"/>
      <c r="D681" s="2"/>
    </row>
    <row r="682" spans="2:4" ht="12.75" customHeight="1">
      <c r="B682" s="1"/>
      <c r="C682" s="1"/>
      <c r="D682" s="2"/>
    </row>
    <row r="683" spans="2:4" ht="12.75" customHeight="1">
      <c r="B683" s="1"/>
      <c r="C683" s="1"/>
      <c r="D683" s="2"/>
    </row>
    <row r="684" spans="2:4" ht="12.75" customHeight="1">
      <c r="B684" s="1"/>
      <c r="C684" s="1"/>
      <c r="D684" s="2"/>
    </row>
    <row r="685" spans="2:4" ht="12.75" customHeight="1">
      <c r="B685" s="1"/>
      <c r="C685" s="1"/>
      <c r="D685" s="2"/>
    </row>
    <row r="686" spans="2:4" ht="12.75" customHeight="1">
      <c r="B686" s="1"/>
      <c r="C686" s="1"/>
      <c r="D686" s="2"/>
    </row>
    <row r="687" spans="2:4" ht="12.75" customHeight="1">
      <c r="B687" s="1"/>
      <c r="C687" s="1"/>
      <c r="D687" s="2"/>
    </row>
    <row r="688" spans="2:4" ht="12.75" customHeight="1">
      <c r="B688" s="1"/>
      <c r="C688" s="1"/>
      <c r="D688" s="2"/>
    </row>
    <row r="689" spans="2:4" ht="12.75" customHeight="1">
      <c r="B689" s="1"/>
      <c r="C689" s="1"/>
      <c r="D689" s="2"/>
    </row>
    <row r="690" spans="2:4" ht="12.75" customHeight="1">
      <c r="B690" s="1"/>
      <c r="C690" s="1"/>
      <c r="D690" s="2"/>
    </row>
    <row r="691" spans="2:4" ht="12.75" customHeight="1">
      <c r="B691" s="1"/>
      <c r="C691" s="1"/>
      <c r="D691" s="2"/>
    </row>
    <row r="692" spans="2:4" ht="12.75" customHeight="1">
      <c r="B692" s="1"/>
      <c r="C692" s="1"/>
      <c r="D692" s="2"/>
    </row>
    <row r="693" spans="2:4" ht="12.75" customHeight="1">
      <c r="B693" s="1"/>
      <c r="C693" s="1"/>
      <c r="D693" s="2"/>
    </row>
    <row r="694" spans="2:4" ht="12.75" customHeight="1">
      <c r="B694" s="1"/>
      <c r="C694" s="1"/>
      <c r="D694" s="2"/>
    </row>
    <row r="695" spans="2:4" ht="12.75" customHeight="1">
      <c r="B695" s="1"/>
      <c r="C695" s="1"/>
      <c r="D695" s="2"/>
    </row>
    <row r="696" spans="2:4" ht="12.75" customHeight="1">
      <c r="B696" s="1"/>
      <c r="C696" s="1"/>
      <c r="D696" s="2"/>
    </row>
    <row r="697" spans="2:4" ht="12.75" customHeight="1">
      <c r="B697" s="1"/>
      <c r="C697" s="1"/>
      <c r="D697" s="2"/>
    </row>
    <row r="698" spans="2:4" ht="12.75" customHeight="1">
      <c r="B698" s="1"/>
      <c r="C698" s="1"/>
      <c r="D698" s="2"/>
    </row>
    <row r="699" spans="2:4" ht="12.75" customHeight="1">
      <c r="B699" s="1"/>
      <c r="C699" s="1"/>
      <c r="D699" s="2"/>
    </row>
    <row r="700" spans="2:4" ht="12.75" customHeight="1">
      <c r="B700" s="1"/>
      <c r="C700" s="1"/>
      <c r="D700" s="2"/>
    </row>
    <row r="701" spans="2:4" ht="12.75" customHeight="1">
      <c r="B701" s="1"/>
      <c r="C701" s="1"/>
      <c r="D701" s="2"/>
    </row>
    <row r="702" spans="2:4" ht="12.75" customHeight="1">
      <c r="B702" s="1"/>
      <c r="C702" s="1"/>
      <c r="D702" s="2"/>
    </row>
    <row r="703" spans="2:4" ht="12.75" customHeight="1">
      <c r="B703" s="1"/>
      <c r="C703" s="1"/>
      <c r="D703" s="2"/>
    </row>
    <row r="704" spans="2:4" ht="12.75" customHeight="1">
      <c r="B704" s="1"/>
      <c r="C704" s="1"/>
      <c r="D704" s="2"/>
    </row>
    <row r="705" spans="2:4" ht="12.75" customHeight="1">
      <c r="B705" s="1"/>
      <c r="C705" s="1"/>
      <c r="D705" s="2"/>
    </row>
    <row r="706" spans="2:4" ht="12.75" customHeight="1">
      <c r="B706" s="1"/>
      <c r="C706" s="1"/>
      <c r="D706" s="2"/>
    </row>
    <row r="707" spans="2:4" ht="12.75" customHeight="1">
      <c r="B707" s="1"/>
      <c r="C707" s="1"/>
      <c r="D707" s="2"/>
    </row>
    <row r="708" spans="2:4" ht="12.75" customHeight="1">
      <c r="B708" s="1"/>
      <c r="C708" s="1"/>
      <c r="D708" s="2"/>
    </row>
    <row r="709" spans="2:4" ht="12.75" customHeight="1">
      <c r="B709" s="1"/>
      <c r="C709" s="1"/>
      <c r="D709" s="2"/>
    </row>
    <row r="710" spans="2:4" ht="12.75" customHeight="1">
      <c r="B710" s="1"/>
      <c r="C710" s="1"/>
      <c r="D710" s="2"/>
    </row>
    <row r="711" spans="2:4" ht="12.75" customHeight="1">
      <c r="B711" s="1"/>
      <c r="C711" s="1"/>
      <c r="D711" s="2"/>
    </row>
    <row r="712" spans="2:4" ht="12.75" customHeight="1">
      <c r="B712" s="1"/>
      <c r="C712" s="1"/>
      <c r="D712" s="2"/>
    </row>
    <row r="713" spans="2:4" ht="12.75" customHeight="1">
      <c r="B713" s="1"/>
      <c r="C713" s="1"/>
      <c r="D713" s="2"/>
    </row>
    <row r="714" spans="2:4" ht="12.75" customHeight="1">
      <c r="B714" s="1"/>
      <c r="C714" s="1"/>
      <c r="D714" s="2"/>
    </row>
    <row r="715" spans="2:4" ht="12.75" customHeight="1">
      <c r="B715" s="1"/>
      <c r="C715" s="1"/>
      <c r="D715" s="2"/>
    </row>
    <row r="716" spans="2:4" ht="12.75" customHeight="1">
      <c r="B716" s="1"/>
      <c r="C716" s="1"/>
      <c r="D716" s="2"/>
    </row>
    <row r="717" spans="2:4" ht="12.75" customHeight="1">
      <c r="B717" s="1"/>
      <c r="C717" s="1"/>
      <c r="D717" s="2"/>
    </row>
    <row r="718" spans="2:4" ht="12.75" customHeight="1">
      <c r="B718" s="1"/>
      <c r="C718" s="1"/>
      <c r="D718" s="2"/>
    </row>
    <row r="719" spans="2:4" ht="12.75" customHeight="1">
      <c r="B719" s="1"/>
      <c r="C719" s="1"/>
      <c r="D719" s="2"/>
    </row>
    <row r="720" spans="2:4" ht="12.75" customHeight="1">
      <c r="B720" s="1"/>
      <c r="C720" s="1"/>
      <c r="D720" s="2"/>
    </row>
    <row r="721" spans="2:4" ht="12.75" customHeight="1">
      <c r="B721" s="1"/>
      <c r="C721" s="1"/>
      <c r="D721" s="2"/>
    </row>
    <row r="722" spans="2:4" ht="12.75" customHeight="1">
      <c r="B722" s="1"/>
      <c r="C722" s="1"/>
      <c r="D722" s="2"/>
    </row>
    <row r="723" spans="2:4" ht="12.75" customHeight="1">
      <c r="B723" s="1"/>
      <c r="C723" s="1"/>
      <c r="D723" s="2"/>
    </row>
    <row r="724" spans="2:4" ht="12.75" customHeight="1">
      <c r="B724" s="1"/>
      <c r="C724" s="1"/>
      <c r="D724" s="2"/>
    </row>
    <row r="725" spans="2:4" ht="12.75" customHeight="1">
      <c r="B725" s="1"/>
      <c r="C725" s="1"/>
      <c r="D725" s="2"/>
    </row>
    <row r="726" spans="2:4" ht="12.75" customHeight="1">
      <c r="B726" s="1"/>
      <c r="C726" s="1"/>
      <c r="D726" s="2"/>
    </row>
    <row r="727" spans="2:4" ht="12.75" customHeight="1">
      <c r="B727" s="1"/>
      <c r="C727" s="1"/>
      <c r="D727" s="2"/>
    </row>
    <row r="728" spans="2:4" ht="12.75" customHeight="1">
      <c r="B728" s="1"/>
      <c r="C728" s="1"/>
      <c r="D728" s="2"/>
    </row>
    <row r="729" spans="2:4" ht="12.75" customHeight="1">
      <c r="B729" s="1"/>
      <c r="C729" s="1"/>
      <c r="D729" s="2"/>
    </row>
    <row r="730" spans="2:4" ht="12.75" customHeight="1">
      <c r="B730" s="1"/>
      <c r="C730" s="1"/>
      <c r="D730" s="2"/>
    </row>
    <row r="731" spans="2:4" ht="12.75" customHeight="1">
      <c r="B731" s="1"/>
      <c r="C731" s="1"/>
      <c r="D731" s="2"/>
    </row>
    <row r="732" spans="2:4" ht="12.75" customHeight="1">
      <c r="B732" s="1"/>
      <c r="C732" s="1"/>
      <c r="D732" s="2"/>
    </row>
    <row r="733" spans="2:4" ht="12.75" customHeight="1">
      <c r="B733" s="1"/>
      <c r="C733" s="1"/>
      <c r="D733" s="2"/>
    </row>
    <row r="734" spans="2:4" ht="12.75" customHeight="1">
      <c r="B734" s="1"/>
      <c r="C734" s="1"/>
      <c r="D734" s="2"/>
    </row>
    <row r="735" spans="2:4" ht="12.75" customHeight="1">
      <c r="B735" s="1"/>
      <c r="C735" s="1"/>
      <c r="D735" s="2"/>
    </row>
    <row r="736" spans="2:4" ht="12.75" customHeight="1">
      <c r="B736" s="1"/>
      <c r="C736" s="1"/>
      <c r="D736" s="2"/>
    </row>
    <row r="737" spans="2:4" ht="12.75" customHeight="1">
      <c r="B737" s="1"/>
      <c r="C737" s="1"/>
      <c r="D737" s="2"/>
    </row>
    <row r="738" spans="2:4" ht="12.75" customHeight="1">
      <c r="B738" s="1"/>
      <c r="C738" s="1"/>
      <c r="D738" s="2"/>
    </row>
    <row r="739" spans="2:4" ht="12.75" customHeight="1">
      <c r="B739" s="1"/>
      <c r="C739" s="1"/>
      <c r="D739" s="2"/>
    </row>
    <row r="740" spans="2:4" ht="12.75" customHeight="1">
      <c r="B740" s="1"/>
      <c r="C740" s="1"/>
      <c r="D740" s="2"/>
    </row>
    <row r="741" spans="2:4" ht="12.75" customHeight="1">
      <c r="B741" s="1"/>
      <c r="C741" s="1"/>
      <c r="D741" s="2"/>
    </row>
    <row r="742" spans="2:4" ht="12.75" customHeight="1">
      <c r="B742" s="1"/>
      <c r="C742" s="1"/>
      <c r="D742" s="2"/>
    </row>
    <row r="743" spans="2:4" ht="12.75" customHeight="1">
      <c r="B743" s="1"/>
      <c r="C743" s="1"/>
      <c r="D743" s="2"/>
    </row>
    <row r="744" spans="2:4" ht="12.75" customHeight="1">
      <c r="B744" s="1"/>
      <c r="C744" s="1"/>
      <c r="D744" s="2"/>
    </row>
    <row r="745" spans="2:4" ht="12.75" customHeight="1">
      <c r="B745" s="1"/>
      <c r="C745" s="1"/>
      <c r="D745" s="2"/>
    </row>
    <row r="746" spans="2:4" ht="12.75" customHeight="1">
      <c r="B746" s="1"/>
      <c r="C746" s="1"/>
      <c r="D746" s="2"/>
    </row>
    <row r="747" spans="2:4" ht="12.75" customHeight="1">
      <c r="B747" s="1"/>
      <c r="C747" s="1"/>
      <c r="D747" s="2"/>
    </row>
    <row r="748" spans="2:4" ht="12.75" customHeight="1">
      <c r="B748" s="1"/>
      <c r="C748" s="1"/>
      <c r="D748" s="2"/>
    </row>
    <row r="749" spans="2:4" ht="12.75" customHeight="1">
      <c r="B749" s="1"/>
      <c r="C749" s="1"/>
      <c r="D749" s="2"/>
    </row>
    <row r="750" spans="2:4" ht="12.75" customHeight="1">
      <c r="B750" s="1"/>
      <c r="C750" s="1"/>
      <c r="D750" s="2"/>
    </row>
    <row r="751" spans="2:4" ht="12.75" customHeight="1">
      <c r="B751" s="1"/>
      <c r="C751" s="1"/>
      <c r="D751" s="2"/>
    </row>
    <row r="752" spans="2:4" ht="12.75" customHeight="1">
      <c r="B752" s="1"/>
      <c r="C752" s="1"/>
      <c r="D752" s="2"/>
    </row>
    <row r="753" spans="2:4" ht="12.75" customHeight="1">
      <c r="B753" s="1"/>
      <c r="C753" s="1"/>
      <c r="D753" s="2"/>
    </row>
    <row r="754" spans="2:4" ht="12.75" customHeight="1">
      <c r="B754" s="1"/>
      <c r="C754" s="1"/>
      <c r="D754" s="2"/>
    </row>
    <row r="755" spans="2:4" ht="12.75" customHeight="1">
      <c r="B755" s="1"/>
      <c r="C755" s="1"/>
      <c r="D755" s="2"/>
    </row>
    <row r="756" spans="2:4" ht="12.75" customHeight="1">
      <c r="B756" s="1"/>
      <c r="C756" s="1"/>
      <c r="D756" s="2"/>
    </row>
    <row r="757" spans="2:4" ht="12.75" customHeight="1">
      <c r="B757" s="1"/>
      <c r="C757" s="1"/>
      <c r="D757" s="2"/>
    </row>
    <row r="758" spans="2:4" ht="12.75" customHeight="1">
      <c r="B758" s="1"/>
      <c r="C758" s="1"/>
      <c r="D758" s="2"/>
    </row>
    <row r="759" spans="2:4" ht="12.75" customHeight="1">
      <c r="B759" s="1"/>
      <c r="C759" s="1"/>
      <c r="D759" s="2"/>
    </row>
    <row r="760" spans="2:4" ht="12.75" customHeight="1">
      <c r="B760" s="1"/>
      <c r="C760" s="1"/>
      <c r="D760" s="2"/>
    </row>
    <row r="761" spans="2:4" ht="12.75" customHeight="1">
      <c r="B761" s="1"/>
      <c r="C761" s="1"/>
      <c r="D761" s="2"/>
    </row>
    <row r="762" spans="2:4" ht="12.75" customHeight="1">
      <c r="B762" s="1"/>
      <c r="C762" s="1"/>
      <c r="D762" s="2"/>
    </row>
    <row r="763" spans="2:4" ht="12.75" customHeight="1">
      <c r="B763" s="1"/>
      <c r="C763" s="1"/>
      <c r="D763" s="2"/>
    </row>
    <row r="764" spans="2:4" ht="12.75" customHeight="1">
      <c r="B764" s="1"/>
      <c r="C764" s="1"/>
      <c r="D764" s="2"/>
    </row>
    <row r="765" spans="2:4" ht="12.75" customHeight="1">
      <c r="B765" s="1"/>
      <c r="C765" s="1"/>
      <c r="D765" s="2"/>
    </row>
    <row r="766" spans="2:4" ht="12.75" customHeight="1">
      <c r="B766" s="1"/>
      <c r="C766" s="1"/>
      <c r="D766" s="2"/>
    </row>
    <row r="767" spans="2:4" ht="12.75" customHeight="1">
      <c r="B767" s="1"/>
      <c r="C767" s="1"/>
      <c r="D767" s="2"/>
    </row>
    <row r="768" spans="2:4" ht="12.75" customHeight="1">
      <c r="B768" s="1"/>
      <c r="C768" s="1"/>
      <c r="D768" s="2"/>
    </row>
    <row r="769" spans="2:4" ht="12.75" customHeight="1">
      <c r="B769" s="1"/>
      <c r="C769" s="1"/>
      <c r="D769" s="2"/>
    </row>
    <row r="770" spans="2:4" ht="12.75" customHeight="1">
      <c r="B770" s="1"/>
      <c r="C770" s="1"/>
      <c r="D770" s="2"/>
    </row>
    <row r="771" spans="2:4" ht="12.75" customHeight="1">
      <c r="B771" s="1"/>
      <c r="C771" s="1"/>
      <c r="D771" s="2"/>
    </row>
    <row r="772" spans="2:4" ht="12.75" customHeight="1">
      <c r="B772" s="1"/>
      <c r="C772" s="1"/>
      <c r="D772" s="2"/>
    </row>
    <row r="773" spans="2:4" ht="12.75" customHeight="1">
      <c r="B773" s="1"/>
      <c r="C773" s="1"/>
      <c r="D773" s="2"/>
    </row>
    <row r="774" spans="2:4" ht="12.75" customHeight="1">
      <c r="B774" s="1"/>
      <c r="C774" s="1"/>
      <c r="D774" s="2"/>
    </row>
    <row r="775" spans="2:4" ht="12.75" customHeight="1">
      <c r="B775" s="1"/>
      <c r="C775" s="1"/>
      <c r="D775" s="2"/>
    </row>
    <row r="776" spans="2:4" ht="12.75" customHeight="1">
      <c r="B776" s="1"/>
      <c r="C776" s="1"/>
      <c r="D776" s="2"/>
    </row>
    <row r="777" spans="2:4" ht="12.75" customHeight="1">
      <c r="B777" s="1"/>
      <c r="C777" s="1"/>
      <c r="D777" s="2"/>
    </row>
    <row r="778" spans="2:4" ht="12.75" customHeight="1">
      <c r="B778" s="1"/>
      <c r="C778" s="1"/>
      <c r="D778" s="2"/>
    </row>
    <row r="779" spans="2:4" ht="12.75" customHeight="1">
      <c r="B779" s="1"/>
      <c r="C779" s="1"/>
      <c r="D779" s="2"/>
    </row>
    <row r="780" spans="2:4" ht="12.75" customHeight="1">
      <c r="B780" s="1"/>
      <c r="C780" s="1"/>
      <c r="D780" s="2"/>
    </row>
    <row r="781" spans="2:4" ht="12.75" customHeight="1">
      <c r="B781" s="1"/>
      <c r="C781" s="1"/>
      <c r="D781" s="2"/>
    </row>
    <row r="782" spans="2:4" ht="12.75" customHeight="1">
      <c r="B782" s="1"/>
      <c r="C782" s="1"/>
      <c r="D782" s="2"/>
    </row>
    <row r="783" spans="2:4" ht="12.75" customHeight="1">
      <c r="B783" s="1"/>
      <c r="C783" s="1"/>
      <c r="D783" s="2"/>
    </row>
    <row r="784" spans="2:4" ht="12.75" customHeight="1">
      <c r="B784" s="1"/>
      <c r="C784" s="1"/>
      <c r="D784" s="2"/>
    </row>
    <row r="785" spans="2:4" ht="12.75" customHeight="1">
      <c r="B785" s="1"/>
      <c r="C785" s="1"/>
      <c r="D785" s="2"/>
    </row>
    <row r="786" spans="2:4" ht="12.75" customHeight="1">
      <c r="B786" s="1"/>
      <c r="C786" s="1"/>
      <c r="D786" s="2"/>
    </row>
    <row r="787" spans="2:4" ht="12.75" customHeight="1">
      <c r="B787" s="1"/>
      <c r="C787" s="1"/>
      <c r="D787" s="2"/>
    </row>
    <row r="788" spans="2:4" ht="12.75" customHeight="1">
      <c r="B788" s="1"/>
      <c r="C788" s="1"/>
      <c r="D788" s="2"/>
    </row>
    <row r="789" spans="2:4" ht="12.75" customHeight="1">
      <c r="B789" s="1"/>
      <c r="C789" s="1"/>
      <c r="D789" s="2"/>
    </row>
    <row r="790" spans="2:4" ht="12.75" customHeight="1">
      <c r="B790" s="1"/>
      <c r="C790" s="1"/>
      <c r="D790" s="2"/>
    </row>
    <row r="791" spans="2:4" ht="12.75" customHeight="1">
      <c r="B791" s="1"/>
      <c r="C791" s="1"/>
      <c r="D791" s="2"/>
    </row>
    <row r="792" spans="2:4" ht="12.75" customHeight="1">
      <c r="B792" s="1"/>
      <c r="C792" s="1"/>
      <c r="D792" s="2"/>
    </row>
    <row r="793" spans="2:4" ht="12.75" customHeight="1">
      <c r="B793" s="1"/>
      <c r="C793" s="1"/>
      <c r="D793" s="2"/>
    </row>
    <row r="794" spans="2:4" ht="12.75" customHeight="1">
      <c r="B794" s="1"/>
      <c r="C794" s="1"/>
      <c r="D794" s="2"/>
    </row>
    <row r="795" spans="2:4" ht="12.75" customHeight="1">
      <c r="B795" s="1"/>
      <c r="C795" s="1"/>
      <c r="D795" s="2"/>
    </row>
    <row r="796" spans="2:4" ht="12.75" customHeight="1">
      <c r="B796" s="1"/>
      <c r="C796" s="1"/>
      <c r="D796" s="2"/>
    </row>
    <row r="797" spans="2:4" ht="12.75" customHeight="1">
      <c r="B797" s="1"/>
      <c r="C797" s="1"/>
      <c r="D797" s="2"/>
    </row>
    <row r="798" spans="2:4" ht="12.75" customHeight="1">
      <c r="B798" s="1"/>
      <c r="C798" s="1"/>
      <c r="D798" s="2"/>
    </row>
    <row r="799" spans="2:4" ht="12.75" customHeight="1">
      <c r="B799" s="1"/>
      <c r="C799" s="1"/>
      <c r="D799" s="2"/>
    </row>
    <row r="800" spans="2:4" ht="12.75" customHeight="1">
      <c r="B800" s="1"/>
      <c r="C800" s="1"/>
      <c r="D800" s="2"/>
    </row>
    <row r="801" spans="2:4" ht="12.75" customHeight="1">
      <c r="B801" s="1"/>
      <c r="C801" s="1"/>
      <c r="D801" s="2"/>
    </row>
    <row r="802" spans="2:4" ht="12.75" customHeight="1">
      <c r="B802" s="1"/>
      <c r="C802" s="1"/>
      <c r="D802" s="2"/>
    </row>
    <row r="803" spans="2:4" ht="12.75" customHeight="1">
      <c r="B803" s="1"/>
      <c r="C803" s="1"/>
      <c r="D803" s="2"/>
    </row>
    <row r="804" spans="2:4" ht="12.75" customHeight="1">
      <c r="B804" s="1"/>
      <c r="C804" s="1"/>
      <c r="D804" s="2"/>
    </row>
    <row r="805" spans="2:4" ht="12.75" customHeight="1">
      <c r="B805" s="1"/>
      <c r="C805" s="1"/>
      <c r="D805" s="2"/>
    </row>
    <row r="806" spans="2:4" ht="12.75" customHeight="1">
      <c r="B806" s="1"/>
      <c r="C806" s="1"/>
      <c r="D806" s="2"/>
    </row>
    <row r="807" spans="2:4" ht="12.75" customHeight="1">
      <c r="B807" s="1"/>
      <c r="C807" s="1"/>
      <c r="D807" s="2"/>
    </row>
    <row r="808" spans="2:4" ht="12.75" customHeight="1">
      <c r="B808" s="1"/>
      <c r="C808" s="1"/>
      <c r="D808" s="2"/>
    </row>
    <row r="809" spans="2:4" ht="12.75" customHeight="1">
      <c r="B809" s="1"/>
      <c r="C809" s="1"/>
      <c r="D809" s="2"/>
    </row>
    <row r="810" spans="2:4" ht="12.75" customHeight="1">
      <c r="B810" s="1"/>
      <c r="C810" s="1"/>
      <c r="D810" s="2"/>
    </row>
    <row r="811" spans="2:4" ht="12.75" customHeight="1">
      <c r="B811" s="1"/>
      <c r="C811" s="1"/>
      <c r="D811" s="2"/>
    </row>
    <row r="812" spans="2:4" ht="12.75" customHeight="1">
      <c r="B812" s="1"/>
      <c r="C812" s="1"/>
      <c r="D812" s="2"/>
    </row>
    <row r="813" spans="2:4" ht="12.75" customHeight="1">
      <c r="B813" s="1"/>
      <c r="C813" s="1"/>
      <c r="D813" s="2"/>
    </row>
    <row r="814" spans="2:4" ht="12.75" customHeight="1">
      <c r="B814" s="1"/>
      <c r="C814" s="1"/>
      <c r="D814" s="2"/>
    </row>
    <row r="815" spans="2:4" ht="12.75" customHeight="1">
      <c r="B815" s="1"/>
      <c r="C815" s="1"/>
      <c r="D815" s="2"/>
    </row>
    <row r="816" spans="2:4" ht="12.75" customHeight="1">
      <c r="B816" s="1"/>
      <c r="C816" s="1"/>
      <c r="D816" s="2"/>
    </row>
    <row r="817" spans="2:4" ht="12.75" customHeight="1">
      <c r="B817" s="1"/>
      <c r="C817" s="1"/>
      <c r="D817" s="2"/>
    </row>
    <row r="818" spans="2:4" ht="12.75" customHeight="1">
      <c r="B818" s="1"/>
      <c r="C818" s="1"/>
      <c r="D818" s="2"/>
    </row>
    <row r="819" spans="2:4" ht="12.75" customHeight="1">
      <c r="B819" s="1"/>
      <c r="C819" s="1"/>
      <c r="D819" s="2"/>
    </row>
    <row r="820" spans="2:4" ht="12.75" customHeight="1">
      <c r="B820" s="1"/>
      <c r="C820" s="1"/>
      <c r="D820" s="2"/>
    </row>
    <row r="821" spans="2:4" ht="12.75" customHeight="1">
      <c r="B821" s="1"/>
      <c r="C821" s="1"/>
      <c r="D821" s="2"/>
    </row>
    <row r="822" spans="2:4" ht="12.75" customHeight="1">
      <c r="B822" s="1"/>
      <c r="C822" s="1"/>
      <c r="D822" s="2"/>
    </row>
    <row r="823" spans="2:4" ht="12.75" customHeight="1">
      <c r="B823" s="1"/>
      <c r="C823" s="1"/>
      <c r="D823" s="2"/>
    </row>
    <row r="824" spans="2:4" ht="12.75" customHeight="1">
      <c r="B824" s="1"/>
      <c r="C824" s="1"/>
      <c r="D824" s="2"/>
    </row>
    <row r="825" spans="2:4" ht="12.75" customHeight="1">
      <c r="B825" s="1"/>
      <c r="C825" s="1"/>
      <c r="D825" s="2"/>
    </row>
    <row r="826" spans="2:4" ht="12.75" customHeight="1">
      <c r="B826" s="1"/>
      <c r="C826" s="1"/>
      <c r="D826" s="2"/>
    </row>
    <row r="827" spans="2:4" ht="12.75" customHeight="1">
      <c r="B827" s="1"/>
      <c r="C827" s="1"/>
      <c r="D827" s="2"/>
    </row>
    <row r="828" spans="2:4" ht="12.75" customHeight="1">
      <c r="B828" s="1"/>
      <c r="C828" s="1"/>
      <c r="D828" s="2"/>
    </row>
    <row r="829" spans="2:4" ht="12.75" customHeight="1">
      <c r="B829" s="1"/>
      <c r="C829" s="1"/>
      <c r="D829" s="2"/>
    </row>
    <row r="830" spans="2:4" ht="12.75" customHeight="1">
      <c r="B830" s="1"/>
      <c r="C830" s="1"/>
      <c r="D830" s="2"/>
    </row>
    <row r="831" spans="2:4" ht="12.75" customHeight="1">
      <c r="B831" s="1"/>
      <c r="C831" s="1"/>
      <c r="D831" s="2"/>
    </row>
    <row r="832" spans="2:4" ht="12.75" customHeight="1">
      <c r="B832" s="1"/>
      <c r="C832" s="1"/>
      <c r="D832" s="2"/>
    </row>
    <row r="833" spans="2:4" ht="12.75" customHeight="1">
      <c r="B833" s="1"/>
      <c r="C833" s="1"/>
      <c r="D833" s="2"/>
    </row>
    <row r="834" spans="2:4" ht="12.75" customHeight="1">
      <c r="B834" s="1"/>
      <c r="C834" s="1"/>
      <c r="D834" s="2"/>
    </row>
    <row r="835" spans="2:4" ht="12.75" customHeight="1">
      <c r="B835" s="1"/>
      <c r="C835" s="1"/>
      <c r="D835" s="2"/>
    </row>
    <row r="836" spans="2:4" ht="12.75" customHeight="1">
      <c r="B836" s="1"/>
      <c r="C836" s="1"/>
      <c r="D836" s="2"/>
    </row>
    <row r="837" spans="2:4" ht="12.75" customHeight="1">
      <c r="B837" s="1"/>
      <c r="C837" s="1"/>
      <c r="D837" s="2"/>
    </row>
    <row r="838" spans="2:4" ht="12.75" customHeight="1">
      <c r="B838" s="1"/>
      <c r="C838" s="1"/>
      <c r="D838" s="2"/>
    </row>
    <row r="839" spans="2:4" ht="12.75" customHeight="1">
      <c r="B839" s="1"/>
      <c r="C839" s="1"/>
      <c r="D839" s="2"/>
    </row>
    <row r="840" spans="2:4" ht="12.75" customHeight="1">
      <c r="B840" s="1"/>
      <c r="C840" s="1"/>
      <c r="D840" s="2"/>
    </row>
    <row r="841" spans="2:4" ht="12.75" customHeight="1">
      <c r="B841" s="1"/>
      <c r="C841" s="1"/>
      <c r="D841" s="2"/>
    </row>
    <row r="842" spans="2:4" ht="12.75" customHeight="1">
      <c r="B842" s="1"/>
      <c r="C842" s="1"/>
      <c r="D842" s="2"/>
    </row>
    <row r="843" spans="2:4" ht="12.75" customHeight="1">
      <c r="B843" s="1"/>
      <c r="C843" s="1"/>
      <c r="D843" s="2"/>
    </row>
    <row r="844" spans="2:4" ht="12.75" customHeight="1">
      <c r="B844" s="1"/>
      <c r="C844" s="1"/>
      <c r="D844" s="2"/>
    </row>
    <row r="845" spans="2:4" ht="12.75" customHeight="1">
      <c r="B845" s="1"/>
      <c r="C845" s="1"/>
      <c r="D845" s="2"/>
    </row>
    <row r="846" spans="2:4" ht="12.75" customHeight="1">
      <c r="B846" s="1"/>
      <c r="C846" s="1"/>
      <c r="D846" s="2"/>
    </row>
    <row r="847" spans="2:4" ht="12.75" customHeight="1">
      <c r="B847" s="1"/>
      <c r="C847" s="1"/>
      <c r="D847" s="2"/>
    </row>
    <row r="848" spans="2:4" ht="12.75" customHeight="1">
      <c r="B848" s="1"/>
      <c r="C848" s="1"/>
      <c r="D848" s="2"/>
    </row>
    <row r="849" spans="2:4" ht="12.75" customHeight="1">
      <c r="B849" s="1"/>
      <c r="C849" s="1"/>
      <c r="D849" s="2"/>
    </row>
    <row r="850" spans="2:4" ht="12.75" customHeight="1">
      <c r="B850" s="1"/>
      <c r="C850" s="1"/>
      <c r="D850" s="2"/>
    </row>
    <row r="851" spans="2:4" ht="12.75" customHeight="1">
      <c r="B851" s="1"/>
      <c r="C851" s="1"/>
      <c r="D851" s="2"/>
    </row>
    <row r="852" spans="2:4" ht="12.75" customHeight="1">
      <c r="B852" s="1"/>
      <c r="C852" s="1"/>
      <c r="D852" s="2"/>
    </row>
    <row r="853" spans="2:4" ht="12.75" customHeight="1">
      <c r="B853" s="1"/>
      <c r="C853" s="1"/>
      <c r="D853" s="2"/>
    </row>
    <row r="854" spans="2:4" ht="12.75" customHeight="1">
      <c r="B854" s="1"/>
      <c r="C854" s="1"/>
      <c r="D854" s="2"/>
    </row>
    <row r="855" spans="2:4" ht="12.75" customHeight="1">
      <c r="B855" s="1"/>
      <c r="C855" s="1"/>
      <c r="D855" s="2"/>
    </row>
    <row r="856" spans="2:4" ht="12.75" customHeight="1">
      <c r="B856" s="1"/>
      <c r="C856" s="1"/>
      <c r="D856" s="2"/>
    </row>
    <row r="857" spans="2:4" ht="12.75" customHeight="1">
      <c r="B857" s="1"/>
      <c r="C857" s="1"/>
      <c r="D857" s="2"/>
    </row>
    <row r="858" spans="2:4" ht="12.75" customHeight="1">
      <c r="B858" s="1"/>
      <c r="C858" s="1"/>
      <c r="D858" s="2"/>
    </row>
    <row r="859" spans="2:4" ht="12.75" customHeight="1">
      <c r="B859" s="1"/>
      <c r="C859" s="1"/>
      <c r="D859" s="2"/>
    </row>
    <row r="860" spans="2:4" ht="12.75" customHeight="1">
      <c r="B860" s="1"/>
      <c r="C860" s="1"/>
      <c r="D860" s="2"/>
    </row>
    <row r="861" spans="2:4" ht="12.75" customHeight="1">
      <c r="B861" s="1"/>
      <c r="C861" s="1"/>
      <c r="D861" s="2"/>
    </row>
    <row r="862" spans="2:4" ht="12.75" customHeight="1">
      <c r="B862" s="1"/>
      <c r="C862" s="1"/>
      <c r="D862" s="2"/>
    </row>
    <row r="863" spans="2:4" ht="12.75" customHeight="1">
      <c r="B863" s="1"/>
      <c r="C863" s="1"/>
      <c r="D863" s="2"/>
    </row>
    <row r="864" spans="2:4" ht="12.75" customHeight="1">
      <c r="B864" s="1"/>
      <c r="C864" s="1"/>
      <c r="D864" s="2"/>
    </row>
    <row r="865" spans="2:4" ht="12.75" customHeight="1">
      <c r="B865" s="1"/>
      <c r="C865" s="1"/>
      <c r="D865" s="2"/>
    </row>
    <row r="866" spans="2:4" ht="12.75" customHeight="1">
      <c r="B866" s="1"/>
      <c r="C866" s="1"/>
      <c r="D866" s="2"/>
    </row>
    <row r="867" spans="2:4" ht="12.75" customHeight="1">
      <c r="B867" s="1"/>
      <c r="C867" s="1"/>
      <c r="D867" s="2"/>
    </row>
    <row r="868" spans="2:4" ht="12.75" customHeight="1">
      <c r="B868" s="1"/>
      <c r="C868" s="1"/>
      <c r="D868" s="2"/>
    </row>
    <row r="869" spans="2:4" ht="12.75" customHeight="1">
      <c r="B869" s="1"/>
      <c r="C869" s="1"/>
      <c r="D869" s="2"/>
    </row>
    <row r="870" spans="2:4" ht="12.75" customHeight="1">
      <c r="B870" s="1"/>
      <c r="C870" s="1"/>
      <c r="D870" s="2"/>
    </row>
    <row r="871" spans="2:4" ht="12.75" customHeight="1">
      <c r="B871" s="1"/>
      <c r="C871" s="1"/>
      <c r="D871" s="2"/>
    </row>
    <row r="872" spans="2:4" ht="12.75" customHeight="1">
      <c r="B872" s="1"/>
      <c r="C872" s="1"/>
      <c r="D872" s="2"/>
    </row>
    <row r="873" spans="2:4" ht="12.75" customHeight="1">
      <c r="B873" s="1"/>
      <c r="C873" s="1"/>
      <c r="D873" s="2"/>
    </row>
    <row r="874" spans="2:4" ht="12.75" customHeight="1">
      <c r="B874" s="1"/>
      <c r="C874" s="1"/>
      <c r="D874" s="2"/>
    </row>
    <row r="875" spans="2:4" ht="12.75" customHeight="1">
      <c r="B875" s="1"/>
      <c r="C875" s="1"/>
      <c r="D875" s="2"/>
    </row>
    <row r="876" spans="2:4" ht="12.75" customHeight="1">
      <c r="B876" s="1"/>
      <c r="C876" s="1"/>
      <c r="D876" s="2"/>
    </row>
    <row r="877" spans="2:4" ht="12.75" customHeight="1">
      <c r="B877" s="1"/>
      <c r="C877" s="1"/>
      <c r="D877" s="2"/>
    </row>
    <row r="878" spans="2:4" ht="12.75" customHeight="1">
      <c r="B878" s="1"/>
      <c r="C878" s="1"/>
      <c r="D878" s="2"/>
    </row>
    <row r="879" spans="2:4" ht="12.75" customHeight="1">
      <c r="B879" s="1"/>
      <c r="C879" s="1"/>
      <c r="D879" s="2"/>
    </row>
    <row r="880" spans="2:4" ht="12.75" customHeight="1">
      <c r="B880" s="1"/>
      <c r="C880" s="1"/>
      <c r="D880" s="2"/>
    </row>
    <row r="881" spans="2:4" ht="12.75" customHeight="1">
      <c r="B881" s="1"/>
      <c r="C881" s="1"/>
      <c r="D881" s="2"/>
    </row>
    <row r="882" spans="2:4" ht="12.75" customHeight="1">
      <c r="B882" s="1"/>
      <c r="C882" s="1"/>
      <c r="D882" s="2"/>
    </row>
    <row r="883" spans="2:4" ht="12.75" customHeight="1">
      <c r="B883" s="1"/>
      <c r="C883" s="1"/>
      <c r="D883" s="2"/>
    </row>
    <row r="884" spans="2:4" ht="12.75" customHeight="1">
      <c r="B884" s="1"/>
      <c r="C884" s="1"/>
      <c r="D884" s="2"/>
    </row>
    <row r="885" spans="2:4" ht="12.75" customHeight="1">
      <c r="B885" s="1"/>
      <c r="C885" s="1"/>
      <c r="D885" s="2"/>
    </row>
    <row r="886" spans="2:4" ht="12.75" customHeight="1">
      <c r="B886" s="1"/>
      <c r="C886" s="1"/>
      <c r="D886" s="2"/>
    </row>
    <row r="887" spans="2:4" ht="12.75" customHeight="1">
      <c r="B887" s="1"/>
      <c r="C887" s="1"/>
      <c r="D887" s="2"/>
    </row>
    <row r="888" spans="2:4" ht="12.75" customHeight="1">
      <c r="B888" s="1"/>
      <c r="C888" s="1"/>
      <c r="D888" s="2"/>
    </row>
    <row r="889" spans="2:4" ht="12.75" customHeight="1">
      <c r="B889" s="1"/>
      <c r="C889" s="1"/>
      <c r="D889" s="2"/>
    </row>
    <row r="890" spans="2:4" ht="12.75" customHeight="1">
      <c r="B890" s="1"/>
      <c r="C890" s="1"/>
      <c r="D890" s="2"/>
    </row>
    <row r="891" spans="2:4" ht="12.75" customHeight="1">
      <c r="B891" s="1"/>
      <c r="C891" s="1"/>
      <c r="D891" s="2"/>
    </row>
    <row r="892" spans="2:4" ht="12.75" customHeight="1">
      <c r="B892" s="1"/>
      <c r="C892" s="1"/>
      <c r="D892" s="2"/>
    </row>
    <row r="893" spans="2:4" ht="12.75" customHeight="1">
      <c r="B893" s="1"/>
      <c r="C893" s="1"/>
      <c r="D893" s="2"/>
    </row>
    <row r="894" spans="2:4" ht="12.75" customHeight="1">
      <c r="B894" s="1"/>
      <c r="C894" s="1"/>
      <c r="D894" s="2"/>
    </row>
    <row r="895" spans="2:4" ht="12.75" customHeight="1">
      <c r="B895" s="1"/>
      <c r="C895" s="1"/>
      <c r="D895" s="2"/>
    </row>
    <row r="896" spans="2:4" ht="12.75" customHeight="1">
      <c r="B896" s="1"/>
      <c r="C896" s="1"/>
      <c r="D896" s="2"/>
    </row>
    <row r="897" spans="2:4" ht="12.75" customHeight="1">
      <c r="B897" s="1"/>
      <c r="C897" s="1"/>
      <c r="D897" s="2"/>
    </row>
    <row r="898" spans="2:4" ht="12.75" customHeight="1">
      <c r="B898" s="1"/>
      <c r="C898" s="1"/>
      <c r="D898" s="2"/>
    </row>
    <row r="899" spans="2:4" ht="12.75" customHeight="1">
      <c r="B899" s="1"/>
      <c r="C899" s="1"/>
      <c r="D899" s="2"/>
    </row>
    <row r="900" spans="2:4" ht="12.75" customHeight="1">
      <c r="B900" s="1"/>
      <c r="C900" s="1"/>
      <c r="D900" s="2"/>
    </row>
    <row r="901" spans="2:4" ht="12.75" customHeight="1">
      <c r="B901" s="1"/>
      <c r="C901" s="1"/>
      <c r="D901" s="2"/>
    </row>
    <row r="902" spans="2:4" ht="12.75" customHeight="1">
      <c r="B902" s="1"/>
      <c r="C902" s="1"/>
      <c r="D902" s="2"/>
    </row>
    <row r="903" spans="2:4" ht="12.75" customHeight="1">
      <c r="B903" s="1"/>
      <c r="C903" s="1"/>
      <c r="D903" s="2"/>
    </row>
    <row r="904" spans="2:4" ht="12.75" customHeight="1">
      <c r="B904" s="1"/>
      <c r="C904" s="1"/>
      <c r="D904" s="2"/>
    </row>
    <row r="905" spans="2:4" ht="12.75" customHeight="1">
      <c r="B905" s="1"/>
      <c r="C905" s="1"/>
      <c r="D905" s="2"/>
    </row>
    <row r="906" spans="2:4" ht="12.75" customHeight="1">
      <c r="B906" s="1"/>
      <c r="C906" s="1"/>
      <c r="D906" s="2"/>
    </row>
    <row r="907" spans="2:4" ht="12.75" customHeight="1">
      <c r="B907" s="1"/>
      <c r="C907" s="1"/>
      <c r="D907" s="2"/>
    </row>
    <row r="908" spans="2:4" ht="12.75" customHeight="1">
      <c r="B908" s="1"/>
      <c r="C908" s="1"/>
      <c r="D908" s="2"/>
    </row>
    <row r="909" spans="2:4" ht="12.75" customHeight="1">
      <c r="B909" s="1"/>
      <c r="C909" s="1"/>
      <c r="D909" s="2"/>
    </row>
    <row r="910" spans="2:4" ht="12.75" customHeight="1">
      <c r="B910" s="1"/>
      <c r="C910" s="1"/>
      <c r="D910" s="2"/>
    </row>
    <row r="911" spans="2:4" ht="12.75" customHeight="1">
      <c r="B911" s="1"/>
      <c r="C911" s="1"/>
      <c r="D911" s="2"/>
    </row>
    <row r="912" spans="2:4" ht="12.75" customHeight="1">
      <c r="B912" s="1"/>
      <c r="C912" s="1"/>
      <c r="D912" s="2"/>
    </row>
    <row r="913" spans="2:4" ht="12.75" customHeight="1">
      <c r="B913" s="1"/>
      <c r="C913" s="1"/>
      <c r="D913" s="2"/>
    </row>
    <row r="914" spans="2:4" ht="12.75" customHeight="1">
      <c r="B914" s="1"/>
      <c r="C914" s="1"/>
      <c r="D914" s="2"/>
    </row>
    <row r="915" spans="2:4" ht="12.75" customHeight="1">
      <c r="B915" s="1"/>
      <c r="C915" s="1"/>
      <c r="D915" s="2"/>
    </row>
    <row r="916" spans="2:4" ht="12.75" customHeight="1">
      <c r="B916" s="1"/>
      <c r="C916" s="1"/>
      <c r="D916" s="2"/>
    </row>
    <row r="917" spans="2:4" ht="12.75" customHeight="1">
      <c r="B917" s="1"/>
      <c r="C917" s="1"/>
      <c r="D917" s="2"/>
    </row>
    <row r="918" spans="2:4" ht="12.75" customHeight="1">
      <c r="B918" s="1"/>
      <c r="C918" s="1"/>
      <c r="D918" s="2"/>
    </row>
    <row r="919" spans="2:4" ht="12.75" customHeight="1">
      <c r="B919" s="1"/>
      <c r="C919" s="1"/>
      <c r="D919" s="2"/>
    </row>
    <row r="920" spans="2:4" ht="12.75" customHeight="1">
      <c r="B920" s="1"/>
      <c r="C920" s="1"/>
      <c r="D920" s="2"/>
    </row>
    <row r="921" spans="2:4" ht="12.75" customHeight="1">
      <c r="B921" s="1"/>
      <c r="C921" s="1"/>
      <c r="D921" s="2"/>
    </row>
    <row r="922" spans="2:4" ht="12.75" customHeight="1">
      <c r="B922" s="1"/>
      <c r="C922" s="1"/>
      <c r="D922" s="2"/>
    </row>
    <row r="923" spans="2:4" ht="12.75" customHeight="1">
      <c r="B923" s="1"/>
      <c r="C923" s="1"/>
      <c r="D923" s="2"/>
    </row>
    <row r="924" spans="2:4" ht="12.75" customHeight="1">
      <c r="B924" s="1"/>
      <c r="C924" s="1"/>
      <c r="D924" s="2"/>
    </row>
    <row r="925" spans="2:4" ht="12.75" customHeight="1">
      <c r="B925" s="1"/>
      <c r="C925" s="1"/>
      <c r="D925" s="2"/>
    </row>
    <row r="926" spans="2:4" ht="12.75" customHeight="1">
      <c r="B926" s="1"/>
      <c r="C926" s="1"/>
      <c r="D926" s="2"/>
    </row>
    <row r="927" spans="2:4" ht="12.75" customHeight="1">
      <c r="B927" s="1"/>
      <c r="C927" s="1"/>
      <c r="D927" s="2"/>
    </row>
    <row r="928" spans="2:4" ht="12.75" customHeight="1">
      <c r="B928" s="1"/>
      <c r="C928" s="1"/>
      <c r="D928" s="2"/>
    </row>
    <row r="929" spans="2:4" ht="12.75" customHeight="1">
      <c r="B929" s="1"/>
      <c r="C929" s="1"/>
      <c r="D929" s="2"/>
    </row>
    <row r="930" spans="2:4" ht="12.75" customHeight="1">
      <c r="B930" s="1"/>
      <c r="C930" s="1"/>
      <c r="D930" s="2"/>
    </row>
    <row r="931" spans="2:4" ht="12.75" customHeight="1">
      <c r="B931" s="1"/>
      <c r="C931" s="1"/>
      <c r="D931" s="2"/>
    </row>
    <row r="932" spans="2:4" ht="12.75" customHeight="1">
      <c r="B932" s="1"/>
      <c r="C932" s="1"/>
      <c r="D932" s="2"/>
    </row>
    <row r="933" spans="2:4" ht="12.75" customHeight="1">
      <c r="B933" s="1"/>
      <c r="C933" s="1"/>
      <c r="D933" s="2"/>
    </row>
    <row r="934" spans="2:4" ht="12.75" customHeight="1">
      <c r="B934" s="1"/>
      <c r="C934" s="1"/>
      <c r="D934" s="2"/>
    </row>
    <row r="935" spans="2:4" ht="12.75" customHeight="1">
      <c r="B935" s="1"/>
      <c r="C935" s="1"/>
      <c r="D935" s="2"/>
    </row>
    <row r="936" spans="2:4" ht="12.75" customHeight="1">
      <c r="B936" s="1"/>
      <c r="C936" s="1"/>
      <c r="D936" s="2"/>
    </row>
    <row r="937" spans="2:4" ht="12.75" customHeight="1">
      <c r="B937" s="1"/>
      <c r="C937" s="1"/>
      <c r="D937" s="2"/>
    </row>
    <row r="938" spans="2:4" ht="12.75" customHeight="1">
      <c r="B938" s="1"/>
      <c r="C938" s="1"/>
      <c r="D938" s="2"/>
    </row>
    <row r="939" spans="2:4" ht="12.75" customHeight="1">
      <c r="B939" s="1"/>
      <c r="C939" s="1"/>
      <c r="D939" s="2"/>
    </row>
    <row r="940" spans="2:4" ht="12.75" customHeight="1">
      <c r="B940" s="1"/>
      <c r="C940" s="1"/>
      <c r="D940" s="2"/>
    </row>
    <row r="941" spans="2:4" ht="12.75" customHeight="1">
      <c r="B941" s="1"/>
      <c r="C941" s="1"/>
      <c r="D941" s="2"/>
    </row>
    <row r="942" spans="2:4" ht="12.75" customHeight="1">
      <c r="B942" s="1"/>
      <c r="C942" s="1"/>
      <c r="D942" s="2"/>
    </row>
    <row r="943" spans="2:4" ht="12.75" customHeight="1">
      <c r="B943" s="1"/>
      <c r="C943" s="1"/>
      <c r="D943" s="2"/>
    </row>
    <row r="944" spans="2:4" ht="12.75" customHeight="1">
      <c r="B944" s="1"/>
      <c r="C944" s="1"/>
      <c r="D944" s="2"/>
    </row>
    <row r="945" spans="2:4" ht="12.75" customHeight="1">
      <c r="B945" s="1"/>
      <c r="C945" s="1"/>
      <c r="D945" s="2"/>
    </row>
    <row r="946" spans="2:4" ht="12.75" customHeight="1">
      <c r="B946" s="1"/>
      <c r="C946" s="1"/>
      <c r="D946" s="2"/>
    </row>
    <row r="947" spans="2:4" ht="12.75" customHeight="1">
      <c r="B947" s="1"/>
      <c r="C947" s="1"/>
      <c r="D947" s="2"/>
    </row>
    <row r="948" spans="2:4" ht="12.75" customHeight="1">
      <c r="B948" s="1"/>
      <c r="C948" s="1"/>
      <c r="D948" s="2"/>
    </row>
    <row r="949" spans="2:4" ht="12.75" customHeight="1">
      <c r="B949" s="1"/>
      <c r="C949" s="1"/>
      <c r="D949" s="2"/>
    </row>
    <row r="950" spans="2:4" ht="12.75" customHeight="1">
      <c r="B950" s="1"/>
      <c r="C950" s="1"/>
      <c r="D950" s="2"/>
    </row>
    <row r="951" spans="2:4" ht="12.75" customHeight="1">
      <c r="B951" s="1"/>
      <c r="C951" s="1"/>
      <c r="D951" s="2"/>
    </row>
    <row r="952" spans="2:4" ht="12.75" customHeight="1">
      <c r="B952" s="1"/>
      <c r="C952" s="1"/>
      <c r="D952" s="2"/>
    </row>
    <row r="953" spans="2:4" ht="12.75" customHeight="1">
      <c r="B953" s="1"/>
      <c r="C953" s="1"/>
      <c r="D953" s="2"/>
    </row>
    <row r="954" spans="2:4" ht="12.75" customHeight="1">
      <c r="B954" s="1"/>
      <c r="C954" s="1"/>
      <c r="D954" s="2"/>
    </row>
    <row r="955" spans="2:4" ht="12.75" customHeight="1">
      <c r="B955" s="1"/>
      <c r="C955" s="1"/>
      <c r="D955" s="2"/>
    </row>
    <row r="956" spans="2:4" ht="12.75" customHeight="1">
      <c r="B956" s="1"/>
      <c r="C956" s="1"/>
      <c r="D956" s="2"/>
    </row>
    <row r="957" spans="2:4" ht="12.75" customHeight="1">
      <c r="B957" s="1"/>
      <c r="C957" s="1"/>
      <c r="D957" s="2"/>
    </row>
    <row r="958" spans="2:4" ht="12.75" customHeight="1">
      <c r="B958" s="1"/>
      <c r="C958" s="1"/>
      <c r="D958" s="2"/>
    </row>
    <row r="959" spans="2:4" ht="12.75" customHeight="1">
      <c r="B959" s="1"/>
      <c r="C959" s="1"/>
      <c r="D959" s="2"/>
    </row>
    <row r="960" spans="2:4" ht="12.75" customHeight="1">
      <c r="B960" s="1"/>
      <c r="C960" s="1"/>
      <c r="D960" s="2"/>
    </row>
    <row r="961" spans="2:4" ht="12.75" customHeight="1">
      <c r="B961" s="1"/>
      <c r="C961" s="1"/>
      <c r="D961" s="2"/>
    </row>
    <row r="962" spans="2:4" ht="12.75" customHeight="1">
      <c r="B962" s="1"/>
      <c r="C962" s="1"/>
      <c r="D962" s="2"/>
    </row>
    <row r="963" spans="2:4" ht="12.75" customHeight="1">
      <c r="B963" s="1"/>
      <c r="C963" s="1"/>
      <c r="D963" s="2"/>
    </row>
    <row r="964" spans="2:4" ht="12.75" customHeight="1">
      <c r="B964" s="1"/>
      <c r="C964" s="1"/>
      <c r="D964" s="2"/>
    </row>
    <row r="965" spans="2:4" ht="12.75" customHeight="1">
      <c r="B965" s="1"/>
      <c r="C965" s="1"/>
      <c r="D965" s="2"/>
    </row>
    <row r="966" spans="2:4" ht="12.75" customHeight="1">
      <c r="B966" s="1"/>
      <c r="C966" s="1"/>
      <c r="D966" s="2"/>
    </row>
    <row r="967" spans="2:4" ht="12.75" customHeight="1">
      <c r="B967" s="1"/>
      <c r="C967" s="1"/>
      <c r="D967" s="2"/>
    </row>
    <row r="968" spans="2:4" ht="12.75" customHeight="1">
      <c r="B968" s="1"/>
      <c r="C968" s="1"/>
      <c r="D968" s="2"/>
    </row>
    <row r="969" spans="2:4" ht="12.75" customHeight="1">
      <c r="B969" s="1"/>
      <c r="C969" s="1"/>
      <c r="D969" s="2"/>
    </row>
    <row r="970" spans="2:4" ht="12.75" customHeight="1">
      <c r="B970" s="1"/>
      <c r="C970" s="1"/>
      <c r="D970" s="2"/>
    </row>
    <row r="971" spans="2:4" ht="12.75" customHeight="1">
      <c r="B971" s="1"/>
      <c r="C971" s="1"/>
      <c r="D971" s="2"/>
    </row>
    <row r="972" spans="2:4" ht="12.75" customHeight="1">
      <c r="B972" s="1"/>
      <c r="C972" s="1"/>
      <c r="D972" s="2"/>
    </row>
    <row r="973" spans="2:4" ht="12.75" customHeight="1">
      <c r="B973" s="1"/>
      <c r="C973" s="1"/>
      <c r="D973" s="2"/>
    </row>
    <row r="974" spans="2:4" ht="12.75" customHeight="1">
      <c r="B974" s="1"/>
      <c r="C974" s="1"/>
      <c r="D974" s="2"/>
    </row>
    <row r="975" spans="2:4" ht="12.75" customHeight="1">
      <c r="B975" s="1"/>
      <c r="C975" s="1"/>
      <c r="D975" s="2"/>
    </row>
    <row r="976" spans="2:4" ht="12.75" customHeight="1">
      <c r="B976" s="1"/>
      <c r="C976" s="1"/>
      <c r="D976" s="2"/>
    </row>
    <row r="977" spans="2:4" ht="12.75" customHeight="1">
      <c r="B977" s="1"/>
      <c r="C977" s="1"/>
      <c r="D977" s="2"/>
    </row>
    <row r="978" spans="2:4" ht="12.75" customHeight="1">
      <c r="B978" s="1"/>
      <c r="C978" s="1"/>
      <c r="D978" s="2"/>
    </row>
    <row r="979" spans="2:4" ht="12.75" customHeight="1">
      <c r="B979" s="1"/>
      <c r="C979" s="1"/>
      <c r="D979" s="2"/>
    </row>
    <row r="980" spans="2:4" ht="12.75" customHeight="1">
      <c r="B980" s="1"/>
      <c r="C980" s="1"/>
      <c r="D980" s="2"/>
    </row>
    <row r="981" spans="2:4" ht="12.75" customHeight="1">
      <c r="B981" s="1"/>
      <c r="C981" s="1"/>
      <c r="D981" s="2"/>
    </row>
    <row r="982" spans="2:4" ht="12.75" customHeight="1">
      <c r="B982" s="1"/>
      <c r="C982" s="1"/>
      <c r="D982" s="2"/>
    </row>
    <row r="983" spans="2:4" ht="12.75" customHeight="1">
      <c r="B983" s="1"/>
      <c r="C983" s="1"/>
      <c r="D983" s="2"/>
    </row>
    <row r="984" spans="2:4" ht="12.75" customHeight="1">
      <c r="B984" s="1"/>
      <c r="C984" s="1"/>
      <c r="D984" s="2"/>
    </row>
    <row r="985" spans="2:4" ht="12.75" customHeight="1">
      <c r="B985" s="1"/>
      <c r="C985" s="1"/>
      <c r="D985" s="2"/>
    </row>
    <row r="986" spans="2:4" ht="12.75" customHeight="1">
      <c r="B986" s="1"/>
      <c r="C986" s="1"/>
      <c r="D986" s="2"/>
    </row>
    <row r="987" spans="2:4" ht="12.75" customHeight="1">
      <c r="B987" s="1"/>
      <c r="C987" s="1"/>
      <c r="D987" s="2"/>
    </row>
    <row r="988" spans="2:4" ht="12.75" customHeight="1">
      <c r="B988" s="1"/>
      <c r="C988" s="1"/>
      <c r="D988" s="2"/>
    </row>
    <row r="989" spans="2:4" ht="12.75" customHeight="1">
      <c r="B989" s="1"/>
      <c r="C989" s="1"/>
      <c r="D989" s="2"/>
    </row>
    <row r="990" spans="2:4" ht="12.75" customHeight="1">
      <c r="B990" s="1"/>
      <c r="C990" s="1"/>
      <c r="D990" s="2"/>
    </row>
    <row r="991" spans="2:4" ht="12.75" customHeight="1">
      <c r="B991" s="1"/>
      <c r="C991" s="1"/>
      <c r="D991" s="2"/>
    </row>
    <row r="992" spans="2:4" ht="12.75" customHeight="1">
      <c r="B992" s="1"/>
      <c r="C992" s="1"/>
      <c r="D992" s="2"/>
    </row>
    <row r="993" spans="2:4" ht="12.75" customHeight="1">
      <c r="B993" s="1"/>
      <c r="C993" s="1"/>
      <c r="D993" s="2"/>
    </row>
    <row r="994" spans="2:4" ht="12.75" customHeight="1">
      <c r="B994" s="1"/>
      <c r="C994" s="1"/>
      <c r="D994" s="2"/>
    </row>
    <row r="995" spans="2:4" ht="12.75" customHeight="1">
      <c r="B995" s="1"/>
      <c r="C995" s="1"/>
      <c r="D995" s="2"/>
    </row>
    <row r="996" spans="2:4" ht="12.75" customHeight="1">
      <c r="B996" s="1"/>
      <c r="C996" s="1"/>
      <c r="D996" s="2"/>
    </row>
    <row r="997" spans="2:4" ht="12.75" customHeight="1">
      <c r="B997" s="1"/>
      <c r="C997" s="1"/>
      <c r="D997" s="2"/>
    </row>
    <row r="998" spans="2:4" ht="12.75" customHeight="1">
      <c r="B998" s="1"/>
      <c r="C998" s="1"/>
      <c r="D998" s="2"/>
    </row>
    <row r="999" spans="2:4" ht="12.75" customHeight="1">
      <c r="B999" s="1"/>
      <c r="C999" s="1"/>
      <c r="D999" s="2"/>
    </row>
    <row r="1000" spans="2:4" ht="12.75" customHeight="1">
      <c r="B1000" s="1"/>
      <c r="C1000" s="1"/>
      <c r="D1000" s="2"/>
    </row>
    <row r="1001" spans="2:4" ht="12.75" customHeight="1">
      <c r="B1001" s="1"/>
      <c r="C1001" s="1"/>
      <c r="D1001" s="2"/>
    </row>
    <row r="1002" spans="2:4" ht="12.75" customHeight="1">
      <c r="B1002" s="1"/>
      <c r="C1002" s="1"/>
      <c r="D1002" s="2"/>
    </row>
    <row r="1003" spans="2:4" ht="12.75" customHeight="1">
      <c r="B1003" s="1"/>
      <c r="C1003" s="1"/>
      <c r="D1003" s="2"/>
    </row>
    <row r="1004" spans="2:4" ht="12.75" customHeight="1">
      <c r="B1004" s="1"/>
      <c r="C1004" s="1"/>
      <c r="D1004" s="2"/>
    </row>
    <row r="1005" spans="2:4" ht="12.75" customHeight="1">
      <c r="B1005" s="1"/>
      <c r="C1005" s="1"/>
      <c r="D1005" s="2"/>
    </row>
    <row r="1006" spans="2:4" ht="12.75" customHeight="1">
      <c r="B1006" s="1"/>
      <c r="C1006" s="1"/>
      <c r="D1006" s="2"/>
    </row>
  </sheetData>
  <mergeCells count="55">
    <mergeCell ref="B34:C34"/>
    <mergeCell ref="B31:B33"/>
    <mergeCell ref="B30:C30"/>
    <mergeCell ref="L31:L34"/>
    <mergeCell ref="B16:C16"/>
    <mergeCell ref="B17:C17"/>
    <mergeCell ref="B22:C22"/>
    <mergeCell ref="B23:C23"/>
    <mergeCell ref="B24:C24"/>
    <mergeCell ref="B25:C25"/>
    <mergeCell ref="B26:C26"/>
    <mergeCell ref="B21:C21"/>
    <mergeCell ref="Q29:R30"/>
    <mergeCell ref="T29:T30"/>
    <mergeCell ref="S29:S30"/>
    <mergeCell ref="B14:C14"/>
    <mergeCell ref="B13:C13"/>
    <mergeCell ref="D12:D13"/>
    <mergeCell ref="E12:E13"/>
    <mergeCell ref="F12:F13"/>
    <mergeCell ref="H12:H13"/>
    <mergeCell ref="B27:C27"/>
    <mergeCell ref="B29:C29"/>
    <mergeCell ref="B28:C28"/>
    <mergeCell ref="L11:L13"/>
    <mergeCell ref="M11:M13"/>
    <mergeCell ref="Q11:Q13"/>
    <mergeCell ref="T11:T13"/>
    <mergeCell ref="Z14:AB14"/>
    <mergeCell ref="Z15:AB15"/>
    <mergeCell ref="Z16:AB16"/>
    <mergeCell ref="Y19:AB20"/>
    <mergeCell ref="Y11:AB11"/>
    <mergeCell ref="Y13:AB13"/>
    <mergeCell ref="D10:K10"/>
    <mergeCell ref="B11:C11"/>
    <mergeCell ref="B19:C19"/>
    <mergeCell ref="B20:C20"/>
    <mergeCell ref="B18:C18"/>
    <mergeCell ref="G12:G13"/>
    <mergeCell ref="I12:I13"/>
    <mergeCell ref="B12:C12"/>
    <mergeCell ref="B15:C15"/>
    <mergeCell ref="Y9:AB9"/>
    <mergeCell ref="Y3:AB3"/>
    <mergeCell ref="Z4:AB4"/>
    <mergeCell ref="Z5:AB5"/>
    <mergeCell ref="Y7:AB7"/>
    <mergeCell ref="S11:S13"/>
    <mergeCell ref="R11:R13"/>
    <mergeCell ref="J12:J13"/>
    <mergeCell ref="K12:K13"/>
    <mergeCell ref="N11:N13"/>
    <mergeCell ref="O11:O13"/>
    <mergeCell ref="P11:P13"/>
  </mergeCells>
  <printOptions horizontalCentered="1" verticalCentered="1"/>
  <pageMargins left="0.25" right="0.25" top="0.75" bottom="0.75" header="0.3" footer="0.3"/>
  <pageSetup paperSize="13" scale="13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2A2F-ED57-4289-8E04-1AA6045669DA}">
  <dimension ref="A1:K11"/>
  <sheetViews>
    <sheetView tabSelected="1" workbookViewId="0">
      <selection activeCell="J6" sqref="J6"/>
    </sheetView>
  </sheetViews>
  <sheetFormatPr defaultRowHeight="13.2"/>
  <cols>
    <col min="2" max="2" width="31.109375" customWidth="1"/>
  </cols>
  <sheetData>
    <row r="1" spans="1:11" ht="13.8" thickBot="1"/>
    <row r="2" spans="1:11" ht="13.8" thickBot="1">
      <c r="C2" s="124" t="s">
        <v>5</v>
      </c>
      <c r="D2" s="99"/>
      <c r="E2" s="99"/>
      <c r="F2" s="99"/>
      <c r="G2" s="99"/>
      <c r="H2" s="99"/>
      <c r="I2" s="99"/>
      <c r="J2" s="145"/>
    </row>
    <row r="3" spans="1:11" ht="26.4" customHeight="1" thickBot="1">
      <c r="A3" s="98" t="s">
        <v>6</v>
      </c>
      <c r="B3" s="99"/>
      <c r="C3" s="63"/>
      <c r="D3" s="64"/>
      <c r="E3" s="64"/>
      <c r="F3" s="64"/>
      <c r="G3" s="64"/>
      <c r="H3" s="64"/>
      <c r="I3" s="64"/>
      <c r="J3" s="65"/>
    </row>
    <row r="4" spans="1:11" ht="123.6" customHeight="1">
      <c r="A4" s="156"/>
      <c r="B4" s="157"/>
      <c r="C4" s="146" t="s">
        <v>17</v>
      </c>
      <c r="D4" s="147" t="s">
        <v>18</v>
      </c>
      <c r="E4" s="147" t="s">
        <v>19</v>
      </c>
      <c r="F4" s="148" t="s">
        <v>20</v>
      </c>
      <c r="G4" s="127" t="s">
        <v>50</v>
      </c>
      <c r="H4" s="154" t="s">
        <v>21</v>
      </c>
      <c r="I4" s="147" t="s">
        <v>22</v>
      </c>
      <c r="J4" s="155" t="s">
        <v>51</v>
      </c>
    </row>
    <row r="5" spans="1:11" ht="13.8" thickBot="1">
      <c r="A5" s="158"/>
      <c r="B5" s="159"/>
      <c r="C5" s="126"/>
      <c r="D5" s="79"/>
      <c r="E5" s="79"/>
      <c r="F5" s="103"/>
      <c r="G5" s="128"/>
      <c r="H5" s="105"/>
      <c r="I5" s="79"/>
      <c r="J5" s="82"/>
    </row>
    <row r="6" spans="1:11" ht="13.8" thickBot="1">
      <c r="A6" s="130" t="s">
        <v>43</v>
      </c>
      <c r="B6" s="123"/>
      <c r="C6" s="32">
        <v>454.65000000000003</v>
      </c>
      <c r="D6" s="33">
        <v>297.22500000000002</v>
      </c>
      <c r="E6" s="33">
        <v>218.73333333333332</v>
      </c>
      <c r="F6" s="33">
        <v>182.06666666666666</v>
      </c>
      <c r="G6" s="33">
        <v>345.42500000000001</v>
      </c>
      <c r="H6" s="33">
        <v>222.31666666666666</v>
      </c>
      <c r="I6" s="33">
        <v>337.27499999999998</v>
      </c>
      <c r="J6" s="34">
        <v>322.48333333333329</v>
      </c>
      <c r="K6" s="48">
        <f t="shared" ref="K6:K7" si="0">SUM(C6:J6)</f>
        <v>2380.1749999999997</v>
      </c>
    </row>
    <row r="7" spans="1:11" ht="13.8" thickBot="1">
      <c r="A7" s="142" t="s">
        <v>45</v>
      </c>
      <c r="B7" s="132"/>
      <c r="C7" s="35">
        <v>0.19101536651716788</v>
      </c>
      <c r="D7" s="36">
        <v>0.12487527177623496</v>
      </c>
      <c r="E7" s="36">
        <v>9.1898004698534083E-2</v>
      </c>
      <c r="F7" s="36">
        <v>7.6492974956323248E-2</v>
      </c>
      <c r="G7" s="36">
        <v>0.14512588360099574</v>
      </c>
      <c r="H7" s="36">
        <v>9.340349624152286E-2</v>
      </c>
      <c r="I7" s="36">
        <v>0.14170176562647704</v>
      </c>
      <c r="J7" s="37">
        <v>0.13548723658274425</v>
      </c>
      <c r="K7" s="49">
        <f t="shared" si="0"/>
        <v>1.0000000000000002</v>
      </c>
    </row>
    <row r="8" spans="1:11" ht="30" customHeight="1">
      <c r="A8" s="140" t="s">
        <v>46</v>
      </c>
      <c r="B8" s="38" t="s">
        <v>8</v>
      </c>
      <c r="C8" s="50">
        <v>4</v>
      </c>
      <c r="D8" s="51">
        <v>3</v>
      </c>
      <c r="E8" s="51">
        <v>4</v>
      </c>
      <c r="F8" s="51">
        <v>3</v>
      </c>
      <c r="G8" s="51">
        <v>4</v>
      </c>
      <c r="H8" s="51">
        <v>4</v>
      </c>
      <c r="I8" s="51">
        <v>3</v>
      </c>
      <c r="J8" s="52">
        <v>3</v>
      </c>
      <c r="K8" s="149" t="s">
        <v>44</v>
      </c>
    </row>
    <row r="9" spans="1:11" ht="30" customHeight="1">
      <c r="A9" s="141"/>
      <c r="B9" s="39" t="s">
        <v>9</v>
      </c>
      <c r="C9" s="53">
        <v>4</v>
      </c>
      <c r="D9" s="54">
        <v>3</v>
      </c>
      <c r="E9" s="54">
        <v>4</v>
      </c>
      <c r="F9" s="54">
        <v>4</v>
      </c>
      <c r="G9" s="54">
        <v>4</v>
      </c>
      <c r="H9" s="54">
        <v>4</v>
      </c>
      <c r="I9" s="54">
        <v>3</v>
      </c>
      <c r="J9" s="55">
        <v>2</v>
      </c>
      <c r="K9" s="150"/>
    </row>
    <row r="10" spans="1:11" ht="30" customHeight="1" thickBot="1">
      <c r="A10" s="141"/>
      <c r="B10" s="40" t="s">
        <v>10</v>
      </c>
      <c r="C10" s="53">
        <v>2</v>
      </c>
      <c r="D10" s="54">
        <v>4</v>
      </c>
      <c r="E10" s="54">
        <v>3</v>
      </c>
      <c r="F10" s="54">
        <v>3</v>
      </c>
      <c r="G10" s="54">
        <v>2</v>
      </c>
      <c r="H10" s="54">
        <v>3</v>
      </c>
      <c r="I10" s="54">
        <v>2</v>
      </c>
      <c r="J10" s="55">
        <v>1</v>
      </c>
      <c r="K10" s="150"/>
    </row>
    <row r="11" spans="1:11" ht="24" customHeight="1" thickBot="1">
      <c r="A11" s="152" t="s">
        <v>47</v>
      </c>
      <c r="B11" s="153"/>
      <c r="C11" s="56">
        <v>5</v>
      </c>
      <c r="D11" s="57">
        <v>4</v>
      </c>
      <c r="E11" s="57">
        <v>3</v>
      </c>
      <c r="F11" s="57">
        <v>3</v>
      </c>
      <c r="G11" s="57">
        <v>4</v>
      </c>
      <c r="H11" s="57">
        <v>4</v>
      </c>
      <c r="I11" s="57">
        <v>4</v>
      </c>
      <c r="J11" s="58">
        <v>3</v>
      </c>
      <c r="K11" s="151"/>
    </row>
  </sheetData>
  <mergeCells count="16">
    <mergeCell ref="A3:B3"/>
    <mergeCell ref="A8:A10"/>
    <mergeCell ref="K8:K11"/>
    <mergeCell ref="A11:B11"/>
    <mergeCell ref="G4:G5"/>
    <mergeCell ref="H4:H5"/>
    <mergeCell ref="I4:I5"/>
    <mergeCell ref="J4:J5"/>
    <mergeCell ref="A6:B6"/>
    <mergeCell ref="A7:B7"/>
    <mergeCell ref="A4:B5"/>
    <mergeCell ref="C2:J2"/>
    <mergeCell ref="C4:C5"/>
    <mergeCell ref="D4:D5"/>
    <mergeCell ref="E4:E5"/>
    <mergeCell ref="F4:F5"/>
  </mergeCells>
  <printOptions horizontalCentered="1" verticalCentered="1"/>
  <pageMargins left="0.25" right="0.25" top="0.75" bottom="0.75" header="0.3" footer="0.3"/>
  <pageSetup paperSize="12" scale="150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L1000"/>
  <sheetViews>
    <sheetView workbookViewId="0">
      <selection activeCell="B25" sqref="B25"/>
    </sheetView>
  </sheetViews>
  <sheetFormatPr defaultColWidth="14.44140625" defaultRowHeight="15" customHeight="1"/>
  <cols>
    <col min="1" max="2" width="10" customWidth="1"/>
    <col min="3" max="3" width="22.77734375" customWidth="1"/>
    <col min="4" max="18" width="10" customWidth="1"/>
  </cols>
  <sheetData>
    <row r="1" spans="2:12" ht="12.75" customHeight="1" thickBot="1"/>
    <row r="2" spans="2:12" ht="12.75" customHeight="1">
      <c r="B2" s="167"/>
      <c r="C2" s="168"/>
      <c r="D2" s="133" t="s">
        <v>7</v>
      </c>
      <c r="E2" s="77" t="s">
        <v>8</v>
      </c>
      <c r="F2" s="77" t="s">
        <v>9</v>
      </c>
      <c r="G2" s="77" t="s">
        <v>10</v>
      </c>
      <c r="H2" s="163" t="s">
        <v>11</v>
      </c>
      <c r="I2" s="166" t="s">
        <v>12</v>
      </c>
      <c r="J2" s="77" t="s">
        <v>13</v>
      </c>
      <c r="K2" s="77" t="s">
        <v>14</v>
      </c>
      <c r="L2" s="135" t="s">
        <v>15</v>
      </c>
    </row>
    <row r="3" spans="2:12" ht="120.6" customHeight="1" thickBot="1">
      <c r="B3" s="169"/>
      <c r="C3" s="170"/>
      <c r="D3" s="160"/>
      <c r="E3" s="78"/>
      <c r="F3" s="162"/>
      <c r="G3" s="78"/>
      <c r="H3" s="164"/>
      <c r="I3" s="134"/>
      <c r="J3" s="78"/>
      <c r="K3" s="78"/>
      <c r="L3" s="136"/>
    </row>
    <row r="4" spans="2:12" ht="13.8" thickBot="1">
      <c r="B4" s="124" t="s">
        <v>23</v>
      </c>
      <c r="C4" s="145"/>
      <c r="D4" s="161"/>
      <c r="E4" s="79"/>
      <c r="F4" s="105"/>
      <c r="G4" s="79"/>
      <c r="H4" s="165"/>
      <c r="I4" s="126"/>
      <c r="J4" s="79"/>
      <c r="K4" s="79"/>
      <c r="L4" s="137"/>
    </row>
    <row r="5" spans="2:12" ht="12.75" customHeight="1">
      <c r="B5" s="122" t="s">
        <v>25</v>
      </c>
      <c r="C5" s="123"/>
      <c r="D5" s="17">
        <v>5</v>
      </c>
      <c r="E5" s="18">
        <v>5</v>
      </c>
      <c r="F5" s="18">
        <v>5</v>
      </c>
      <c r="G5" s="18">
        <v>3</v>
      </c>
      <c r="H5" s="41">
        <v>5</v>
      </c>
      <c r="I5" s="44">
        <v>1</v>
      </c>
      <c r="J5" s="20">
        <v>1.3</v>
      </c>
      <c r="K5" s="19">
        <v>6.5</v>
      </c>
      <c r="L5" s="21">
        <v>8.9306159835127075E-2</v>
      </c>
    </row>
    <row r="6" spans="2:12" ht="12.75" customHeight="1">
      <c r="B6" s="100" t="s">
        <v>27</v>
      </c>
      <c r="C6" s="101"/>
      <c r="D6" s="22">
        <v>3</v>
      </c>
      <c r="E6" s="7">
        <v>4</v>
      </c>
      <c r="F6" s="7">
        <v>4</v>
      </c>
      <c r="G6" s="7">
        <v>1</v>
      </c>
      <c r="H6" s="42">
        <v>5</v>
      </c>
      <c r="I6" s="45">
        <v>1.25</v>
      </c>
      <c r="J6" s="9">
        <v>1.3</v>
      </c>
      <c r="K6" s="8">
        <v>4.875</v>
      </c>
      <c r="L6" s="23">
        <v>6.6979619876345306E-2</v>
      </c>
    </row>
    <row r="7" spans="2:12" ht="12.75" customHeight="1">
      <c r="B7" s="100" t="s">
        <v>29</v>
      </c>
      <c r="C7" s="101"/>
      <c r="D7" s="22">
        <v>5</v>
      </c>
      <c r="E7" s="7">
        <v>3</v>
      </c>
      <c r="F7" s="7">
        <v>3</v>
      </c>
      <c r="G7" s="7">
        <v>4</v>
      </c>
      <c r="H7" s="42">
        <v>4</v>
      </c>
      <c r="I7" s="45">
        <v>1.3333333333333333</v>
      </c>
      <c r="J7" s="9">
        <v>1</v>
      </c>
      <c r="K7" s="8">
        <v>6.6666666666666661</v>
      </c>
      <c r="L7" s="23">
        <v>9.159606136936109E-2</v>
      </c>
    </row>
    <row r="8" spans="2:12" ht="12.75" customHeight="1">
      <c r="B8" s="100" t="s">
        <v>31</v>
      </c>
      <c r="C8" s="101"/>
      <c r="D8" s="22">
        <v>3</v>
      </c>
      <c r="E8" s="7">
        <v>3</v>
      </c>
      <c r="F8" s="7">
        <v>3</v>
      </c>
      <c r="G8" s="7">
        <v>2</v>
      </c>
      <c r="H8" s="42">
        <v>3</v>
      </c>
      <c r="I8" s="45">
        <v>1</v>
      </c>
      <c r="J8" s="9">
        <v>1</v>
      </c>
      <c r="K8" s="8">
        <v>3</v>
      </c>
      <c r="L8" s="23">
        <v>4.1218227616212494E-2</v>
      </c>
    </row>
    <row r="9" spans="2:12" ht="12.75" customHeight="1">
      <c r="B9" s="100" t="s">
        <v>32</v>
      </c>
      <c r="C9" s="101"/>
      <c r="D9" s="22">
        <v>5</v>
      </c>
      <c r="E9" s="7">
        <v>4</v>
      </c>
      <c r="F9" s="7">
        <v>4</v>
      </c>
      <c r="G9" s="7">
        <v>2</v>
      </c>
      <c r="H9" s="42">
        <v>5</v>
      </c>
      <c r="I9" s="45">
        <v>1.25</v>
      </c>
      <c r="J9" s="9">
        <v>1.2</v>
      </c>
      <c r="K9" s="8">
        <v>7.5</v>
      </c>
      <c r="L9" s="23">
        <v>0.10304556904053123</v>
      </c>
    </row>
    <row r="10" spans="2:12" ht="12.75" customHeight="1">
      <c r="B10" s="100" t="s">
        <v>33</v>
      </c>
      <c r="C10" s="101"/>
      <c r="D10" s="22">
        <v>3</v>
      </c>
      <c r="E10" s="7">
        <v>4</v>
      </c>
      <c r="F10" s="7">
        <v>4</v>
      </c>
      <c r="G10" s="7">
        <v>3</v>
      </c>
      <c r="H10" s="42">
        <v>4</v>
      </c>
      <c r="I10" s="45">
        <v>1</v>
      </c>
      <c r="J10" s="9">
        <v>1.1000000000000001</v>
      </c>
      <c r="K10" s="8">
        <v>3.3000000000000003</v>
      </c>
      <c r="L10" s="23">
        <v>4.534005037783375E-2</v>
      </c>
    </row>
    <row r="11" spans="2:12" ht="12.75" customHeight="1">
      <c r="B11" s="100" t="s">
        <v>35</v>
      </c>
      <c r="C11" s="101"/>
      <c r="D11" s="22">
        <v>3</v>
      </c>
      <c r="E11" s="7">
        <v>3</v>
      </c>
      <c r="F11" s="7">
        <v>3</v>
      </c>
      <c r="G11" s="7">
        <v>4</v>
      </c>
      <c r="H11" s="42">
        <v>4</v>
      </c>
      <c r="I11" s="45">
        <v>1.3333333333333333</v>
      </c>
      <c r="J11" s="9">
        <v>1.2</v>
      </c>
      <c r="K11" s="8">
        <v>4.8</v>
      </c>
      <c r="L11" s="23">
        <v>6.594916418593999E-2</v>
      </c>
    </row>
    <row r="12" spans="2:12" ht="12.75" customHeight="1">
      <c r="B12" s="100" t="s">
        <v>36</v>
      </c>
      <c r="C12" s="101"/>
      <c r="D12" s="22">
        <v>1</v>
      </c>
      <c r="E12" s="7">
        <v>1</v>
      </c>
      <c r="F12" s="7">
        <v>1</v>
      </c>
      <c r="G12" s="7">
        <v>1</v>
      </c>
      <c r="H12" s="42">
        <v>1</v>
      </c>
      <c r="I12" s="45">
        <v>1</v>
      </c>
      <c r="J12" s="9">
        <v>1</v>
      </c>
      <c r="K12" s="8">
        <v>1</v>
      </c>
      <c r="L12" s="23">
        <v>1.3739409205404165E-2</v>
      </c>
    </row>
    <row r="13" spans="2:12" ht="12.75" customHeight="1">
      <c r="B13" s="100" t="s">
        <v>37</v>
      </c>
      <c r="C13" s="101"/>
      <c r="D13" s="22">
        <v>3</v>
      </c>
      <c r="E13" s="7">
        <v>4</v>
      </c>
      <c r="F13" s="7">
        <v>4</v>
      </c>
      <c r="G13" s="7">
        <v>3</v>
      </c>
      <c r="H13" s="42">
        <v>5</v>
      </c>
      <c r="I13" s="46">
        <v>1.25</v>
      </c>
      <c r="J13" s="9">
        <v>1.3</v>
      </c>
      <c r="K13" s="13">
        <v>4.875</v>
      </c>
      <c r="L13" s="24">
        <v>6.6979619876345306E-2</v>
      </c>
    </row>
    <row r="14" spans="2:12" ht="12.75" customHeight="1">
      <c r="B14" s="100" t="s">
        <v>38</v>
      </c>
      <c r="C14" s="101"/>
      <c r="D14" s="22">
        <v>5</v>
      </c>
      <c r="E14" s="7">
        <v>5</v>
      </c>
      <c r="F14" s="7">
        <v>4</v>
      </c>
      <c r="G14" s="7">
        <v>2</v>
      </c>
      <c r="H14" s="42">
        <v>5</v>
      </c>
      <c r="I14" s="45">
        <v>1</v>
      </c>
      <c r="J14" s="9">
        <v>1.4</v>
      </c>
      <c r="K14" s="13">
        <v>7</v>
      </c>
      <c r="L14" s="24">
        <v>9.6175864437829162E-2</v>
      </c>
    </row>
    <row r="15" spans="2:12" ht="12.75" customHeight="1">
      <c r="B15" s="100" t="s">
        <v>39</v>
      </c>
      <c r="C15" s="101"/>
      <c r="D15" s="22">
        <v>5</v>
      </c>
      <c r="E15" s="7">
        <v>4</v>
      </c>
      <c r="F15" s="7">
        <v>4</v>
      </c>
      <c r="G15" s="7">
        <v>3</v>
      </c>
      <c r="H15" s="42">
        <v>5</v>
      </c>
      <c r="I15" s="45">
        <v>1.25</v>
      </c>
      <c r="J15" s="9">
        <v>1.2</v>
      </c>
      <c r="K15" s="13">
        <v>7.5</v>
      </c>
      <c r="L15" s="24">
        <v>0.10304556904053123</v>
      </c>
    </row>
    <row r="16" spans="2:12" ht="12.75" customHeight="1">
      <c r="B16" s="100" t="s">
        <v>40</v>
      </c>
      <c r="C16" s="101"/>
      <c r="D16" s="22">
        <v>3</v>
      </c>
      <c r="E16" s="7">
        <v>4</v>
      </c>
      <c r="F16" s="7">
        <v>3</v>
      </c>
      <c r="G16" s="7">
        <v>2</v>
      </c>
      <c r="H16" s="42">
        <v>4</v>
      </c>
      <c r="I16" s="45">
        <v>1</v>
      </c>
      <c r="J16" s="9">
        <v>1.4</v>
      </c>
      <c r="K16" s="13">
        <v>4.1999999999999993</v>
      </c>
      <c r="L16" s="24">
        <v>5.7705518662697484E-2</v>
      </c>
    </row>
    <row r="17" spans="2:12" ht="12.75" customHeight="1">
      <c r="B17" s="100" t="s">
        <v>41</v>
      </c>
      <c r="C17" s="101"/>
      <c r="D17" s="22">
        <v>3</v>
      </c>
      <c r="E17" s="7">
        <v>3</v>
      </c>
      <c r="F17" s="7">
        <v>3</v>
      </c>
      <c r="G17" s="7">
        <v>1</v>
      </c>
      <c r="H17" s="42">
        <v>3</v>
      </c>
      <c r="I17" s="45">
        <v>1</v>
      </c>
      <c r="J17" s="9">
        <v>1.3</v>
      </c>
      <c r="K17" s="13">
        <v>3.9000000000000004</v>
      </c>
      <c r="L17" s="24">
        <v>5.3583695901076249E-2</v>
      </c>
    </row>
    <row r="18" spans="2:12" ht="12.75" customHeight="1">
      <c r="B18" s="129" t="s">
        <v>49</v>
      </c>
      <c r="C18" s="101"/>
      <c r="D18" s="22">
        <v>1</v>
      </c>
      <c r="E18" s="7">
        <v>3</v>
      </c>
      <c r="F18" s="7">
        <v>2</v>
      </c>
      <c r="G18" s="7">
        <v>2</v>
      </c>
      <c r="H18" s="42">
        <v>2</v>
      </c>
      <c r="I18" s="45">
        <v>0.66666666666666663</v>
      </c>
      <c r="J18" s="9">
        <v>1</v>
      </c>
      <c r="K18" s="13">
        <v>0.66666666666666663</v>
      </c>
      <c r="L18" s="24">
        <v>9.159606136936109E-3</v>
      </c>
    </row>
    <row r="19" spans="2:12" ht="12.75" customHeight="1" thickBot="1">
      <c r="B19" s="131" t="s">
        <v>42</v>
      </c>
      <c r="C19" s="132"/>
      <c r="D19" s="25">
        <v>5</v>
      </c>
      <c r="E19" s="26">
        <v>5</v>
      </c>
      <c r="F19" s="26">
        <v>5</v>
      </c>
      <c r="G19" s="26">
        <v>3</v>
      </c>
      <c r="H19" s="43">
        <v>5</v>
      </c>
      <c r="I19" s="47">
        <v>1</v>
      </c>
      <c r="J19" s="28">
        <v>1.4</v>
      </c>
      <c r="K19" s="27">
        <v>7</v>
      </c>
      <c r="L19" s="29">
        <v>9.6175864437829162E-2</v>
      </c>
    </row>
    <row r="20" spans="2:12" ht="12.75" customHeight="1">
      <c r="E20" s="4"/>
      <c r="F20" s="4"/>
      <c r="G20" s="4"/>
      <c r="H20" s="4"/>
      <c r="I20" s="171" t="s">
        <v>44</v>
      </c>
      <c r="J20" s="118"/>
      <c r="K20" s="121">
        <f>SUM(K5:K19)</f>
        <v>72.783333333333346</v>
      </c>
      <c r="L20" s="119">
        <f>SUM(L5:L19)</f>
        <v>0.99999999999999978</v>
      </c>
    </row>
    <row r="21" spans="2:12" ht="12.75" customHeight="1" thickBot="1">
      <c r="E21" s="4"/>
      <c r="F21" s="4"/>
      <c r="G21" s="4"/>
      <c r="H21" s="4"/>
      <c r="I21" s="172"/>
      <c r="J21" s="173"/>
      <c r="K21" s="120"/>
      <c r="L21" s="120"/>
    </row>
    <row r="22" spans="2:12" ht="12.75" customHeight="1"/>
    <row r="23" spans="2:12" ht="12.75" customHeight="1"/>
    <row r="24" spans="2:12" ht="12.75" customHeight="1"/>
    <row r="25" spans="2:12" ht="12.75" customHeight="1"/>
    <row r="26" spans="2:12" ht="12.75" customHeight="1"/>
    <row r="27" spans="2:12" ht="12.75" customHeight="1"/>
    <row r="28" spans="2:12" ht="12.75" customHeight="1"/>
    <row r="29" spans="2:12" ht="12.75" customHeight="1"/>
    <row r="30" spans="2:12" ht="12.75" customHeight="1"/>
    <row r="31" spans="2:12" ht="12.75" customHeight="1"/>
    <row r="32" spans="2:1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9">
    <mergeCell ref="L20:L21"/>
    <mergeCell ref="B2:C3"/>
    <mergeCell ref="B17:C17"/>
    <mergeCell ref="B18:C18"/>
    <mergeCell ref="B19:C19"/>
    <mergeCell ref="I20:J21"/>
    <mergeCell ref="K20:K21"/>
    <mergeCell ref="B11:C11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  <mergeCell ref="I2:I4"/>
    <mergeCell ref="J2:J4"/>
    <mergeCell ref="B4:C4"/>
    <mergeCell ref="K2:K4"/>
    <mergeCell ref="L2:L4"/>
    <mergeCell ref="D2:D4"/>
    <mergeCell ref="E2:E4"/>
    <mergeCell ref="F2:F4"/>
    <mergeCell ref="G2:G4"/>
    <mergeCell ref="H2:H4"/>
  </mergeCells>
  <pageMargins left="0.25" right="0.25" top="0.75" bottom="0.75" header="0.3" footer="0.3"/>
  <pageSetup paperSize="13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999"/>
  <sheetViews>
    <sheetView workbookViewId="0">
      <selection activeCell="K5" sqref="K5"/>
    </sheetView>
  </sheetViews>
  <sheetFormatPr defaultColWidth="14.44140625" defaultRowHeight="15" customHeight="1"/>
  <cols>
    <col min="1" max="2" width="10" customWidth="1"/>
    <col min="3" max="3" width="20.21875" customWidth="1"/>
    <col min="4" max="26" width="10" customWidth="1"/>
  </cols>
  <sheetData>
    <row r="1" spans="2:11" ht="12.75" customHeight="1" thickBot="1"/>
    <row r="2" spans="2:11" ht="12.75" customHeight="1" thickBot="1">
      <c r="B2" s="1"/>
      <c r="C2" s="1"/>
      <c r="D2" s="124" t="s">
        <v>5</v>
      </c>
      <c r="E2" s="174"/>
      <c r="F2" s="174"/>
      <c r="G2" s="174"/>
      <c r="H2" s="174"/>
      <c r="I2" s="174"/>
      <c r="J2" s="174"/>
      <c r="K2" s="175"/>
    </row>
    <row r="3" spans="2:11" ht="85.2" customHeight="1" thickBot="1">
      <c r="B3" s="167"/>
      <c r="C3" s="111"/>
      <c r="D3" s="146" t="s">
        <v>17</v>
      </c>
      <c r="E3" s="147" t="s">
        <v>18</v>
      </c>
      <c r="F3" s="147" t="s">
        <v>19</v>
      </c>
      <c r="G3" s="148" t="s">
        <v>20</v>
      </c>
      <c r="H3" s="127" t="s">
        <v>50</v>
      </c>
      <c r="I3" s="154" t="s">
        <v>21</v>
      </c>
      <c r="J3" s="147" t="s">
        <v>22</v>
      </c>
      <c r="K3" s="155" t="s">
        <v>51</v>
      </c>
    </row>
    <row r="4" spans="2:11" ht="12.75" customHeight="1" thickBot="1">
      <c r="B4" s="124" t="s">
        <v>23</v>
      </c>
      <c r="C4" s="145"/>
      <c r="D4" s="126"/>
      <c r="E4" s="79"/>
      <c r="F4" s="79"/>
      <c r="G4" s="103"/>
      <c r="H4" s="128"/>
      <c r="I4" s="105"/>
      <c r="J4" s="79"/>
      <c r="K4" s="82"/>
    </row>
    <row r="5" spans="2:11" ht="12.75" customHeight="1">
      <c r="B5" s="122" t="s">
        <v>25</v>
      </c>
      <c r="C5" s="123"/>
      <c r="D5" s="67">
        <v>9</v>
      </c>
      <c r="E5" s="68">
        <v>6</v>
      </c>
      <c r="F5" s="68">
        <v>6</v>
      </c>
      <c r="G5" s="68">
        <v>5</v>
      </c>
      <c r="H5" s="69">
        <v>5</v>
      </c>
      <c r="I5" s="68">
        <v>0</v>
      </c>
      <c r="J5" s="68">
        <v>0</v>
      </c>
      <c r="K5" s="70">
        <v>4</v>
      </c>
    </row>
    <row r="6" spans="2:11" ht="12.75" customHeight="1">
      <c r="B6" s="100" t="s">
        <v>27</v>
      </c>
      <c r="C6" s="101"/>
      <c r="D6" s="71">
        <v>9</v>
      </c>
      <c r="E6" s="72">
        <v>6</v>
      </c>
      <c r="F6" s="72">
        <v>9</v>
      </c>
      <c r="G6" s="72">
        <v>7</v>
      </c>
      <c r="H6" s="72">
        <v>3</v>
      </c>
      <c r="I6" s="72">
        <v>6</v>
      </c>
      <c r="J6" s="72">
        <v>6</v>
      </c>
      <c r="K6" s="73">
        <v>3</v>
      </c>
    </row>
    <row r="7" spans="2:11" ht="12.75" customHeight="1">
      <c r="B7" s="100" t="s">
        <v>29</v>
      </c>
      <c r="C7" s="101"/>
      <c r="D7" s="71">
        <v>9</v>
      </c>
      <c r="E7" s="72">
        <v>9</v>
      </c>
      <c r="F7" s="72">
        <v>5</v>
      </c>
      <c r="G7" s="72">
        <v>4</v>
      </c>
      <c r="H7" s="72">
        <v>9</v>
      </c>
      <c r="I7" s="72">
        <v>7</v>
      </c>
      <c r="J7" s="72">
        <v>9</v>
      </c>
      <c r="K7" s="73">
        <v>8</v>
      </c>
    </row>
    <row r="8" spans="2:11" ht="12.75" customHeight="1">
      <c r="B8" s="100" t="s">
        <v>31</v>
      </c>
      <c r="C8" s="101"/>
      <c r="D8" s="71">
        <v>9</v>
      </c>
      <c r="E8" s="72">
        <v>0</v>
      </c>
      <c r="F8" s="72">
        <v>4</v>
      </c>
      <c r="G8" s="72">
        <v>0</v>
      </c>
      <c r="H8" s="72">
        <v>9</v>
      </c>
      <c r="I8" s="72">
        <v>9</v>
      </c>
      <c r="J8" s="72">
        <v>0</v>
      </c>
      <c r="K8" s="73">
        <v>8</v>
      </c>
    </row>
    <row r="9" spans="2:11" ht="12.75" customHeight="1">
      <c r="B9" s="100" t="s">
        <v>32</v>
      </c>
      <c r="C9" s="101"/>
      <c r="D9" s="71">
        <v>6</v>
      </c>
      <c r="E9" s="72">
        <v>7</v>
      </c>
      <c r="F9" s="72">
        <v>5</v>
      </c>
      <c r="G9" s="72">
        <v>4</v>
      </c>
      <c r="H9" s="72">
        <v>0</v>
      </c>
      <c r="I9" s="72">
        <v>9</v>
      </c>
      <c r="J9" s="72">
        <v>4</v>
      </c>
      <c r="K9" s="73">
        <v>0</v>
      </c>
    </row>
    <row r="10" spans="2:11" ht="12.75" customHeight="1">
      <c r="B10" s="100" t="s">
        <v>33</v>
      </c>
      <c r="C10" s="101"/>
      <c r="D10" s="71">
        <v>6</v>
      </c>
      <c r="E10" s="72">
        <v>8</v>
      </c>
      <c r="F10" s="72">
        <v>3</v>
      </c>
      <c r="G10" s="72">
        <v>3</v>
      </c>
      <c r="H10" s="72">
        <v>0</v>
      </c>
      <c r="I10" s="72">
        <v>7</v>
      </c>
      <c r="J10" s="72">
        <v>5</v>
      </c>
      <c r="K10" s="73">
        <v>0</v>
      </c>
    </row>
    <row r="11" spans="2:11" ht="12.75" customHeight="1">
      <c r="B11" s="100" t="s">
        <v>35</v>
      </c>
      <c r="C11" s="101"/>
      <c r="D11" s="71">
        <v>7</v>
      </c>
      <c r="E11" s="72">
        <v>9</v>
      </c>
      <c r="F11" s="72">
        <v>0</v>
      </c>
      <c r="G11" s="72">
        <v>0</v>
      </c>
      <c r="H11" s="72">
        <v>7</v>
      </c>
      <c r="I11" s="72">
        <v>6</v>
      </c>
      <c r="J11" s="72">
        <v>5</v>
      </c>
      <c r="K11" s="73">
        <v>4</v>
      </c>
    </row>
    <row r="12" spans="2:11" ht="12.75" customHeight="1">
      <c r="B12" s="100" t="s">
        <v>36</v>
      </c>
      <c r="C12" s="101"/>
      <c r="D12" s="71">
        <v>0</v>
      </c>
      <c r="E12" s="72">
        <v>0</v>
      </c>
      <c r="F12" s="72">
        <v>9</v>
      </c>
      <c r="G12" s="72">
        <v>5</v>
      </c>
      <c r="H12" s="72">
        <v>0</v>
      </c>
      <c r="I12" s="72">
        <v>0</v>
      </c>
      <c r="J12" s="72">
        <v>7</v>
      </c>
      <c r="K12" s="73">
        <v>0</v>
      </c>
    </row>
    <row r="13" spans="2:11" ht="12.75" customHeight="1">
      <c r="B13" s="100" t="s">
        <v>37</v>
      </c>
      <c r="C13" s="101"/>
      <c r="D13" s="71">
        <v>5</v>
      </c>
      <c r="E13" s="72">
        <v>1</v>
      </c>
      <c r="F13" s="72">
        <v>7</v>
      </c>
      <c r="G13" s="72">
        <v>9</v>
      </c>
      <c r="H13" s="72">
        <v>0</v>
      </c>
      <c r="I13" s="72">
        <v>0</v>
      </c>
      <c r="J13" s="72">
        <v>7</v>
      </c>
      <c r="K13" s="73">
        <v>3</v>
      </c>
    </row>
    <row r="14" spans="2:11" ht="12.75" customHeight="1">
      <c r="B14" s="100" t="s">
        <v>38</v>
      </c>
      <c r="C14" s="101"/>
      <c r="D14" s="71">
        <v>7</v>
      </c>
      <c r="E14" s="72">
        <v>0</v>
      </c>
      <c r="F14" s="72">
        <v>0</v>
      </c>
      <c r="G14" s="72">
        <v>0</v>
      </c>
      <c r="H14" s="72">
        <v>7</v>
      </c>
      <c r="I14" s="72">
        <v>0</v>
      </c>
      <c r="J14" s="72">
        <v>7</v>
      </c>
      <c r="K14" s="73">
        <v>3</v>
      </c>
    </row>
    <row r="15" spans="2:11" ht="12.75" customHeight="1">
      <c r="B15" s="100" t="s">
        <v>39</v>
      </c>
      <c r="C15" s="101"/>
      <c r="D15" s="71">
        <v>5</v>
      </c>
      <c r="E15" s="72">
        <v>0</v>
      </c>
      <c r="F15" s="72">
        <v>0</v>
      </c>
      <c r="G15" s="72">
        <v>0</v>
      </c>
      <c r="H15" s="72">
        <v>9</v>
      </c>
      <c r="I15" s="72">
        <v>0</v>
      </c>
      <c r="J15" s="72">
        <v>4</v>
      </c>
      <c r="K15" s="73">
        <v>9</v>
      </c>
    </row>
    <row r="16" spans="2:11" ht="12.75" customHeight="1">
      <c r="B16" s="100" t="s">
        <v>40</v>
      </c>
      <c r="C16" s="101"/>
      <c r="D16" s="71">
        <v>5</v>
      </c>
      <c r="E16" s="72">
        <v>0</v>
      </c>
      <c r="F16" s="72">
        <v>0</v>
      </c>
      <c r="G16" s="72">
        <v>0</v>
      </c>
      <c r="H16" s="72">
        <v>9</v>
      </c>
      <c r="I16" s="72">
        <v>0</v>
      </c>
      <c r="J16" s="72">
        <v>7</v>
      </c>
      <c r="K16" s="73">
        <v>4</v>
      </c>
    </row>
    <row r="17" spans="2:11" ht="12.75" customHeight="1">
      <c r="B17" s="100" t="s">
        <v>41</v>
      </c>
      <c r="C17" s="101"/>
      <c r="D17" s="71">
        <v>0</v>
      </c>
      <c r="E17" s="72">
        <v>0</v>
      </c>
      <c r="F17" s="72">
        <v>0</v>
      </c>
      <c r="G17" s="72">
        <v>0</v>
      </c>
      <c r="H17" s="72">
        <v>6</v>
      </c>
      <c r="I17" s="72">
        <v>0</v>
      </c>
      <c r="J17" s="72">
        <v>0</v>
      </c>
      <c r="K17" s="73">
        <v>6</v>
      </c>
    </row>
    <row r="18" spans="2:11" ht="12.75" customHeight="1">
      <c r="B18" s="129" t="s">
        <v>49</v>
      </c>
      <c r="C18" s="101"/>
      <c r="D18" s="71">
        <v>0</v>
      </c>
      <c r="E18" s="72">
        <v>0</v>
      </c>
      <c r="F18" s="72">
        <v>0</v>
      </c>
      <c r="G18" s="72">
        <v>0</v>
      </c>
      <c r="H18" s="72">
        <v>0</v>
      </c>
      <c r="I18" s="72">
        <v>0</v>
      </c>
      <c r="J18" s="72">
        <v>0</v>
      </c>
      <c r="K18" s="73">
        <v>0</v>
      </c>
    </row>
    <row r="19" spans="2:11" ht="12.75" customHeight="1" thickBot="1">
      <c r="B19" s="131" t="s">
        <v>42</v>
      </c>
      <c r="C19" s="132"/>
      <c r="D19" s="74">
        <v>5</v>
      </c>
      <c r="E19" s="75">
        <v>6</v>
      </c>
      <c r="F19" s="75">
        <v>0</v>
      </c>
      <c r="G19" s="75">
        <v>0</v>
      </c>
      <c r="H19" s="75">
        <v>0</v>
      </c>
      <c r="I19" s="75">
        <v>0</v>
      </c>
      <c r="J19" s="75">
        <v>4</v>
      </c>
      <c r="K19" s="76">
        <v>6</v>
      </c>
    </row>
    <row r="20" spans="2:11" ht="12.75" customHeight="1"/>
    <row r="21" spans="2:11" ht="12.75" customHeight="1"/>
    <row r="22" spans="2:11" ht="12.75" customHeight="1"/>
    <row r="23" spans="2:11" ht="12.75" customHeight="1"/>
    <row r="24" spans="2:11" ht="12.75" customHeight="1"/>
    <row r="25" spans="2:11" ht="12.75" customHeight="1"/>
    <row r="26" spans="2:11" ht="12.75" customHeight="1"/>
    <row r="27" spans="2:11" ht="12.75" customHeight="1"/>
    <row r="28" spans="2:11" ht="12.75" customHeight="1"/>
    <row r="29" spans="2:11" ht="12.75" customHeight="1"/>
    <row r="30" spans="2:11" ht="12.75" customHeight="1"/>
    <row r="31" spans="2:11" ht="12.75" customHeight="1"/>
    <row r="32" spans="2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26">
    <mergeCell ref="B15:C15"/>
    <mergeCell ref="B16:C16"/>
    <mergeCell ref="B17:C17"/>
    <mergeCell ref="B18:C18"/>
    <mergeCell ref="B19:C19"/>
    <mergeCell ref="B14:C14"/>
    <mergeCell ref="K3:K4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D2:K2"/>
    <mergeCell ref="B3:C3"/>
    <mergeCell ref="D3:D4"/>
    <mergeCell ref="E3:E4"/>
    <mergeCell ref="F3:F4"/>
    <mergeCell ref="G3:G4"/>
    <mergeCell ref="H3:H4"/>
    <mergeCell ref="I3:I4"/>
    <mergeCell ref="J3:J4"/>
  </mergeCells>
  <printOptions horizontalCentered="1" verticalCentered="1"/>
  <pageMargins left="0" right="0" top="0" bottom="0" header="0" footer="0"/>
  <pageSetup paperSize="13" scale="1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98D9-6B93-4FDD-AD9E-1253FA0467E2}">
  <sheetPr>
    <pageSetUpPr fitToPage="1"/>
  </sheetPr>
  <dimension ref="B2:K11"/>
  <sheetViews>
    <sheetView topLeftCell="A3" zoomScale="130" zoomScaleNormal="130" workbookViewId="0">
      <selection activeCell="K12" sqref="K12"/>
    </sheetView>
  </sheetViews>
  <sheetFormatPr defaultRowHeight="13.2"/>
  <cols>
    <col min="3" max="3" width="18.6640625" customWidth="1"/>
    <col min="11" max="11" width="8.88671875" customWidth="1"/>
  </cols>
  <sheetData>
    <row r="2" spans="2:11">
      <c r="B2" s="1"/>
      <c r="C2" s="1"/>
      <c r="D2" s="2"/>
    </row>
    <row r="3" spans="2:11">
      <c r="B3" s="1"/>
      <c r="C3" s="1"/>
      <c r="D3" s="2"/>
    </row>
    <row r="4" spans="2:11">
      <c r="B4" s="1"/>
      <c r="C4" s="1"/>
      <c r="D4" s="2"/>
    </row>
    <row r="5" spans="2:11">
      <c r="B5" s="1"/>
      <c r="C5" s="1"/>
      <c r="D5" s="2"/>
    </row>
    <row r="6" spans="2:11">
      <c r="B6" s="1"/>
      <c r="C6" s="1"/>
      <c r="D6" s="2"/>
    </row>
    <row r="7" spans="2:11" ht="78" customHeight="1" thickBot="1">
      <c r="B7" s="1"/>
      <c r="C7" s="1"/>
      <c r="D7" s="2"/>
    </row>
    <row r="8" spans="2:11" ht="13.8" thickBot="1">
      <c r="B8" s="1"/>
      <c r="C8" s="1"/>
      <c r="D8" s="95" t="s">
        <v>5</v>
      </c>
      <c r="E8" s="96"/>
      <c r="F8" s="96"/>
      <c r="G8" s="96"/>
      <c r="H8" s="96"/>
      <c r="I8" s="96"/>
      <c r="J8" s="96"/>
      <c r="K8" s="97"/>
    </row>
    <row r="9" spans="2:11" ht="24.6" customHeight="1" thickBot="1">
      <c r="B9" s="98" t="s">
        <v>6</v>
      </c>
      <c r="C9" s="99"/>
      <c r="D9" s="63"/>
      <c r="E9" s="64"/>
      <c r="F9" s="64"/>
      <c r="G9" s="64"/>
      <c r="H9" s="64"/>
      <c r="I9" s="64"/>
      <c r="J9" s="64"/>
      <c r="K9" s="65"/>
    </row>
    <row r="10" spans="2:11" ht="84.6" customHeight="1" thickBot="1">
      <c r="B10" s="106"/>
      <c r="C10" s="107"/>
      <c r="D10" s="125" t="s">
        <v>17</v>
      </c>
      <c r="E10" s="80" t="s">
        <v>18</v>
      </c>
      <c r="F10" s="80" t="s">
        <v>19</v>
      </c>
      <c r="G10" s="102" t="s">
        <v>20</v>
      </c>
      <c r="H10" s="127" t="s">
        <v>50</v>
      </c>
      <c r="I10" s="104" t="s">
        <v>21</v>
      </c>
      <c r="J10" s="80" t="s">
        <v>22</v>
      </c>
      <c r="K10" s="81" t="s">
        <v>51</v>
      </c>
    </row>
    <row r="11" spans="2:11" ht="13.8" thickBot="1">
      <c r="B11" s="124" t="s">
        <v>23</v>
      </c>
      <c r="C11" s="99"/>
      <c r="D11" s="126"/>
      <c r="E11" s="79"/>
      <c r="F11" s="79"/>
      <c r="G11" s="103"/>
      <c r="H11" s="128"/>
      <c r="I11" s="105"/>
      <c r="J11" s="79"/>
      <c r="K11" s="82"/>
    </row>
  </sheetData>
  <mergeCells count="12">
    <mergeCell ref="K10:K11"/>
    <mergeCell ref="B11:C11"/>
    <mergeCell ref="D8:K8"/>
    <mergeCell ref="B9:C9"/>
    <mergeCell ref="B10:C10"/>
    <mergeCell ref="D10:D11"/>
    <mergeCell ref="E10:E11"/>
    <mergeCell ref="F10:F11"/>
    <mergeCell ref="G10:G11"/>
    <mergeCell ref="H10:H11"/>
    <mergeCell ref="I10:I11"/>
    <mergeCell ref="J10:J11"/>
  </mergeCells>
  <pageMargins left="0.25" right="0.25" top="0.75" bottom="0.75" header="0.3" footer="0.3"/>
  <pageSetup paperSize="1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Hoja1</vt:lpstr>
      <vt:lpstr>Sheet1</vt:lpstr>
      <vt:lpstr>Hoja2</vt:lpstr>
      <vt:lpstr>Hoja3</vt:lpstr>
      <vt:lpstr>Sheet2</vt:lpstr>
      <vt:lpstr>Hoja1!Print_Area</vt:lpstr>
      <vt:lpstr>Hoja2!Print_Area</vt:lpstr>
      <vt:lpstr>Hoja3!Print_Area</vt:lpstr>
      <vt:lpstr>Sheet1!Print_Area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cp:lastPrinted>2019-10-28T23:54:55Z</cp:lastPrinted>
  <dcterms:created xsi:type="dcterms:W3CDTF">2019-10-28T00:20:44Z</dcterms:created>
  <dcterms:modified xsi:type="dcterms:W3CDTF">2019-10-28T23:55:02Z</dcterms:modified>
</cp:coreProperties>
</file>